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uario\Documents\TEVEANDINA- CANAL 13 GUARDA BOSQUES\PROYECTO\"/>
    </mc:Choice>
  </mc:AlternateContent>
  <xr:revisionPtr revIDLastSave="0" documentId="13_ncr:1_{4D5237EA-BD89-4510-8964-EF5331AB3989}" xr6:coauthVersionLast="43" xr6:coauthVersionMax="47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PRESUPUESTO" sheetId="1" r:id="rId1"/>
    <sheet name="CRONOGRAMA" sheetId="4" r:id="rId2"/>
    <sheet name="ORGANIGRAMA" sheetId="5" r:id="rId3"/>
    <sheet name="RECURSOS" sheetId="6" r:id="rId4"/>
  </sheets>
  <definedNames>
    <definedName name="Print_Area" localSheetId="0">PRESUPUESTO!$A$1:$F$197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5" i="1" l="1"/>
  <c r="F176" i="1"/>
  <c r="F177" i="1"/>
  <c r="F183" i="1"/>
  <c r="F84" i="1"/>
  <c r="F85" i="1"/>
  <c r="F86" i="1"/>
  <c r="F87" i="1"/>
  <c r="F83" i="1"/>
  <c r="F24" i="1"/>
  <c r="F25" i="1"/>
  <c r="F26" i="1"/>
  <c r="F27" i="1"/>
  <c r="F28" i="1"/>
  <c r="F30" i="1"/>
  <c r="F31" i="1"/>
  <c r="F33" i="1"/>
  <c r="F41" i="1"/>
  <c r="F42" i="1"/>
  <c r="F43" i="1"/>
  <c r="F46" i="1"/>
  <c r="F47" i="1"/>
  <c r="F48" i="1"/>
  <c r="F49" i="1"/>
  <c r="F50" i="1"/>
  <c r="F52" i="1"/>
  <c r="F53" i="1"/>
  <c r="F56" i="1"/>
  <c r="F57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8" i="1"/>
  <c r="F79" i="1"/>
  <c r="F80" i="1"/>
  <c r="F81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6" i="1"/>
  <c r="F127" i="1"/>
  <c r="F128" i="1"/>
  <c r="F129" i="1"/>
  <c r="F130" i="1"/>
  <c r="F131" i="1"/>
  <c r="F132" i="1"/>
  <c r="F133" i="1"/>
  <c r="F135" i="1"/>
  <c r="F136" i="1"/>
  <c r="F138" i="1"/>
  <c r="F139" i="1"/>
  <c r="F140" i="1"/>
  <c r="F141" i="1"/>
  <c r="F142" i="1"/>
  <c r="F143" i="1"/>
  <c r="F144" i="1"/>
  <c r="F146" i="1"/>
  <c r="F147" i="1"/>
  <c r="F148" i="1"/>
  <c r="F150" i="1"/>
  <c r="F151" i="1"/>
  <c r="F152" i="1"/>
  <c r="F153" i="1"/>
  <c r="F154" i="1"/>
  <c r="F155" i="1"/>
  <c r="F156" i="1"/>
  <c r="F157" i="1"/>
  <c r="F158" i="1"/>
  <c r="F159" i="1"/>
  <c r="F160" i="1"/>
  <c r="F165" i="1"/>
  <c r="F166" i="1"/>
  <c r="F167" i="1"/>
  <c r="F168" i="1"/>
  <c r="F169" i="1"/>
  <c r="F170" i="1"/>
  <c r="F171" i="1"/>
  <c r="F173" i="1"/>
  <c r="F174" i="1"/>
  <c r="F178" i="1"/>
  <c r="F180" i="1"/>
  <c r="F181" i="1"/>
  <c r="F182" i="1"/>
  <c r="F184" i="1"/>
  <c r="F186" i="1"/>
  <c r="F187" i="1"/>
  <c r="F188" i="1"/>
  <c r="F189" i="1"/>
  <c r="F190" i="1"/>
  <c r="F191" i="1"/>
  <c r="F193" i="1"/>
  <c r="F194" i="1"/>
  <c r="E195" i="1"/>
  <c r="E161" i="1"/>
  <c r="E74" i="1"/>
  <c r="C24" i="5"/>
  <c r="C34" i="5"/>
  <c r="G17" i="5"/>
  <c r="G31" i="5"/>
  <c r="K27" i="5"/>
  <c r="O26" i="5"/>
  <c r="Q32" i="5"/>
  <c r="A39" i="5" l="1"/>
  <c r="F195" i="1"/>
  <c r="E13" i="1" s="1"/>
  <c r="F161" i="1"/>
  <c r="E12" i="1" s="1"/>
  <c r="F74" i="1"/>
  <c r="E11" i="1" s="1"/>
  <c r="F37" i="1"/>
  <c r="E10" i="1" s="1"/>
  <c r="E14" i="1" l="1"/>
  <c r="E15" i="1" s="1"/>
  <c r="E16" i="1" l="1"/>
  <c r="E17" i="1" s="1"/>
  <c r="E18" i="1" s="1"/>
  <c r="D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tc={3A5F2B28-4A3E-724C-B308-BCD87492B72F}</author>
    <author>tc={137B76BA-D774-6945-A770-8CF184154B1B}</author>
    <author>Juan Camilo Jiménez</author>
  </authors>
  <commentList>
    <comment ref="D15" authorId="0" shapeId="0" xr:uid="{3A5F2B28-4A3E-724C-B308-BCD87492B72F}">
      <text>
        <r>
          <rPr>
            <sz val="10"/>
            <color rgb="FF00000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La Gestión de Producción es el valor que la Casa productora cobra por la ejecución del proyecto. El porcentaje máximo es de 8% y se calcula sobre el Sub Total del Proyecto.</t>
        </r>
      </text>
    </comment>
    <comment ref="D16" authorId="1" shapeId="0" xr:uid="{137B76BA-D774-6945-A770-8CF184154B1B}">
      <text>
        <r>
          <rPr>
            <sz val="10"/>
            <color rgb="FF00000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sugiere que los imprevistos sean mínimo del 5% sobre el Sub total del Proyecto.</t>
        </r>
      </text>
    </comment>
    <comment ref="C22" authorId="2" shapeId="0" xr:uid="{6AD7C2B9-32BB-7543-AFD2-63A8F6477B21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39" authorId="2" shapeId="0" xr:uid="{EDF56672-054C-D845-94F2-2037C176D45C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76" authorId="2" shapeId="0" xr:uid="{BA9C444A-DA90-314A-9654-BF29174DE950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163" authorId="2" shapeId="0" xr:uid="{4D339A00-7231-6645-A3FD-4F4111ECBC37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</commentList>
</comments>
</file>

<file path=xl/sharedStrings.xml><?xml version="1.0" encoding="utf-8"?>
<sst xmlns="http://schemas.openxmlformats.org/spreadsheetml/2006/main" count="866" uniqueCount="498">
  <si>
    <t>1. PRESUPUESTO DETALLADO</t>
  </si>
  <si>
    <t>PROPONENTE:</t>
  </si>
  <si>
    <t>NOMBRE DEL PROYECTO:</t>
  </si>
  <si>
    <t>FECHA DE LA OFERTA:</t>
  </si>
  <si>
    <t>VALIDEZ DE LA OFERTA:</t>
  </si>
  <si>
    <t xml:space="preserve">RESUMEN PRESUPUESTAL </t>
  </si>
  <si>
    <t>CONCEPTO</t>
  </si>
  <si>
    <t xml:space="preserve">COSTO TOTAL </t>
  </si>
  <si>
    <t>DESARROLLO</t>
  </si>
  <si>
    <t>PREPRODUCCIÓN</t>
  </si>
  <si>
    <t>PRODUCCION Y RODAJE</t>
  </si>
  <si>
    <t>POSPRODUCCIÓN</t>
  </si>
  <si>
    <t>SUBTOTAL PROYECTO:</t>
  </si>
  <si>
    <t xml:space="preserve">GESTION DE PRODUCCIÓN (X%:) </t>
  </si>
  <si>
    <t>IMPREVISTOS (X%):</t>
  </si>
  <si>
    <t>TOTAL PROYECTO TRANSMEDIA:</t>
  </si>
  <si>
    <t>IVA (19%):</t>
  </si>
  <si>
    <t xml:space="preserve">GRAN TOTAL: </t>
  </si>
  <si>
    <t>Unidad de Medida</t>
  </si>
  <si>
    <t>Cant</t>
  </si>
  <si>
    <t xml:space="preserve">Costo unitario </t>
  </si>
  <si>
    <t>Costo total</t>
  </si>
  <si>
    <t>1.1</t>
  </si>
  <si>
    <t>EQUIPO DE DESARROLLO</t>
  </si>
  <si>
    <t>1.1.1</t>
  </si>
  <si>
    <t>Director</t>
  </si>
  <si>
    <t>1.1.2</t>
  </si>
  <si>
    <t>Productor</t>
  </si>
  <si>
    <t>1.1.3</t>
  </si>
  <si>
    <t>Investigador</t>
  </si>
  <si>
    <t>1.1.4</t>
  </si>
  <si>
    <t xml:space="preserve">Guionista </t>
  </si>
  <si>
    <t>1.1.5</t>
  </si>
  <si>
    <t>Transcripciones</t>
  </si>
  <si>
    <t>1.2</t>
  </si>
  <si>
    <t>DERECHOS</t>
  </si>
  <si>
    <t>1.2.1</t>
  </si>
  <si>
    <t>Derechos música original (composición y producción temas originales y música incidental)</t>
  </si>
  <si>
    <t>1.2.2</t>
  </si>
  <si>
    <t>Derechos música sincronización</t>
  </si>
  <si>
    <t>1.2.3</t>
  </si>
  <si>
    <t>Derechos Imágenes archivo (fotografías y/o video)</t>
  </si>
  <si>
    <t>1.2.4</t>
  </si>
  <si>
    <t>Derechos temas musicales existentes</t>
  </si>
  <si>
    <t>1.3</t>
  </si>
  <si>
    <t>SEGURIDAD</t>
  </si>
  <si>
    <t>1.3.1</t>
  </si>
  <si>
    <t>Pólizas y garantías</t>
  </si>
  <si>
    <t>1.3.2</t>
  </si>
  <si>
    <t>Bioseguridad COVID</t>
  </si>
  <si>
    <t>SUBTOTAL DESARROLLO:</t>
  </si>
  <si>
    <t>2.1</t>
  </si>
  <si>
    <t>PERSONAL DIRECCIÓN</t>
  </si>
  <si>
    <t>2.1.1</t>
  </si>
  <si>
    <t>Director(es)</t>
  </si>
  <si>
    <t>2.1.2</t>
  </si>
  <si>
    <t>Asistente de dirección</t>
  </si>
  <si>
    <t>2.1.3</t>
  </si>
  <si>
    <t>Continuista (Script)</t>
  </si>
  <si>
    <t>2.1.4</t>
  </si>
  <si>
    <t>Foto fija</t>
  </si>
  <si>
    <t>2.2</t>
  </si>
  <si>
    <t>PERSONAL PRODUCCIÓN</t>
  </si>
  <si>
    <t>2.2.1</t>
  </si>
  <si>
    <t>Gerente de producción</t>
  </si>
  <si>
    <t>2.2.2</t>
  </si>
  <si>
    <t>Productor de línea</t>
  </si>
  <si>
    <t>2.2.3</t>
  </si>
  <si>
    <t>Asistente(s) de producción</t>
  </si>
  <si>
    <t>2.2.4</t>
  </si>
  <si>
    <t>Productor de campo</t>
  </si>
  <si>
    <t>2.2.5</t>
  </si>
  <si>
    <t>Asistente(s) de producción de campo</t>
  </si>
  <si>
    <t>2.3</t>
  </si>
  <si>
    <t>PERSONAL DEPARTAMENTO DE FOTOGRAFÍA</t>
  </si>
  <si>
    <t>2.3.1</t>
  </si>
  <si>
    <t>Director de fotografía</t>
  </si>
  <si>
    <t>2.3.2</t>
  </si>
  <si>
    <t>Gaffer</t>
  </si>
  <si>
    <t>2.4</t>
  </si>
  <si>
    <t>PERSONAL DEPARTAMENTO DE ARTE</t>
  </si>
  <si>
    <t>2.4.1</t>
  </si>
  <si>
    <t>Director de arte</t>
  </si>
  <si>
    <t>2.4.2</t>
  </si>
  <si>
    <t>Productor de Arte</t>
  </si>
  <si>
    <t>2.4.3</t>
  </si>
  <si>
    <t>Asistente de Arte</t>
  </si>
  <si>
    <t>2.5</t>
  </si>
  <si>
    <t>CASTING Y SCAUTING</t>
  </si>
  <si>
    <t>2.5.1</t>
  </si>
  <si>
    <t>Pruebas de Casting - Call to back</t>
  </si>
  <si>
    <t>2.5.2</t>
  </si>
  <si>
    <t>Búsqueda de Locaciones</t>
  </si>
  <si>
    <t>2.5.3</t>
  </si>
  <si>
    <t>Equipo de grabación</t>
  </si>
  <si>
    <t>2.6</t>
  </si>
  <si>
    <t>LOGISTICA</t>
  </si>
  <si>
    <t>2.6.1</t>
  </si>
  <si>
    <t>Transporte personas y carga terrestre</t>
  </si>
  <si>
    <t>2.6.2</t>
  </si>
  <si>
    <t>Transporte personas y carga aéreo nacional</t>
  </si>
  <si>
    <t>2.6.3</t>
  </si>
  <si>
    <t xml:space="preserve">Combustibles y parqueaderos </t>
  </si>
  <si>
    <t>2.6.4</t>
  </si>
  <si>
    <t>Alimentación</t>
  </si>
  <si>
    <t>2.6.5</t>
  </si>
  <si>
    <t>Alojamiento equipo participantes</t>
  </si>
  <si>
    <t>2.6.6</t>
  </si>
  <si>
    <t>Comunicaciones</t>
  </si>
  <si>
    <t>2.6.7</t>
  </si>
  <si>
    <t>Radios</t>
  </si>
  <si>
    <t>2.6.8</t>
  </si>
  <si>
    <t>Enfermería y primeros auxilios</t>
  </si>
  <si>
    <t>2.6.9</t>
  </si>
  <si>
    <t>Seguridad</t>
  </si>
  <si>
    <t>2.6.10</t>
  </si>
  <si>
    <t>Cafetería</t>
  </si>
  <si>
    <t>2.6.11</t>
  </si>
  <si>
    <t>Aseo, baños portátiles</t>
  </si>
  <si>
    <t>SUBTOTAL PREPRODUCCIÓN:</t>
  </si>
  <si>
    <t>PRODUCCIÓN Y RODAJE</t>
  </si>
  <si>
    <t>3.1</t>
  </si>
  <si>
    <t>3.1.1</t>
  </si>
  <si>
    <t>3.1.2</t>
  </si>
  <si>
    <t>3.1.3</t>
  </si>
  <si>
    <t>3.1.4</t>
  </si>
  <si>
    <t>3.2</t>
  </si>
  <si>
    <t>PRODUCTORES</t>
  </si>
  <si>
    <t>3.2.1</t>
  </si>
  <si>
    <t>3.2.2</t>
  </si>
  <si>
    <t>3.2.3</t>
  </si>
  <si>
    <t>3.2.4</t>
  </si>
  <si>
    <t>3.2.5</t>
  </si>
  <si>
    <t xml:space="preserve">Asistente(s) de producción de campo </t>
  </si>
  <si>
    <t>3.3</t>
  </si>
  <si>
    <t>ELENCO</t>
  </si>
  <si>
    <t>3.3.1</t>
  </si>
  <si>
    <t>Protagonistas</t>
  </si>
  <si>
    <t>3.3.2</t>
  </si>
  <si>
    <t xml:space="preserve">Segundarios </t>
  </si>
  <si>
    <t>3.3.3</t>
  </si>
  <si>
    <t>3.3.4</t>
  </si>
  <si>
    <t>Figurantes</t>
  </si>
  <si>
    <t>3.3.5</t>
  </si>
  <si>
    <t>Extras</t>
  </si>
  <si>
    <t>3.3.6</t>
  </si>
  <si>
    <t>Personajes entrevistados</t>
  </si>
  <si>
    <t>3.4</t>
  </si>
  <si>
    <t>3.4.1</t>
  </si>
  <si>
    <t>3.4.2</t>
  </si>
  <si>
    <t>Operador de cámara</t>
  </si>
  <si>
    <t>3.4.3</t>
  </si>
  <si>
    <t>Asistente de cámara I (foquista)</t>
  </si>
  <si>
    <t>3.4.4</t>
  </si>
  <si>
    <t>Asistente de cámara II</t>
  </si>
  <si>
    <t>3.4.5</t>
  </si>
  <si>
    <t>Técnico de imagen digital (DIT)</t>
  </si>
  <si>
    <t>3.4.6</t>
  </si>
  <si>
    <t>Luminotécnico (Gaffer)</t>
  </si>
  <si>
    <t>3.4.7</t>
  </si>
  <si>
    <t>Asistente de luces I</t>
  </si>
  <si>
    <t>3.4.8</t>
  </si>
  <si>
    <t>Electricista</t>
  </si>
  <si>
    <t>3.5</t>
  </si>
  <si>
    <t>3.5.1</t>
  </si>
  <si>
    <t>3.5.2</t>
  </si>
  <si>
    <t xml:space="preserve">Asistente de arte </t>
  </si>
  <si>
    <t>3.5.3</t>
  </si>
  <si>
    <t>Escenógrafo</t>
  </si>
  <si>
    <t>3.5.4</t>
  </si>
  <si>
    <t>Equipo de elaboración de escenografías</t>
  </si>
  <si>
    <t>3.5.5</t>
  </si>
  <si>
    <t>Ambientador</t>
  </si>
  <si>
    <t>3.5.6</t>
  </si>
  <si>
    <t>Asistente(s) de ambientación</t>
  </si>
  <si>
    <t>3.5.7</t>
  </si>
  <si>
    <t>Utilero</t>
  </si>
  <si>
    <t>3.5.8</t>
  </si>
  <si>
    <t>Asistente(s) de utilería</t>
  </si>
  <si>
    <t>3.5.9</t>
  </si>
  <si>
    <t>Diseñador de vestuario</t>
  </si>
  <si>
    <t>3.5.10</t>
  </si>
  <si>
    <t>Vestuarista</t>
  </si>
  <si>
    <t>3.5.11</t>
  </si>
  <si>
    <t>Asistente(s) de vestuario</t>
  </si>
  <si>
    <t>3.5.12</t>
  </si>
  <si>
    <t>Maquillador</t>
  </si>
  <si>
    <t>3.5.13</t>
  </si>
  <si>
    <t>Asistente(s) de maquillaje</t>
  </si>
  <si>
    <t>3.6</t>
  </si>
  <si>
    <t>PERSONAL DEPARTAMENTO DE SONIDO</t>
  </si>
  <si>
    <t>3.6.1</t>
  </si>
  <si>
    <t>Sonidista</t>
  </si>
  <si>
    <t>3.6.2</t>
  </si>
  <si>
    <t xml:space="preserve">Microfonista </t>
  </si>
  <si>
    <t>3.6.3</t>
  </si>
  <si>
    <t>Asistiente de sonido</t>
  </si>
  <si>
    <t>3.6.4</t>
  </si>
  <si>
    <t xml:space="preserve">Ingeniero de Sonido </t>
  </si>
  <si>
    <t>3.6.5</t>
  </si>
  <si>
    <t>3.6.6</t>
  </si>
  <si>
    <t>3.7</t>
  </si>
  <si>
    <t>EQUIPOS DE FOTOGRAFIA</t>
  </si>
  <si>
    <t>3.7.1</t>
  </si>
  <si>
    <t>Alquiler Cámara y accesorios</t>
  </si>
  <si>
    <t>3.7.2</t>
  </si>
  <si>
    <t>Alquiler óptica y accesorios</t>
  </si>
  <si>
    <t>3.7.3</t>
  </si>
  <si>
    <t>Alquiler paquete de luces y grip</t>
  </si>
  <si>
    <t>3.7.4</t>
  </si>
  <si>
    <t>Alquiler otros equipos (grúas, jibs, dollies, cabezas, camera car, monturas vehículos, otros)</t>
  </si>
  <si>
    <t>3.7.5</t>
  </si>
  <si>
    <t>Alquiler planta o generador</t>
  </si>
  <si>
    <t>3.7.6</t>
  </si>
  <si>
    <t>Tarjetas de almacenamiento</t>
  </si>
  <si>
    <t>3.7.7</t>
  </si>
  <si>
    <t>Discos duros u otros medios de almacenamiento</t>
  </si>
  <si>
    <t>3.7.8</t>
  </si>
  <si>
    <t>Compras misceláneas de rodaje, accesioros y materiales</t>
  </si>
  <si>
    <t>3.8</t>
  </si>
  <si>
    <t>EQUIPOS DE SONIDO</t>
  </si>
  <si>
    <t>3.8.1</t>
  </si>
  <si>
    <t>Alquiler paquete de sonido (Raider Tecnico)</t>
  </si>
  <si>
    <t>3.8.2</t>
  </si>
  <si>
    <t>Compras misceláneas de sonido</t>
  </si>
  <si>
    <t>3.9</t>
  </si>
  <si>
    <t>MATERIALES DE ARTE, ESCENOGRAFÍA, UTILERÍA, MAQUILLAJE Y VESTUARIO</t>
  </si>
  <si>
    <t>3.9.1</t>
  </si>
  <si>
    <t>FX (efectos especiales en escena: disparos, explosiones, juegos pirotécnicos, vehículos, etc.)</t>
  </si>
  <si>
    <t>3.9.2</t>
  </si>
  <si>
    <t>Compras y alquileres ambientación (incluye vehículos en escena)</t>
  </si>
  <si>
    <t>3.9.3</t>
  </si>
  <si>
    <t>Compras y alquileres escenografía</t>
  </si>
  <si>
    <t>3.9.4</t>
  </si>
  <si>
    <t>Compras y alquileres utilería</t>
  </si>
  <si>
    <t>3.9.5</t>
  </si>
  <si>
    <t>Compras y alquileres vestuario</t>
  </si>
  <si>
    <t>3.9.6</t>
  </si>
  <si>
    <t>Compras y alquileres maquillaje</t>
  </si>
  <si>
    <t>3.9.7</t>
  </si>
  <si>
    <t xml:space="preserve">Lavanderia </t>
  </si>
  <si>
    <t>3.10</t>
  </si>
  <si>
    <t>LOCACIONES</t>
  </si>
  <si>
    <t>3.10.1</t>
  </si>
  <si>
    <t>Alquiler de locaciones</t>
  </si>
  <si>
    <t>3.10.2</t>
  </si>
  <si>
    <t>Reparación y daños en locaciones</t>
  </si>
  <si>
    <t>3.10.3</t>
  </si>
  <si>
    <t>Permisos (PUFA)</t>
  </si>
  <si>
    <t>3.11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</si>
  <si>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</si>
  <si>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</si>
  <si>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</si>
  <si>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</si>
  <si>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</si>
  <si>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</si>
  <si>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</si>
  <si>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</si>
  <si>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</si>
  <si>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</si>
  <si>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</si>
  <si>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>SUBTOTAL PRODUCIÓN Y RODAJE:</t>
  </si>
  <si>
    <t xml:space="preserve">POSTPRODUCCIÓN </t>
  </si>
  <si>
    <t>4.1</t>
  </si>
  <si>
    <t>EDICIÓN</t>
  </si>
  <si>
    <t>4.1.1</t>
  </si>
  <si>
    <t xml:space="preserve">Editor conceptual </t>
  </si>
  <si>
    <t>4.1.2</t>
  </si>
  <si>
    <t>Edición o montaje</t>
  </si>
  <si>
    <t>4.1.3</t>
  </si>
  <si>
    <t>Asistente de edición I</t>
  </si>
  <si>
    <t>4.1.4</t>
  </si>
  <si>
    <t>Alquiler de equipos de edición</t>
  </si>
  <si>
    <t>4.1.5</t>
  </si>
  <si>
    <t>Coordinador de postproducción</t>
  </si>
  <si>
    <t>4.1.6</t>
  </si>
  <si>
    <t>Digitalización o escaner en alta resolución</t>
  </si>
  <si>
    <t>4.1.7</t>
  </si>
  <si>
    <t>Restauración y limpieza</t>
  </si>
  <si>
    <t>4.2</t>
  </si>
  <si>
    <t>FINALIZACIÓN</t>
  </si>
  <si>
    <t>7.2.1</t>
  </si>
  <si>
    <t>Conformación</t>
  </si>
  <si>
    <t>7.2.2</t>
  </si>
  <si>
    <t>Colorización</t>
  </si>
  <si>
    <t>7.2.3</t>
  </si>
  <si>
    <t>Efectos visuales</t>
  </si>
  <si>
    <t>7.2.4</t>
  </si>
  <si>
    <t>Composición (diseño de títulos, graficas y créditos)</t>
  </si>
  <si>
    <t>7.2.5</t>
  </si>
  <si>
    <t>Subtitulaje</t>
  </si>
  <si>
    <t>7.2.6</t>
  </si>
  <si>
    <t>Close Caption</t>
  </si>
  <si>
    <t>4.3</t>
  </si>
  <si>
    <t>SONIDO (incluye película y tráiler)</t>
  </si>
  <si>
    <t>4.3.1</t>
  </si>
  <si>
    <t>Montaje/edición de sonido</t>
  </si>
  <si>
    <t>4.3.2</t>
  </si>
  <si>
    <t>Grabación y edición foley (incluye artista y sala)</t>
  </si>
  <si>
    <t>4.3.3</t>
  </si>
  <si>
    <t>Sala edición de audio</t>
  </si>
  <si>
    <t>4.3.4</t>
  </si>
  <si>
    <t xml:space="preserve">Mezcla final </t>
  </si>
  <si>
    <t>4.3.5</t>
  </si>
  <si>
    <t>Pista Internacional</t>
  </si>
  <si>
    <t>4.4</t>
  </si>
  <si>
    <t xml:space="preserve">ANIMACIÓN </t>
  </si>
  <si>
    <t>4.4.1</t>
  </si>
  <si>
    <t xml:space="preserve">Story board </t>
  </si>
  <si>
    <t>4.4.2</t>
  </si>
  <si>
    <t xml:space="preserve">Artista animatic </t>
  </si>
  <si>
    <t>4.4.3</t>
  </si>
  <si>
    <t>Iustrador</t>
  </si>
  <si>
    <t>4.4.4</t>
  </si>
  <si>
    <t xml:space="preserve">Animador </t>
  </si>
  <si>
    <t>4.4.5</t>
  </si>
  <si>
    <t>Composición</t>
  </si>
  <si>
    <t>4.4.6</t>
  </si>
  <si>
    <t xml:space="preserve">Diseño grafico </t>
  </si>
  <si>
    <t>4.5</t>
  </si>
  <si>
    <t xml:space="preserve">MATERIALES </t>
  </si>
  <si>
    <t>4.5.1</t>
  </si>
  <si>
    <t>Discos duros</t>
  </si>
  <si>
    <t>4.5.2</t>
  </si>
  <si>
    <t>Pago de servicio de almacenamiento en la nube</t>
  </si>
  <si>
    <t>SUBTOTAL POSTPRODUCCIÓN:</t>
  </si>
  <si>
    <t>Editor</t>
  </si>
  <si>
    <t>2. CRONOGRAMA DE EJECUCIÓN</t>
  </si>
  <si>
    <t>PROYECTO:</t>
  </si>
  <si>
    <t>DIRECTOR:</t>
  </si>
  <si>
    <t>PRODUCTOR:</t>
  </si>
  <si>
    <t>Mes 1</t>
  </si>
  <si>
    <t>ETAPAS</t>
  </si>
  <si>
    <t>M</t>
  </si>
  <si>
    <t>J</t>
  </si>
  <si>
    <t>V</t>
  </si>
  <si>
    <t>S</t>
  </si>
  <si>
    <t xml:space="preserve">D </t>
  </si>
  <si>
    <t>L</t>
  </si>
  <si>
    <t>AJUSTES</t>
  </si>
  <si>
    <t>CONTRATO - APROBACIONES -HITOS</t>
  </si>
  <si>
    <t>PROPUESTA CREATIVA</t>
  </si>
  <si>
    <t>PROPUESTA OPERATIVA</t>
  </si>
  <si>
    <t>PREPARATIVOS INICIALES</t>
  </si>
  <si>
    <t>INVESTIGACIÓN PROPUESTA TRASMEDIA</t>
  </si>
  <si>
    <t>INVESTIGACIÓN</t>
  </si>
  <si>
    <t>ENTREGA BLUE PRINT- PROPUESTA MULTIPLAFORMA</t>
  </si>
  <si>
    <t>ESCRITURA DE GUIONES</t>
  </si>
  <si>
    <t xml:space="preserve">REVISIONES </t>
  </si>
  <si>
    <t>APROBACIÓN GUIONES</t>
  </si>
  <si>
    <t>FONDOS</t>
  </si>
  <si>
    <t>DISEÑO DE PERSONAJES SECUNDARIOS</t>
  </si>
  <si>
    <t>PRODUCCIÓN</t>
  </si>
  <si>
    <t>REVISION (ANITACI/STORY BOARD ETC)</t>
  </si>
  <si>
    <t xml:space="preserve">AJUSTES </t>
  </si>
  <si>
    <t>ANIMACIÓN - GRABACIÓN</t>
  </si>
  <si>
    <t>ENTREGA DE ANIMACION /RUSHES</t>
  </si>
  <si>
    <t>APROBACIÓN ANIMACIÓN/RUSHES</t>
  </si>
  <si>
    <t>REVISIÓN CORTE 1</t>
  </si>
  <si>
    <t>APROBACIÓN COMPOSCIÓN FINAL - CORTE 1</t>
  </si>
  <si>
    <t>MUSICALIZACIÓN</t>
  </si>
  <si>
    <t>POST PRODUCCIÓN AUDIO</t>
  </si>
  <si>
    <t>REVISION CORTE FINAL - AUDIO</t>
  </si>
  <si>
    <t>PRUEBAS MULTIPLATAFORMA</t>
  </si>
  <si>
    <t>AJUSTES MULTIPLATAFORMA</t>
  </si>
  <si>
    <t>ENTREGA FINAL
DE PROYECTO</t>
  </si>
  <si>
    <t>ENTREGA CONTENIDOS MULTIPLATAFORMA</t>
  </si>
  <si>
    <t>MASTERIZACIÓN (CAPITULOS)</t>
  </si>
  <si>
    <t>DOCUMENTOS FINALES</t>
  </si>
  <si>
    <t>ENTREGA FINAL DISCOS DUROS</t>
  </si>
  <si>
    <t>3. ORGANIGRAMA</t>
  </si>
  <si>
    <t>Director general</t>
  </si>
  <si>
    <t>Productor general y/o ejecutivo de la casa productora</t>
  </si>
  <si>
    <t>DIRECCIÓN Y CONTENIDO</t>
  </si>
  <si>
    <t xml:space="preserve">PRODUCCIÓN </t>
  </si>
  <si>
    <t>FOTOGRAFÍA- SONIDO - TÉCNICA</t>
  </si>
  <si>
    <t>Jefe de contenidos</t>
  </si>
  <si>
    <t>(nombre y apellido)</t>
  </si>
  <si>
    <t xml:space="preserve">Jefe de producción </t>
  </si>
  <si>
    <t>Director de Animación</t>
  </si>
  <si>
    <t>Asistente de contenidos</t>
  </si>
  <si>
    <t>Director de cámaras</t>
  </si>
  <si>
    <t>Asistentes de producción</t>
  </si>
  <si>
    <t>Camarógrafo</t>
  </si>
  <si>
    <t>Editor finalizador</t>
  </si>
  <si>
    <t>Otros</t>
  </si>
  <si>
    <t>Asistente de cámara</t>
  </si>
  <si>
    <t>Digitalizador de material</t>
  </si>
  <si>
    <t>Guionista</t>
  </si>
  <si>
    <t>Subtotal</t>
  </si>
  <si>
    <t>Asistente de fotografía</t>
  </si>
  <si>
    <t>Logger</t>
  </si>
  <si>
    <t>Realizadores</t>
  </si>
  <si>
    <t>Gaffer - jefe de luces</t>
  </si>
  <si>
    <t>Tráfico</t>
  </si>
  <si>
    <t>Script</t>
  </si>
  <si>
    <t xml:space="preserve"> Electricista</t>
  </si>
  <si>
    <t>Posproductor de sonido</t>
  </si>
  <si>
    <t>Asesor conceptual</t>
  </si>
  <si>
    <t>Tramoya</t>
  </si>
  <si>
    <t>Diseñador gráfico (créditos, logos, animaciones)</t>
  </si>
  <si>
    <t>Periodista</t>
  </si>
  <si>
    <t>DIRECCIÓN DE ARTE</t>
  </si>
  <si>
    <t>Asistente de tramoya</t>
  </si>
  <si>
    <t>Música original - compositor</t>
  </si>
  <si>
    <t>Transcriptor</t>
  </si>
  <si>
    <t>Intérpretes</t>
  </si>
  <si>
    <t>Disenñador de Fondos</t>
  </si>
  <si>
    <t>Operador de generador de caracteres</t>
  </si>
  <si>
    <t>Músicos</t>
  </si>
  <si>
    <t>Diseñador de Personajes</t>
  </si>
  <si>
    <t>Locutor - narrador</t>
  </si>
  <si>
    <t>Técnico de mantenimiento</t>
  </si>
  <si>
    <t>TALENTO</t>
  </si>
  <si>
    <t>Personajes principales</t>
  </si>
  <si>
    <t>Asistentes de Arte</t>
  </si>
  <si>
    <t>Outsoursing</t>
  </si>
  <si>
    <t>Personajes secundarios</t>
  </si>
  <si>
    <t>Efectos especiales</t>
  </si>
  <si>
    <t>Animador</t>
  </si>
  <si>
    <t>Graficador</t>
  </si>
  <si>
    <t>Presentadores</t>
  </si>
  <si>
    <t>4.	DESCRIPCIÓN DE RECURSOS TÉCNICOS</t>
  </si>
  <si>
    <t>EQUIPOS GRABACIÓN</t>
    <phoneticPr fontId="4"/>
  </si>
  <si>
    <t>RECURSO TÉCNICO DE PRODUCCIÓN (Cámaras, registro de sonido, ópticas, accesorios, etc.)</t>
  </si>
  <si>
    <t>CANTIDAD</t>
  </si>
  <si>
    <t xml:space="preserve">MARCA </t>
  </si>
  <si>
    <t>REFERENCIA</t>
  </si>
  <si>
    <t>ESPECIFICACIONES TÉCNICAS</t>
    <phoneticPr fontId="4"/>
  </si>
  <si>
    <t>EQUIPOS POST PRODUCCIÓN</t>
    <phoneticPr fontId="4"/>
  </si>
  <si>
    <t>RECURSO TÉCNICO DE POST PRODUCCIÓN (Edición, graficación, animación, post producción de sonido, etc)</t>
  </si>
  <si>
    <t>SOFTWARE</t>
    <phoneticPr fontId="4"/>
  </si>
  <si>
    <t>ESPECIFICACIONES TÉCNICAS (Memoria, procesador, discos, etc)</t>
  </si>
  <si>
    <t>PERIFÉRICOS Y PLUGGINS</t>
    <phoneticPr fontId="4"/>
  </si>
  <si>
    <t xml:space="preserve">PROPONENTE: LA RED TINA </t>
  </si>
  <si>
    <t>FECHA:26 ABRIL 2022</t>
  </si>
  <si>
    <t xml:space="preserve">LA RED TINA SAS </t>
  </si>
  <si>
    <t>26 ABRIL DE 2022</t>
  </si>
  <si>
    <t>paquete</t>
  </si>
  <si>
    <t>}</t>
  </si>
  <si>
    <t>paqute</t>
  </si>
  <si>
    <t>Anfitrion</t>
  </si>
  <si>
    <t>pauquete</t>
  </si>
  <si>
    <t>paquet</t>
  </si>
  <si>
    <t>Mes 2</t>
  </si>
  <si>
    <t>Mes 3</t>
  </si>
  <si>
    <t>Mes 4</t>
  </si>
  <si>
    <t>Mes 5</t>
  </si>
  <si>
    <t>Mes 6</t>
  </si>
  <si>
    <t xml:space="preserve">GRABACIÓN </t>
  </si>
  <si>
    <t xml:space="preserve">REVISION </t>
  </si>
  <si>
    <t>GRAFICACION</t>
  </si>
  <si>
    <t>MASTERIZACIÓN  Y Closed Caption</t>
  </si>
  <si>
    <t>asistente de luces</t>
  </si>
  <si>
    <t>CAMARA</t>
  </si>
  <si>
    <t>SONY</t>
  </si>
  <si>
    <t>FS7K</t>
  </si>
  <si>
    <t>4K</t>
  </si>
  <si>
    <t>LENTES</t>
  </si>
  <si>
    <t>SET</t>
  </si>
  <si>
    <t>ROKINON</t>
  </si>
  <si>
    <t>14MM,24MM,35MM,50MM,85MM,135MM</t>
  </si>
  <si>
    <t>CINE ALTA APERTURA 1.5</t>
  </si>
  <si>
    <t xml:space="preserve">MICROFONOS INALAMBRICOS Y BOOM </t>
  </si>
  <si>
    <t>SET DE 3 MICROFONOS Y UN BOM</t>
  </si>
  <si>
    <t>RODE</t>
  </si>
  <si>
    <t xml:space="preserve">RODELINK </t>
  </si>
  <si>
    <t>2.4 GH</t>
  </si>
  <si>
    <t>KIT DE LUCES LET</t>
  </si>
  <si>
    <t xml:space="preserve">SET DE 10 LUCES </t>
  </si>
  <si>
    <t>LP8060A</t>
  </si>
  <si>
    <t>PANEL</t>
  </si>
  <si>
    <t>BICOLOR</t>
  </si>
  <si>
    <t xml:space="preserve">KIT LUCES </t>
  </si>
  <si>
    <t>ARRI</t>
  </si>
  <si>
    <t>2) 1200,2,600 1)300</t>
  </si>
  <si>
    <t>FRESNEL PARA INTERIORES Y NOCHE</t>
  </si>
  <si>
    <t>DRON</t>
  </si>
  <si>
    <t>DJI</t>
  </si>
  <si>
    <t>PHANTO 4 PRO</t>
  </si>
  <si>
    <t>RONIN</t>
  </si>
  <si>
    <t xml:space="preserve">ADOBE PREMIER </t>
  </si>
  <si>
    <t>SUITE 2021</t>
  </si>
  <si>
    <t>SALAS DE EDICION IMAC</t>
  </si>
  <si>
    <t>Apple M1 8-Core CPU</t>
  </si>
  <si>
    <t>8GB Unified RAM | 256GB SSD, 8GB Unified RAM | 256GB SSD</t>
  </si>
  <si>
    <t>24" 4480 x 2520 Retina Display,24" 4480 x 2520 Retina Display</t>
  </si>
  <si>
    <t>8-Core GPU | 16-Core Neural Engine,8-Core GPU | 16-Core Neural Engine</t>
  </si>
  <si>
    <t>SALA DE SONIDOimac</t>
  </si>
  <si>
    <t>PRO TOOLS</t>
  </si>
  <si>
    <t xml:space="preserve">GUARDA PARQUES VOLUNTARIOS </t>
  </si>
  <si>
    <t>GUARDA PARQUES VOLUNTARIOS</t>
  </si>
  <si>
    <t xml:space="preserve">GUILLERMO SOLARTE </t>
  </si>
  <si>
    <t xml:space="preserve">GABRIEL CRUZ </t>
  </si>
  <si>
    <t xml:space="preserve">GUARDA PARQUES </t>
  </si>
  <si>
    <t xml:space="preserve">LA RED TINA  SAS </t>
  </si>
  <si>
    <t>GUILLERMO SOLARTE</t>
  </si>
  <si>
    <t>PROYECTO: Guardaparques voluntarios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</si>
</sst>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[$$]#,##0"/>
    <numFmt numFmtId="166" formatCode="[$ $]#,##0"/>
  </numFmts>
  <fonts count="45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11"/>
      <color rgb="FF00000A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  <font>
      <b/>
      <sz val="20"/>
      <name val="Arial Narrow"/>
      <family val="2"/>
    </font>
    <font>
      <sz val="12"/>
      <name val="Calibri"/>
      <family val="2"/>
    </font>
    <font>
      <b/>
      <sz val="20"/>
      <color theme="0"/>
      <name val="Verdana"/>
      <family val="2"/>
    </font>
    <font>
      <sz val="12"/>
      <color theme="0"/>
      <name val="Calibri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name val="Trebuchet MS"/>
      <family val="2"/>
    </font>
    <font>
      <b/>
      <sz val="9"/>
      <color theme="0"/>
      <name val="Arial Narrow"/>
      <family val="2"/>
    </font>
    <font>
      <i/>
      <sz val="9"/>
      <name val="Arial Narrow"/>
      <family val="2"/>
    </font>
    <font>
      <b/>
      <sz val="8"/>
      <name val="Arial Narrow"/>
      <family val="2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A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Arial Narrow"/>
      <family val="2"/>
    </font>
    <font>
      <sz val="12"/>
      <color rgb="FF333333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rgb="FFB4C6E7"/>
      </patternFill>
    </fill>
    <fill>
      <patternFill patternType="solid">
        <fgColor theme="5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D8D8D8"/>
      </patternFill>
    </fill>
    <fill>
      <patternFill patternType="solid">
        <fgColor rgb="FFFF0000"/>
        <bgColor rgb="FFD8D8D8"/>
      </patternFill>
    </fill>
    <fill>
      <patternFill patternType="solid">
        <fgColor rgb="FF00B0F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D8D8D8"/>
      </patternFill>
    </fill>
    <fill>
      <patternFill patternType="solid">
        <fgColor rgb="FF92D050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D8D8D8"/>
      </patternFill>
    </fill>
    <fill>
      <patternFill patternType="solid">
        <fgColor theme="5" tint="-0.249977111117893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theme="0"/>
        <bgColor rgb="FFD8D8D8"/>
      </patternFill>
    </fill>
  </fills>
  <borders count="7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164" fontId="33" fillId="0" borderId="0" applyFont="0" applyFill="0" applyBorder="0" applyAlignment="0" applyProtection="0"/>
  </cellStyleXfs>
  <cellXfs count="248"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2" fillId="0" borderId="0" xfId="1"/>
    <xf numFmtId="0" fontId="21" fillId="7" borderId="16" xfId="2" applyFont="1" applyFill="1" applyBorder="1" applyAlignment="1">
      <alignment horizontal="center" vertical="center"/>
    </xf>
    <xf numFmtId="0" fontId="21" fillId="7" borderId="3" xfId="2" applyFont="1" applyFill="1" applyBorder="1" applyAlignment="1">
      <alignment horizontal="center" vertical="top" wrapText="1"/>
    </xf>
    <xf numFmtId="0" fontId="22" fillId="7" borderId="2" xfId="2" applyFont="1" applyFill="1" applyBorder="1" applyAlignment="1">
      <alignment horizontal="center" vertical="top" wrapText="1"/>
    </xf>
    <xf numFmtId="0" fontId="24" fillId="0" borderId="16" xfId="2" applyFont="1" applyBorder="1" applyAlignment="1">
      <alignment horizontal="center" vertical="center" wrapText="1"/>
    </xf>
    <xf numFmtId="0" fontId="24" fillId="8" borderId="16" xfId="2" applyFont="1" applyFill="1" applyBorder="1" applyAlignment="1">
      <alignment horizontal="center" vertical="center" wrapText="1"/>
    </xf>
    <xf numFmtId="0" fontId="24" fillId="4" borderId="16" xfId="2" applyFont="1" applyFill="1" applyBorder="1" applyAlignment="1">
      <alignment horizontal="center" vertical="center" wrapText="1"/>
    </xf>
    <xf numFmtId="0" fontId="21" fillId="9" borderId="17" xfId="2" applyFont="1" applyFill="1" applyBorder="1" applyAlignment="1">
      <alignment horizontal="center" vertical="center"/>
    </xf>
    <xf numFmtId="0" fontId="25" fillId="0" borderId="7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/>
    </xf>
    <xf numFmtId="0" fontId="21" fillId="9" borderId="16" xfId="2" applyFont="1" applyFill="1" applyBorder="1" applyAlignment="1">
      <alignment horizontal="center" vertical="center"/>
    </xf>
    <xf numFmtId="0" fontId="24" fillId="0" borderId="17" xfId="2" applyFont="1" applyBorder="1" applyAlignment="1">
      <alignment horizontal="center" vertical="center" wrapText="1"/>
    </xf>
    <xf numFmtId="0" fontId="24" fillId="8" borderId="17" xfId="2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left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left" wrapText="1"/>
    </xf>
    <xf numFmtId="0" fontId="23" fillId="0" borderId="21" xfId="2" applyFont="1" applyBorder="1" applyAlignment="1">
      <alignment horizontal="left" vertical="center" wrapText="1"/>
    </xf>
    <xf numFmtId="0" fontId="23" fillId="0" borderId="1" xfId="2" applyFont="1" applyBorder="1" applyAlignment="1">
      <alignment horizontal="left" vertical="center" wrapText="1"/>
    </xf>
    <xf numFmtId="0" fontId="21" fillId="7" borderId="25" xfId="2" applyFont="1" applyFill="1" applyBorder="1" applyAlignment="1">
      <alignment horizontal="center" vertical="center"/>
    </xf>
    <xf numFmtId="0" fontId="21" fillId="7" borderId="26" xfId="2" applyFont="1" applyFill="1" applyBorder="1" applyAlignment="1">
      <alignment horizontal="center" vertical="center"/>
    </xf>
    <xf numFmtId="0" fontId="24" fillId="8" borderId="25" xfId="2" applyFont="1" applyFill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center" wrapText="1"/>
    </xf>
    <xf numFmtId="0" fontId="24" fillId="8" borderId="27" xfId="2" applyFont="1" applyFill="1" applyBorder="1" applyAlignment="1">
      <alignment horizontal="center" vertical="center" wrapText="1"/>
    </xf>
    <xf numFmtId="0" fontId="24" fillId="0" borderId="28" xfId="2" applyFont="1" applyBorder="1" applyAlignment="1">
      <alignment horizontal="center" vertical="center" wrapText="1"/>
    </xf>
    <xf numFmtId="0" fontId="24" fillId="8" borderId="29" xfId="2" applyFont="1" applyFill="1" applyBorder="1" applyAlignment="1">
      <alignment horizontal="center" vertical="center" wrapText="1"/>
    </xf>
    <xf numFmtId="0" fontId="24" fillId="0" borderId="30" xfId="2" applyFont="1" applyBorder="1" applyAlignment="1">
      <alignment horizontal="center" vertical="center" wrapText="1"/>
    </xf>
    <xf numFmtId="0" fontId="24" fillId="8" borderId="30" xfId="2" applyFont="1" applyFill="1" applyBorder="1" applyAlignment="1">
      <alignment horizontal="center" vertical="center" wrapText="1"/>
    </xf>
    <xf numFmtId="0" fontId="24" fillId="4" borderId="30" xfId="2" applyFont="1" applyFill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 wrapText="1"/>
    </xf>
    <xf numFmtId="0" fontId="26" fillId="10" borderId="0" xfId="1" applyFont="1" applyFill="1"/>
    <xf numFmtId="0" fontId="27" fillId="10" borderId="15" xfId="1" applyFont="1" applyFill="1" applyBorder="1" applyAlignment="1">
      <alignment horizontal="center" vertical="center" wrapText="1"/>
    </xf>
    <xf numFmtId="0" fontId="26" fillId="11" borderId="15" xfId="1" applyFont="1" applyFill="1" applyBorder="1" applyAlignment="1">
      <alignment horizontal="center" vertical="center" wrapText="1"/>
    </xf>
    <xf numFmtId="0" fontId="26" fillId="10" borderId="15" xfId="1" applyFont="1" applyFill="1" applyBorder="1" applyAlignment="1">
      <alignment horizontal="center" vertical="center" wrapText="1"/>
    </xf>
    <xf numFmtId="0" fontId="28" fillId="10" borderId="0" xfId="1" applyFont="1" applyFill="1"/>
    <xf numFmtId="0" fontId="27" fillId="10" borderId="0" xfId="1" applyFont="1" applyFill="1" applyAlignment="1">
      <alignment vertical="top" wrapText="1"/>
    </xf>
    <xf numFmtId="0" fontId="26" fillId="10" borderId="0" xfId="1" applyFont="1" applyFill="1" applyAlignment="1">
      <alignment vertical="top" wrapText="1"/>
    </xf>
    <xf numFmtId="0" fontId="28" fillId="10" borderId="0" xfId="1" applyFont="1" applyFill="1" applyAlignment="1">
      <alignment vertical="top" wrapText="1"/>
    </xf>
    <xf numFmtId="0" fontId="26" fillId="10" borderId="0" xfId="1" applyFont="1" applyFill="1" applyAlignment="1">
      <alignment horizontal="center" vertical="center" wrapText="1"/>
    </xf>
    <xf numFmtId="0" fontId="28" fillId="10" borderId="0" xfId="1" applyFont="1" applyFill="1" applyAlignment="1">
      <alignment horizontal="center" vertical="center" wrapText="1"/>
    </xf>
    <xf numFmtId="0" fontId="27" fillId="11" borderId="15" xfId="1" applyFont="1" applyFill="1" applyBorder="1" applyAlignment="1">
      <alignment horizontal="center" vertical="center" wrapText="1"/>
    </xf>
    <xf numFmtId="0" fontId="30" fillId="10" borderId="0" xfId="1" applyFont="1" applyFill="1" applyAlignment="1">
      <alignment horizontal="center" vertical="center" wrapText="1"/>
    </xf>
    <xf numFmtId="0" fontId="27" fillId="10" borderId="0" xfId="1" applyFont="1" applyFill="1" applyAlignment="1">
      <alignment horizontal="center" vertical="top" wrapText="1"/>
    </xf>
    <xf numFmtId="0" fontId="26" fillId="10" borderId="15" xfId="1" applyFont="1" applyFill="1" applyBorder="1" applyAlignment="1">
      <alignment vertical="top" wrapText="1"/>
    </xf>
    <xf numFmtId="0" fontId="26" fillId="10" borderId="0" xfId="1" applyFont="1" applyFill="1" applyAlignment="1">
      <alignment vertical="center" wrapText="1"/>
    </xf>
    <xf numFmtId="0" fontId="26" fillId="0" borderId="0" xfId="1" applyFont="1" applyAlignment="1">
      <alignment vertical="center" wrapText="1"/>
    </xf>
    <xf numFmtId="0" fontId="23" fillId="10" borderId="0" xfId="1" applyFont="1" applyFill="1"/>
    <xf numFmtId="0" fontId="2" fillId="10" borderId="0" xfId="1" applyFill="1" applyAlignment="1">
      <alignment vertical="top" wrapText="1"/>
    </xf>
    <xf numFmtId="0" fontId="23" fillId="10" borderId="0" xfId="1" applyFont="1" applyFill="1" applyAlignment="1">
      <alignment vertical="top" wrapText="1"/>
    </xf>
    <xf numFmtId="0" fontId="6" fillId="0" borderId="14" xfId="0" applyFont="1" applyBorder="1" applyAlignment="1">
      <alignment horizontal="left" vertical="center" wrapText="1"/>
    </xf>
    <xf numFmtId="166" fontId="7" fillId="0" borderId="0" xfId="0" applyNumberFormat="1" applyFont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65" fontId="3" fillId="0" borderId="3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165" fontId="3" fillId="0" borderId="33" xfId="0" applyNumberFormat="1" applyFont="1" applyBorder="1" applyAlignment="1">
      <alignment horizontal="center" vertical="center" wrapText="1"/>
    </xf>
    <xf numFmtId="165" fontId="14" fillId="0" borderId="54" xfId="3" applyNumberFormat="1" applyFont="1" applyBorder="1" applyAlignment="1">
      <alignment horizontal="right" vertical="center" wrapText="1"/>
    </xf>
    <xf numFmtId="9" fontId="7" fillId="0" borderId="15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165" fontId="35" fillId="0" borderId="51" xfId="3" applyNumberFormat="1" applyFont="1" applyBorder="1" applyAlignment="1">
      <alignment horizontal="right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49" fontId="5" fillId="3" borderId="46" xfId="0" applyNumberFormat="1" applyFont="1" applyFill="1" applyBorder="1" applyAlignment="1">
      <alignment horizontal="center" vertical="center" wrapText="1"/>
    </xf>
    <xf numFmtId="165" fontId="5" fillId="3" borderId="46" xfId="0" applyNumberFormat="1" applyFont="1" applyFill="1" applyBorder="1" applyAlignment="1">
      <alignment horizontal="center" vertical="center" wrapText="1"/>
    </xf>
    <xf numFmtId="165" fontId="5" fillId="3" borderId="43" xfId="0" applyNumberFormat="1" applyFont="1" applyFill="1" applyBorder="1" applyAlignment="1">
      <alignment horizontal="center" vertical="center" wrapText="1"/>
    </xf>
    <xf numFmtId="165" fontId="3" fillId="2" borderId="60" xfId="0" applyNumberFormat="1" applyFont="1" applyFill="1" applyBorder="1" applyAlignment="1">
      <alignment horizontal="center" vertical="center" wrapText="1"/>
    </xf>
    <xf numFmtId="165" fontId="3" fillId="0" borderId="4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166" fontId="7" fillId="2" borderId="9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44" xfId="0" applyBorder="1"/>
    <xf numFmtId="165" fontId="3" fillId="0" borderId="44" xfId="0" applyNumberFormat="1" applyFont="1" applyBorder="1" applyAlignment="1">
      <alignment horizontal="center" vertical="center" wrapText="1"/>
    </xf>
    <xf numFmtId="165" fontId="37" fillId="0" borderId="56" xfId="0" applyNumberFormat="1" applyFont="1" applyBorder="1" applyAlignment="1">
      <alignment horizontal="center" vertical="center" wrapText="1"/>
    </xf>
    <xf numFmtId="165" fontId="37" fillId="0" borderId="63" xfId="0" applyNumberFormat="1" applyFont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3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165" fontId="34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60" xfId="0" applyNumberFormat="1" applyFont="1" applyFill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/>
    <xf numFmtId="49" fontId="4" fillId="2" borderId="40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65" fontId="37" fillId="0" borderId="61" xfId="0" applyNumberFormat="1" applyFont="1" applyBorder="1" applyAlignment="1">
      <alignment horizontal="center" vertical="center" wrapText="1"/>
    </xf>
    <xf numFmtId="165" fontId="37" fillId="0" borderId="62" xfId="0" applyNumberFormat="1" applyFont="1" applyBorder="1" applyAlignment="1">
      <alignment horizontal="center" vertical="center" wrapText="1"/>
    </xf>
    <xf numFmtId="165" fontId="37" fillId="0" borderId="65" xfId="0" applyNumberFormat="1" applyFont="1" applyBorder="1" applyAlignment="1">
      <alignment horizontal="center" vertical="center" wrapText="1"/>
    </xf>
    <xf numFmtId="165" fontId="37" fillId="0" borderId="57" xfId="0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horizontal="left" vertical="center"/>
    </xf>
    <xf numFmtId="0" fontId="38" fillId="10" borderId="0" xfId="0" applyFont="1" applyFill="1" applyAlignment="1">
      <alignment horizontal="center" vertical="center"/>
    </xf>
    <xf numFmtId="0" fontId="39" fillId="10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8" fillId="10" borderId="0" xfId="0" applyFont="1" applyFill="1" applyAlignment="1">
      <alignment horizontal="center" vertical="center" wrapText="1"/>
    </xf>
    <xf numFmtId="0" fontId="39" fillId="2" borderId="35" xfId="0" applyFont="1" applyFill="1" applyBorder="1" applyAlignment="1">
      <alignment horizontal="center" vertical="center" wrapText="1"/>
    </xf>
    <xf numFmtId="0" fontId="39" fillId="2" borderId="36" xfId="0" applyFont="1" applyFill="1" applyBorder="1" applyAlignment="1">
      <alignment horizontal="center" vertical="center" wrapText="1"/>
    </xf>
    <xf numFmtId="0" fontId="39" fillId="2" borderId="37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9" fillId="2" borderId="35" xfId="0" applyFont="1" applyFill="1" applyBorder="1" applyAlignment="1">
      <alignment horizontal="left" vertical="center" wrapText="1"/>
    </xf>
    <xf numFmtId="0" fontId="1" fillId="0" borderId="0" xfId="1" applyFont="1"/>
    <xf numFmtId="0" fontId="4" fillId="0" borderId="3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165" fontId="5" fillId="3" borderId="4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4" fillId="14" borderId="25" xfId="2" applyFont="1" applyFill="1" applyBorder="1" applyAlignment="1">
      <alignment horizontal="center" vertical="center" wrapText="1"/>
    </xf>
    <xf numFmtId="0" fontId="24" fillId="14" borderId="27" xfId="2" applyFont="1" applyFill="1" applyBorder="1" applyAlignment="1">
      <alignment horizontal="center" vertical="center" wrapText="1"/>
    </xf>
    <xf numFmtId="0" fontId="24" fillId="14" borderId="17" xfId="2" applyFont="1" applyFill="1" applyBorder="1" applyAlignment="1">
      <alignment horizontal="center" vertical="center" wrapText="1"/>
    </xf>
    <xf numFmtId="0" fontId="2" fillId="15" borderId="0" xfId="1" applyFill="1"/>
    <xf numFmtId="0" fontId="24" fillId="15" borderId="17" xfId="2" applyFont="1" applyFill="1" applyBorder="1" applyAlignment="1">
      <alignment horizontal="center" vertical="center" wrapText="1"/>
    </xf>
    <xf numFmtId="0" fontId="24" fillId="16" borderId="17" xfId="2" applyFont="1" applyFill="1" applyBorder="1" applyAlignment="1">
      <alignment horizontal="center" vertical="center" wrapText="1"/>
    </xf>
    <xf numFmtId="0" fontId="24" fillId="15" borderId="28" xfId="2" applyFont="1" applyFill="1" applyBorder="1" applyAlignment="1">
      <alignment horizontal="center" vertical="center" wrapText="1"/>
    </xf>
    <xf numFmtId="0" fontId="24" fillId="17" borderId="17" xfId="2" applyFont="1" applyFill="1" applyBorder="1" applyAlignment="1">
      <alignment horizontal="center" vertical="center" wrapText="1"/>
    </xf>
    <xf numFmtId="0" fontId="24" fillId="18" borderId="17" xfId="2" applyFont="1" applyFill="1" applyBorder="1" applyAlignment="1">
      <alignment horizontal="center" vertical="center" wrapText="1"/>
    </xf>
    <xf numFmtId="0" fontId="24" fillId="19" borderId="17" xfId="2" applyFont="1" applyFill="1" applyBorder="1" applyAlignment="1">
      <alignment horizontal="center" vertical="center" wrapText="1"/>
    </xf>
    <xf numFmtId="0" fontId="24" fillId="20" borderId="17" xfId="2" applyFont="1" applyFill="1" applyBorder="1" applyAlignment="1">
      <alignment horizontal="center" vertical="center" wrapText="1"/>
    </xf>
    <xf numFmtId="0" fontId="24" fillId="20" borderId="28" xfId="2" applyFont="1" applyFill="1" applyBorder="1" applyAlignment="1">
      <alignment horizontal="center" vertical="center" wrapText="1"/>
    </xf>
    <xf numFmtId="0" fontId="24" fillId="21" borderId="27" xfId="2" applyFont="1" applyFill="1" applyBorder="1" applyAlignment="1">
      <alignment horizontal="center" vertical="center" wrapText="1"/>
    </xf>
    <xf numFmtId="0" fontId="24" fillId="21" borderId="17" xfId="2" applyFont="1" applyFill="1" applyBorder="1" applyAlignment="1">
      <alignment horizontal="center" vertical="center" wrapText="1"/>
    </xf>
    <xf numFmtId="0" fontId="24" fillId="22" borderId="17" xfId="2" applyFont="1" applyFill="1" applyBorder="1" applyAlignment="1">
      <alignment horizontal="center" vertical="center" wrapText="1"/>
    </xf>
    <xf numFmtId="0" fontId="24" fillId="23" borderId="17" xfId="2" applyFont="1" applyFill="1" applyBorder="1" applyAlignment="1">
      <alignment horizontal="center" vertical="center" wrapText="1"/>
    </xf>
    <xf numFmtId="0" fontId="2" fillId="18" borderId="0" xfId="1" applyFill="1"/>
    <xf numFmtId="0" fontId="2" fillId="24" borderId="0" xfId="1" applyFill="1"/>
    <xf numFmtId="0" fontId="24" fillId="25" borderId="17" xfId="2" applyFont="1" applyFill="1" applyBorder="1" applyAlignment="1">
      <alignment horizontal="center" vertical="center" wrapText="1"/>
    </xf>
    <xf numFmtId="0" fontId="24" fillId="24" borderId="17" xfId="2" applyFont="1" applyFill="1" applyBorder="1" applyAlignment="1">
      <alignment horizontal="center" vertical="center" wrapText="1"/>
    </xf>
    <xf numFmtId="0" fontId="24" fillId="26" borderId="17" xfId="2" applyFont="1" applyFill="1" applyBorder="1" applyAlignment="1">
      <alignment horizontal="center" vertical="center" wrapText="1"/>
    </xf>
    <xf numFmtId="0" fontId="24" fillId="27" borderId="17" xfId="2" applyFont="1" applyFill="1" applyBorder="1" applyAlignment="1">
      <alignment horizontal="center" vertical="center" wrapText="1"/>
    </xf>
    <xf numFmtId="0" fontId="24" fillId="28" borderId="27" xfId="2" applyFont="1" applyFill="1" applyBorder="1" applyAlignment="1">
      <alignment horizontal="center" vertical="center" wrapText="1"/>
    </xf>
    <xf numFmtId="0" fontId="24" fillId="29" borderId="17" xfId="2" applyFont="1" applyFill="1" applyBorder="1" applyAlignment="1">
      <alignment horizontal="center" vertical="center" wrapText="1"/>
    </xf>
    <xf numFmtId="0" fontId="24" fillId="30" borderId="17" xfId="2" applyFont="1" applyFill="1" applyBorder="1" applyAlignment="1">
      <alignment horizontal="center" vertical="center" wrapText="1"/>
    </xf>
    <xf numFmtId="0" fontId="24" fillId="25" borderId="27" xfId="2" applyFont="1" applyFill="1" applyBorder="1" applyAlignment="1">
      <alignment horizontal="center" vertical="center" wrapText="1"/>
    </xf>
    <xf numFmtId="0" fontId="2" fillId="20" borderId="0" xfId="1" applyFill="1"/>
    <xf numFmtId="0" fontId="2" fillId="27" borderId="0" xfId="1" applyFill="1"/>
    <xf numFmtId="0" fontId="24" fillId="31" borderId="27" xfId="2" applyFont="1" applyFill="1" applyBorder="1" applyAlignment="1">
      <alignment horizontal="center" vertical="center" wrapText="1"/>
    </xf>
    <xf numFmtId="0" fontId="43" fillId="22" borderId="27" xfId="2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left" vertical="center" wrapText="1" indent="1"/>
    </xf>
    <xf numFmtId="0" fontId="35" fillId="0" borderId="55" xfId="0" applyFont="1" applyBorder="1" applyAlignment="1">
      <alignment horizontal="right" vertical="center" wrapText="1"/>
    </xf>
    <xf numFmtId="0" fontId="35" fillId="0" borderId="56" xfId="0" applyFont="1" applyBorder="1" applyAlignment="1">
      <alignment horizontal="right" vertical="center" wrapText="1"/>
    </xf>
    <xf numFmtId="0" fontId="35" fillId="0" borderId="64" xfId="0" applyFont="1" applyBorder="1" applyAlignment="1">
      <alignment horizontal="right" vertical="center" wrapText="1"/>
    </xf>
    <xf numFmtId="0" fontId="35" fillId="0" borderId="65" xfId="0" applyFont="1" applyBorder="1" applyAlignment="1">
      <alignment horizontal="right" vertical="center" wrapText="1"/>
    </xf>
    <xf numFmtId="0" fontId="35" fillId="0" borderId="66" xfId="0" applyFont="1" applyBorder="1" applyAlignment="1">
      <alignment horizontal="right" vertical="center" wrapText="1"/>
    </xf>
    <xf numFmtId="49" fontId="4" fillId="0" borderId="40" xfId="0" applyNumberFormat="1" applyFont="1" applyBorder="1" applyAlignment="1">
      <alignment horizontal="righ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right" vertical="center" wrapText="1"/>
    </xf>
    <xf numFmtId="0" fontId="5" fillId="0" borderId="5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165" fontId="36" fillId="6" borderId="45" xfId="3" applyNumberFormat="1" applyFont="1" applyFill="1" applyBorder="1" applyAlignment="1">
      <alignment horizontal="center"/>
    </xf>
    <xf numFmtId="165" fontId="36" fillId="6" borderId="57" xfId="3" applyNumberFormat="1" applyFont="1" applyFill="1" applyBorder="1" applyAlignment="1">
      <alignment horizontal="center"/>
    </xf>
    <xf numFmtId="0" fontId="5" fillId="0" borderId="55" xfId="0" applyFont="1" applyBorder="1" applyAlignment="1">
      <alignment horizontal="right" vertical="center" wrapText="1"/>
    </xf>
    <xf numFmtId="0" fontId="5" fillId="0" borderId="56" xfId="0" applyFont="1" applyBorder="1" applyAlignment="1">
      <alignment horizontal="right" vertical="center" wrapText="1"/>
    </xf>
    <xf numFmtId="0" fontId="34" fillId="0" borderId="40" xfId="0" applyFont="1" applyBorder="1" applyAlignment="1">
      <alignment horizontal="right"/>
    </xf>
    <xf numFmtId="0" fontId="34" fillId="0" borderId="9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2" xfId="0" applyBorder="1" applyAlignment="1">
      <alignment horizontal="center"/>
    </xf>
    <xf numFmtId="49" fontId="14" fillId="3" borderId="58" xfId="0" applyNumberFormat="1" applyFont="1" applyFill="1" applyBorder="1" applyAlignment="1">
      <alignment horizontal="center" vertical="center" wrapText="1"/>
    </xf>
    <xf numFmtId="49" fontId="14" fillId="3" borderId="46" xfId="0" applyNumberFormat="1" applyFont="1" applyFill="1" applyBorder="1" applyAlignment="1">
      <alignment horizontal="center" vertical="center" wrapText="1"/>
    </xf>
    <xf numFmtId="49" fontId="14" fillId="3" borderId="43" xfId="0" applyNumberFormat="1" applyFont="1" applyFill="1" applyBorder="1" applyAlignment="1">
      <alignment horizontal="center" vertical="center" wrapText="1"/>
    </xf>
    <xf numFmtId="49" fontId="4" fillId="3" borderId="40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19" fillId="5" borderId="22" xfId="2" applyFont="1" applyFill="1" applyBorder="1" applyAlignment="1">
      <alignment horizontal="center"/>
    </xf>
    <xf numFmtId="0" fontId="20" fillId="6" borderId="23" xfId="2" applyFont="1" applyFill="1" applyBorder="1" applyAlignment="1"/>
    <xf numFmtId="0" fontId="20" fillId="6" borderId="24" xfId="2" applyFont="1" applyFill="1" applyBorder="1" applyAlignment="1"/>
    <xf numFmtId="0" fontId="21" fillId="0" borderId="18" xfId="2" applyFont="1" applyBorder="1" applyAlignment="1">
      <alignment horizontal="center" vertical="center" textRotation="90" wrapText="1"/>
    </xf>
    <xf numFmtId="0" fontId="18" fillId="0" borderId="19" xfId="2" applyFont="1" applyBorder="1" applyAlignment="1">
      <alignment textRotation="90"/>
    </xf>
    <xf numFmtId="0" fontId="18" fillId="0" borderId="16" xfId="2" applyFont="1" applyBorder="1" applyAlignment="1">
      <alignment textRotation="90"/>
    </xf>
    <xf numFmtId="0" fontId="21" fillId="4" borderId="18" xfId="2" applyFont="1" applyFill="1" applyBorder="1" applyAlignment="1">
      <alignment horizontal="center" vertical="center" textRotation="90" wrapText="1"/>
    </xf>
    <xf numFmtId="0" fontId="18" fillId="0" borderId="20" xfId="2" applyFont="1" applyBorder="1" applyAlignment="1">
      <alignment textRotation="90"/>
    </xf>
    <xf numFmtId="0" fontId="32" fillId="0" borderId="0" xfId="1" applyFont="1" applyAlignment="1">
      <alignment horizontal="center" vertical="center"/>
    </xf>
    <xf numFmtId="0" fontId="17" fillId="4" borderId="1" xfId="2" applyFont="1" applyFill="1" applyBorder="1" applyAlignment="1">
      <alignment horizontal="center"/>
    </xf>
    <xf numFmtId="0" fontId="18" fillId="0" borderId="2" xfId="2" applyFont="1" applyBorder="1" applyAlignment="1"/>
    <xf numFmtId="0" fontId="21" fillId="7" borderId="5" xfId="2" applyFont="1" applyFill="1" applyBorder="1" applyAlignment="1">
      <alignment horizontal="center" vertical="top" wrapText="1"/>
    </xf>
    <xf numFmtId="0" fontId="18" fillId="0" borderId="6" xfId="2" applyFont="1" applyBorder="1" applyAlignment="1"/>
    <xf numFmtId="0" fontId="21" fillId="4" borderId="3" xfId="2" applyFont="1" applyFill="1" applyBorder="1" applyAlignment="1">
      <alignment horizontal="center" vertical="center" textRotation="90" wrapText="1"/>
    </xf>
    <xf numFmtId="0" fontId="18" fillId="0" borderId="4" xfId="2" applyFont="1" applyBorder="1" applyAlignment="1">
      <alignment textRotation="90"/>
    </xf>
    <xf numFmtId="0" fontId="18" fillId="0" borderId="5" xfId="2" applyFont="1" applyBorder="1" applyAlignment="1">
      <alignment textRotation="90"/>
    </xf>
    <xf numFmtId="0" fontId="26" fillId="12" borderId="15" xfId="1" applyFont="1" applyFill="1" applyBorder="1" applyAlignment="1">
      <alignment horizontal="center" vertical="center" wrapText="1"/>
    </xf>
    <xf numFmtId="0" fontId="27" fillId="10" borderId="0" xfId="1" applyFont="1" applyFill="1" applyAlignment="1">
      <alignment horizontal="center" vertical="top" wrapText="1"/>
    </xf>
    <xf numFmtId="0" fontId="31" fillId="13" borderId="8" xfId="1" applyFont="1" applyFill="1" applyBorder="1" applyAlignment="1">
      <alignment horizontal="center" vertical="top" wrapText="1"/>
    </xf>
    <xf numFmtId="0" fontId="31" fillId="13" borderId="9" xfId="1" applyFont="1" applyFill="1" applyBorder="1" applyAlignment="1">
      <alignment horizontal="center" vertical="top" wrapText="1"/>
    </xf>
    <xf numFmtId="0" fontId="31" fillId="13" borderId="10" xfId="1" applyFont="1" applyFill="1" applyBorder="1" applyAlignment="1">
      <alignment horizontal="center" vertical="top" wrapText="1"/>
    </xf>
    <xf numFmtId="0" fontId="32" fillId="0" borderId="0" xfId="1" applyFont="1" applyAlignment="1">
      <alignment horizontal="left" vertical="center"/>
    </xf>
    <xf numFmtId="0" fontId="29" fillId="6" borderId="15" xfId="1" applyFont="1" applyFill="1" applyBorder="1" applyAlignment="1">
      <alignment horizontal="center" vertical="center" wrapText="1"/>
    </xf>
    <xf numFmtId="0" fontId="29" fillId="6" borderId="8" xfId="1" applyFont="1" applyFill="1" applyBorder="1" applyAlignment="1">
      <alignment horizontal="center" vertical="center" wrapText="1"/>
    </xf>
    <xf numFmtId="0" fontId="29" fillId="6" borderId="9" xfId="1" applyFont="1" applyFill="1" applyBorder="1" applyAlignment="1">
      <alignment horizontal="center" vertical="center" wrapText="1"/>
    </xf>
    <xf numFmtId="0" fontId="29" fillId="6" borderId="10" xfId="1" applyFont="1" applyFill="1" applyBorder="1" applyAlignment="1">
      <alignment horizontal="center" vertical="center" wrapText="1"/>
    </xf>
    <xf numFmtId="0" fontId="39" fillId="10" borderId="73" xfId="0" applyFont="1" applyFill="1" applyBorder="1" applyAlignment="1">
      <alignment horizontal="center" vertical="center" wrapText="1"/>
    </xf>
    <xf numFmtId="0" fontId="39" fillId="10" borderId="74" xfId="0" applyFont="1" applyFill="1" applyBorder="1" applyAlignment="1">
      <alignment horizontal="center" vertical="center" wrapText="1"/>
    </xf>
    <xf numFmtId="0" fontId="39" fillId="10" borderId="75" xfId="0" applyFont="1" applyFill="1" applyBorder="1" applyAlignment="1">
      <alignment horizontal="center" vertical="center" wrapText="1"/>
    </xf>
    <xf numFmtId="0" fontId="42" fillId="10" borderId="0" xfId="0" applyFont="1" applyFill="1" applyAlignment="1">
      <alignment horizontal="left" vertical="center" wrapText="1"/>
    </xf>
    <xf numFmtId="0" fontId="38" fillId="0" borderId="67" xfId="0" applyFont="1" applyBorder="1" applyAlignment="1">
      <alignment horizontal="left" vertical="center" wrapText="1"/>
    </xf>
    <xf numFmtId="0" fontId="40" fillId="0" borderId="68" xfId="0" applyFont="1" applyBorder="1" applyAlignment="1">
      <alignment horizontal="left" vertical="center"/>
    </xf>
    <xf numFmtId="0" fontId="40" fillId="0" borderId="69" xfId="0" applyFont="1" applyBorder="1" applyAlignment="1">
      <alignment horizontal="left" vertical="center"/>
    </xf>
    <xf numFmtId="0" fontId="40" fillId="0" borderId="70" xfId="0" applyFont="1" applyBorder="1" applyAlignment="1">
      <alignment horizontal="left" vertical="center"/>
    </xf>
    <xf numFmtId="0" fontId="38" fillId="0" borderId="71" xfId="0" applyFont="1" applyBorder="1" applyAlignment="1">
      <alignment horizontal="left" vertical="center" wrapText="1"/>
    </xf>
    <xf numFmtId="0" fontId="38" fillId="0" borderId="72" xfId="0" applyFont="1" applyBorder="1" applyAlignment="1">
      <alignment horizontal="left" vertical="center" wrapText="1"/>
    </xf>
  </cellXfs>
  <cellStyles count="4">
    <cellStyle name="Moneda [0]" xfId="3" builtinId="7"/>
    <cellStyle name="Normal" xfId="0" builtinId="0"/>
    <cellStyle name="Normal 2" xfId="1" xr:uid="{F1BC4EF2-3855-DA40-9F7C-7AD0FB53E63F}"/>
    <cellStyle name="Normal 3" xfId="2" xr:uid="{9292FCB4-6389-5B48-9706-B266AAB6FA3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408515</xdr:colOff>
      <xdr:row>0</xdr:row>
      <xdr:rowOff>86139</xdr:rowOff>
    </xdr:from>
    <xdr:ext cx="1962151" cy="608127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3448" y="86139"/>
          <a:ext cx="1962151" cy="60812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584200</xdr:colOff>
      <xdr:row>7</xdr:row>
      <xdr:rowOff>0</xdr:rowOff>
    </xdr:from>
    <xdr:to>
      <xdr:col>6</xdr:col>
      <xdr:colOff>584200</xdr:colOff>
      <xdr:row>8</xdr:row>
      <xdr:rowOff>0</xdr:rowOff>
    </xdr:to>
    <xdr:sp macro="" textlink="">
      <xdr:nvSpPr>
        <xdr:cNvPr id="2" name="Line 70">
          <a:extLst>
            <a:ext uri="{FF2B5EF4-FFF2-40B4-BE49-F238E27FC236}">
              <a16:creationId xmlns:a16="http://schemas.microsoft.com/office/drawing/2014/main" id="{6D07B552-CCB8-A543-986E-D5B29E9095E3}"/>
            </a:ext>
          </a:extLst>
        </xdr:cNvPr>
        <xdr:cNvSpPr>
          <a:spLocks noChangeShapeType="1"/>
        </xdr:cNvSpPr>
      </xdr:nvSpPr>
      <xdr:spPr bwMode="auto">
        <a:xfrm>
          <a:off x="5537200" y="1422400"/>
          <a:ext cx="0" cy="20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6</xdr:col>
      <xdr:colOff>584200</xdr:colOff>
      <xdr:row>9</xdr:row>
      <xdr:rowOff>0</xdr:rowOff>
    </xdr:from>
    <xdr:to>
      <xdr:col>6</xdr:col>
      <xdr:colOff>584200</xdr:colOff>
      <xdr:row>11</xdr:row>
      <xdr:rowOff>0</xdr:rowOff>
    </xdr:to>
    <xdr:sp macro="" textlink="">
      <xdr:nvSpPr>
        <xdr:cNvPr id="3" name="Line 72">
          <a:extLst>
            <a:ext uri="{FF2B5EF4-FFF2-40B4-BE49-F238E27FC236}">
              <a16:creationId xmlns:a16="http://schemas.microsoft.com/office/drawing/2014/main" id="{857DBDA4-490E-BC45-A13E-4B0AAAA422CC}"/>
            </a:ext>
          </a:extLst>
        </xdr:cNvPr>
        <xdr:cNvSpPr>
          <a:spLocks noChangeShapeType="1"/>
        </xdr:cNvSpPr>
      </xdr:nvSpPr>
      <xdr:spPr bwMode="auto">
        <a:xfrm>
          <a:off x="5537200" y="2286000"/>
          <a:ext cx="0" cy="40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4" name="Line 73">
          <a:extLst>
            <a:ext uri="{FF2B5EF4-FFF2-40B4-BE49-F238E27FC236}">
              <a16:creationId xmlns:a16="http://schemas.microsoft.com/office/drawing/2014/main" id="{E190DBC9-5CA3-D747-8219-BAA351263121}"/>
            </a:ext>
          </a:extLst>
        </xdr:cNvPr>
        <xdr:cNvSpPr>
          <a:spLocks noChangeShapeType="1"/>
        </xdr:cNvSpPr>
      </xdr:nvSpPr>
      <xdr:spPr bwMode="auto">
        <a:xfrm>
          <a:off x="1651000" y="7188200"/>
          <a:ext cx="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7</xdr:col>
      <xdr:colOff>152400</xdr:colOff>
      <xdr:row>9</xdr:row>
      <xdr:rowOff>88900</xdr:rowOff>
    </xdr:from>
    <xdr:to>
      <xdr:col>7</xdr:col>
      <xdr:colOff>152400</xdr:colOff>
      <xdr:row>25</xdr:row>
      <xdr:rowOff>76200</xdr:rowOff>
    </xdr:to>
    <xdr:sp macro="" textlink="">
      <xdr:nvSpPr>
        <xdr:cNvPr id="5" name="Line 74">
          <a:extLst>
            <a:ext uri="{FF2B5EF4-FFF2-40B4-BE49-F238E27FC236}">
              <a16:creationId xmlns:a16="http://schemas.microsoft.com/office/drawing/2014/main" id="{1A4FD316-74CC-B745-8C61-D26D60657628}"/>
            </a:ext>
          </a:extLst>
        </xdr:cNvPr>
        <xdr:cNvSpPr>
          <a:spLocks noChangeShapeType="1"/>
        </xdr:cNvSpPr>
      </xdr:nvSpPr>
      <xdr:spPr bwMode="auto">
        <a:xfrm>
          <a:off x="5930900" y="23749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7</xdr:col>
      <xdr:colOff>0</xdr:colOff>
      <xdr:row>25</xdr:row>
      <xdr:rowOff>76200</xdr:rowOff>
    </xdr:from>
    <xdr:to>
      <xdr:col>7</xdr:col>
      <xdr:colOff>152400</xdr:colOff>
      <xdr:row>25</xdr:row>
      <xdr:rowOff>76200</xdr:rowOff>
    </xdr:to>
    <xdr:sp macro="" textlink="">
      <xdr:nvSpPr>
        <xdr:cNvPr id="6" name="Line 75">
          <a:extLst>
            <a:ext uri="{FF2B5EF4-FFF2-40B4-BE49-F238E27FC236}">
              <a16:creationId xmlns:a16="http://schemas.microsoft.com/office/drawing/2014/main" id="{367995FB-9F8C-FC48-91AC-8A2108383EAB}"/>
            </a:ext>
          </a:extLst>
        </xdr:cNvPr>
        <xdr:cNvSpPr>
          <a:spLocks noChangeShapeType="1"/>
        </xdr:cNvSpPr>
      </xdr:nvSpPr>
      <xdr:spPr bwMode="auto">
        <a:xfrm>
          <a:off x="5778500" y="75946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15</xdr:col>
      <xdr:colOff>0</xdr:colOff>
      <xdr:row>18</xdr:row>
      <xdr:rowOff>127000</xdr:rowOff>
    </xdr:from>
    <xdr:to>
      <xdr:col>15</xdr:col>
      <xdr:colOff>190500</xdr:colOff>
      <xdr:row>18</xdr:row>
      <xdr:rowOff>127000</xdr:rowOff>
    </xdr:to>
    <xdr:sp macro="" textlink="">
      <xdr:nvSpPr>
        <xdr:cNvPr id="7" name="Line 78">
          <a:extLst>
            <a:ext uri="{FF2B5EF4-FFF2-40B4-BE49-F238E27FC236}">
              <a16:creationId xmlns:a16="http://schemas.microsoft.com/office/drawing/2014/main" id="{552B638A-51C0-BD48-85F4-568538A425F9}"/>
            </a:ext>
          </a:extLst>
        </xdr:cNvPr>
        <xdr:cNvSpPr>
          <a:spLocks noChangeShapeType="1"/>
        </xdr:cNvSpPr>
      </xdr:nvSpPr>
      <xdr:spPr bwMode="auto">
        <a:xfrm>
          <a:off x="12382500" y="50038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15</xdr:col>
      <xdr:colOff>185057</xdr:colOff>
      <xdr:row>18</xdr:row>
      <xdr:rowOff>141514</xdr:rowOff>
    </xdr:from>
    <xdr:to>
      <xdr:col>15</xdr:col>
      <xdr:colOff>195943</xdr:colOff>
      <xdr:row>26</xdr:row>
      <xdr:rowOff>413657</xdr:rowOff>
    </xdr:to>
    <xdr:sp macro="" textlink="">
      <xdr:nvSpPr>
        <xdr:cNvPr id="8" name="Line 80">
          <a:extLst>
            <a:ext uri="{FF2B5EF4-FFF2-40B4-BE49-F238E27FC236}">
              <a16:creationId xmlns:a16="http://schemas.microsoft.com/office/drawing/2014/main" id="{96C87697-9B29-584E-AF0C-33BA822E2643}"/>
            </a:ext>
          </a:extLst>
        </xdr:cNvPr>
        <xdr:cNvSpPr>
          <a:spLocks noChangeShapeType="1"/>
        </xdr:cNvSpPr>
      </xdr:nvSpPr>
      <xdr:spPr bwMode="auto">
        <a:xfrm>
          <a:off x="12567557" y="5018314"/>
          <a:ext cx="10886" cy="31550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0</xdr:col>
      <xdr:colOff>1104900</xdr:colOff>
      <xdr:row>9</xdr:row>
      <xdr:rowOff>88900</xdr:rowOff>
    </xdr:from>
    <xdr:to>
      <xdr:col>12</xdr:col>
      <xdr:colOff>927100</xdr:colOff>
      <xdr:row>9</xdr:row>
      <xdr:rowOff>88900</xdr:rowOff>
    </xdr:to>
    <xdr:sp macro="" textlink="">
      <xdr:nvSpPr>
        <xdr:cNvPr id="9" name="Line 85">
          <a:extLst>
            <a:ext uri="{FF2B5EF4-FFF2-40B4-BE49-F238E27FC236}">
              <a16:creationId xmlns:a16="http://schemas.microsoft.com/office/drawing/2014/main" id="{3F8EE11C-330F-DF46-95DC-F76C6882EBB5}"/>
            </a:ext>
          </a:extLst>
        </xdr:cNvPr>
        <xdr:cNvSpPr>
          <a:spLocks noChangeShapeType="1"/>
        </xdr:cNvSpPr>
      </xdr:nvSpPr>
      <xdr:spPr bwMode="auto">
        <a:xfrm>
          <a:off x="825500" y="2374900"/>
          <a:ext cx="990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0</xdr:col>
      <xdr:colOff>1104900</xdr:colOff>
      <xdr:row>9</xdr:row>
      <xdr:rowOff>88900</xdr:rowOff>
    </xdr:from>
    <xdr:to>
      <xdr:col>0</xdr:col>
      <xdr:colOff>1104900</xdr:colOff>
      <xdr:row>11</xdr:row>
      <xdr:rowOff>12700</xdr:rowOff>
    </xdr:to>
    <xdr:sp macro="" textlink="">
      <xdr:nvSpPr>
        <xdr:cNvPr id="10" name="Line 86">
          <a:extLst>
            <a:ext uri="{FF2B5EF4-FFF2-40B4-BE49-F238E27FC236}">
              <a16:creationId xmlns:a16="http://schemas.microsoft.com/office/drawing/2014/main" id="{8F451FA1-6D23-FB45-84A0-1A7944DACF27}"/>
            </a:ext>
          </a:extLst>
        </xdr:cNvPr>
        <xdr:cNvSpPr>
          <a:spLocks noChangeShapeType="1"/>
        </xdr:cNvSpPr>
      </xdr:nvSpPr>
      <xdr:spPr bwMode="auto">
        <a:xfrm>
          <a:off x="825500" y="2374900"/>
          <a:ext cx="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12</xdr:col>
      <xdr:colOff>927100</xdr:colOff>
      <xdr:row>9</xdr:row>
      <xdr:rowOff>88900</xdr:rowOff>
    </xdr:from>
    <xdr:to>
      <xdr:col>12</xdr:col>
      <xdr:colOff>927100</xdr:colOff>
      <xdr:row>11</xdr:row>
      <xdr:rowOff>0</xdr:rowOff>
    </xdr:to>
    <xdr:sp macro="" textlink="">
      <xdr:nvSpPr>
        <xdr:cNvPr id="11" name="Line 87">
          <a:extLst>
            <a:ext uri="{FF2B5EF4-FFF2-40B4-BE49-F238E27FC236}">
              <a16:creationId xmlns:a16="http://schemas.microsoft.com/office/drawing/2014/main" id="{9ABED9E2-C5B0-2347-BC01-9AFC6425317A}"/>
            </a:ext>
          </a:extLst>
        </xdr:cNvPr>
        <xdr:cNvSpPr>
          <a:spLocks noChangeShapeType="1"/>
        </xdr:cNvSpPr>
      </xdr:nvSpPr>
      <xdr:spPr bwMode="auto">
        <a:xfrm>
          <a:off x="10731500" y="2374900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10</xdr:col>
      <xdr:colOff>0</xdr:colOff>
      <xdr:row>9</xdr:row>
      <xdr:rowOff>88900</xdr:rowOff>
    </xdr:from>
    <xdr:to>
      <xdr:col>10</xdr:col>
      <xdr:colOff>0</xdr:colOff>
      <xdr:row>11</xdr:row>
      <xdr:rowOff>0</xdr:rowOff>
    </xdr:to>
    <xdr:sp macro="" textlink="">
      <xdr:nvSpPr>
        <xdr:cNvPr id="12" name="Line 88">
          <a:extLst>
            <a:ext uri="{FF2B5EF4-FFF2-40B4-BE49-F238E27FC236}">
              <a16:creationId xmlns:a16="http://schemas.microsoft.com/office/drawing/2014/main" id="{8F415214-7B10-954A-8295-0040B918BE2E}"/>
            </a:ext>
          </a:extLst>
        </xdr:cNvPr>
        <xdr:cNvSpPr>
          <a:spLocks noChangeShapeType="1"/>
        </xdr:cNvSpPr>
      </xdr:nvSpPr>
      <xdr:spPr bwMode="auto">
        <a:xfrm>
          <a:off x="8255000" y="2374900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1568450</xdr:colOff>
      <xdr:row>1</xdr:row>
      <xdr:rowOff>127000</xdr:rowOff>
    </xdr:from>
    <xdr:to>
      <xdr:col>1</xdr:col>
      <xdr:colOff>1788445</xdr:colOff>
      <xdr:row>2</xdr:row>
      <xdr:rowOff>635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398B56A-4BCB-DD4E-AF4E-8295B84EB0E3}"/>
            </a:ext>
          </a:extLst>
        </xdr:cNvPr>
        <xdr:cNvSpPr txBox="1">
          <a:spLocks noChangeArrowheads="1"/>
        </xdr:cNvSpPr>
      </xdr:nvSpPr>
      <xdr:spPr bwMode="auto">
        <a:xfrm>
          <a:off x="2508250" y="127000"/>
          <a:ext cx="219995" cy="102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s-CO" sz="1400" b="1" i="0" u="none" strike="noStrike" baseline="0">
              <a:solidFill>
                <a:srgbClr val="FFFFFF"/>
              </a:solidFill>
              <a:latin typeface="Trebuchet MS"/>
            </a:rPr>
            <a:t>8</a:t>
          </a:r>
        </a:p>
      </xdr:txBody>
    </xdr:sp>
    <xdr:clientData/>
  </xdr:twoCellAnchor>
  <xdr:twoCellAnchor editAs="oneCell">
    <xdr:from>
      <xdr:col>5</xdr:col>
      <xdr:colOff>222251</xdr:colOff>
      <xdr:row>1</xdr:row>
      <xdr:rowOff>0</xdr:rowOff>
    </xdr:from>
    <xdr:to>
      <xdr:col>5</xdr:col>
      <xdr:colOff>1980467</xdr:colOff>
      <xdr:row>3</xdr:row>
      <xdr:rowOff>180975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E79BD144-11F2-C64E-B337-A2819A916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751" y="165100"/>
          <a:ext cx="197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oduccion de Contenidos" id="{D1D6F1D0-37F4-3F46-9DB3-EAB02E3E1154}" userId="S::produccioncontenidos@canaltrece.com.co::0c32acf4-3029-456d-8e9d-6fc0b4a0829a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2-02-09T21:30:24.43" personId="{D1D6F1D0-37F4-3F46-9DB3-EAB02E3E1154}" id="{3A5F2B28-4A3E-724C-B308-BCD87492B72F}">
    <text>La Gestión de Producción es el valor que la Casa productora cobra por la ejecución del proyecto. El porcentaje máximo es de 8% y se calcula sobre el Sub Total del Proyecto.</text>
  </threadedComment>
  <threadedComment ref="D16" dT="2022-02-09T21:28:05.97" personId="{D1D6F1D0-37F4-3F46-9DB3-EAB02E3E1154}" id="{137B76BA-D774-6945-A770-8CF184154B1B}">
    <text>Se sugiere que los imprevistos sean mínimo del 5% sobre el Sub total del Proyecto.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19"/>
  <sheetViews>
    <sheetView view="pageBreakPreview" zoomScaleNormal="100" zoomScaleSheetLayoutView="100" workbookViewId="0">
      <selection activeCell="C4" sqref="C4:E4"/>
    </sheetView>
  </sheetViews>
  <sheetFormatPr baseColWidth="10" defaultColWidth="14.42578125" defaultRowHeight="15" customHeight="1" x14ac:dyDescent="0.2"/>
  <cols>
    <col min="1" max="1" width="8.42578125" customWidth="1"/>
    <col min="2" max="2" width="45.42578125" customWidth="1"/>
    <col min="3" max="3" width="12.85546875" customWidth="1"/>
    <col min="4" max="4" width="9.85546875" customWidth="1"/>
    <col min="5" max="5" width="20" customWidth="1"/>
    <col min="6" max="6" width="18.28515625" customWidth="1"/>
  </cols>
  <sheetData>
    <row r="1" spans="1:15" ht="59.1" customHeight="1" x14ac:dyDescent="0.2">
      <c r="A1" s="1"/>
      <c r="B1" s="192" t="s">
        <v>0</v>
      </c>
      <c r="C1" s="192"/>
      <c r="D1" s="1"/>
      <c r="E1" s="67"/>
      <c r="F1" s="2"/>
      <c r="G1" s="10"/>
      <c r="H1" s="10"/>
      <c r="I1" s="10"/>
      <c r="J1" s="10"/>
      <c r="K1" s="10"/>
      <c r="L1" s="10"/>
      <c r="M1" s="10"/>
      <c r="N1" s="10"/>
      <c r="O1" s="10"/>
    </row>
    <row r="2" spans="1:15" ht="26.1" customHeight="1" thickBot="1" x14ac:dyDescent="0.4">
      <c r="A2" s="1"/>
      <c r="B2" s="67"/>
      <c r="C2" s="68"/>
      <c r="D2" s="1"/>
      <c r="E2" s="68"/>
      <c r="F2" s="2"/>
      <c r="G2" s="10"/>
      <c r="H2" s="10"/>
      <c r="I2" s="10"/>
      <c r="J2" s="10"/>
      <c r="K2" s="10"/>
      <c r="L2" s="10"/>
      <c r="M2" s="10"/>
      <c r="N2" s="10"/>
      <c r="O2" s="10"/>
    </row>
    <row r="3" spans="1:15" ht="18" customHeight="1" x14ac:dyDescent="0.2">
      <c r="A3" s="1"/>
      <c r="B3" s="134" t="s">
        <v>1</v>
      </c>
      <c r="C3" s="200" t="s">
        <v>436</v>
      </c>
      <c r="D3" s="200"/>
      <c r="E3" s="201"/>
      <c r="F3" s="2"/>
      <c r="G3" s="10"/>
      <c r="H3" s="10"/>
      <c r="I3" s="10"/>
      <c r="J3" s="10"/>
      <c r="K3" s="10"/>
      <c r="L3" s="10"/>
      <c r="M3" s="10"/>
      <c r="N3" s="10"/>
      <c r="O3" s="10"/>
    </row>
    <row r="4" spans="1:15" ht="18" customHeight="1" x14ac:dyDescent="0.2">
      <c r="A4" s="1"/>
      <c r="B4" s="118" t="s">
        <v>2</v>
      </c>
      <c r="C4" s="202" t="s">
        <v>490</v>
      </c>
      <c r="D4" s="202"/>
      <c r="E4" s="203"/>
      <c r="F4" s="2"/>
      <c r="G4" s="10"/>
      <c r="H4" s="10"/>
      <c r="I4" s="10"/>
      <c r="J4" s="10"/>
      <c r="K4" s="10"/>
      <c r="L4" s="10"/>
      <c r="M4" s="10"/>
      <c r="N4" s="10"/>
      <c r="O4" s="10"/>
    </row>
    <row r="5" spans="1:15" ht="18" customHeight="1" x14ac:dyDescent="0.2">
      <c r="A5" s="1"/>
      <c r="B5" s="135" t="s">
        <v>3</v>
      </c>
      <c r="C5" s="202" t="s">
        <v>437</v>
      </c>
      <c r="D5" s="202"/>
      <c r="E5" s="203"/>
      <c r="F5" s="2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thickBot="1" x14ac:dyDescent="0.25">
      <c r="A6" s="1"/>
      <c r="B6" s="136" t="s">
        <v>4</v>
      </c>
      <c r="C6" s="204"/>
      <c r="D6" s="204"/>
      <c r="E6" s="205"/>
      <c r="F6" s="2"/>
      <c r="G6" s="10"/>
      <c r="H6" s="10"/>
      <c r="I6" s="10"/>
      <c r="J6" s="10"/>
      <c r="K6" s="10"/>
      <c r="L6" s="10"/>
      <c r="M6" s="10"/>
      <c r="N6" s="10"/>
      <c r="O6" s="10"/>
    </row>
    <row r="7" spans="1:15" ht="15.75" customHeight="1" thickBot="1" x14ac:dyDescent="0.25">
      <c r="A7" s="6"/>
      <c r="B7" s="5"/>
      <c r="C7" s="5"/>
      <c r="D7" s="6"/>
      <c r="E7" s="3"/>
      <c r="F7" s="3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 x14ac:dyDescent="0.2">
      <c r="A8" s="206" t="s">
        <v>5</v>
      </c>
      <c r="B8" s="207"/>
      <c r="C8" s="207"/>
      <c r="D8" s="207"/>
      <c r="E8" s="208"/>
      <c r="F8" s="3"/>
      <c r="G8" s="5"/>
      <c r="H8" s="5"/>
      <c r="I8" s="5"/>
      <c r="J8" s="5"/>
      <c r="K8" s="5"/>
      <c r="L8" s="5"/>
      <c r="M8" s="5"/>
      <c r="N8" s="5"/>
      <c r="O8" s="5"/>
    </row>
    <row r="9" spans="1:15" ht="32.1" customHeight="1" x14ac:dyDescent="0.2">
      <c r="A9" s="209" t="s">
        <v>6</v>
      </c>
      <c r="B9" s="210"/>
      <c r="C9" s="210"/>
      <c r="D9" s="211"/>
      <c r="E9" s="137" t="s">
        <v>7</v>
      </c>
      <c r="F9" s="3"/>
      <c r="G9" s="5"/>
      <c r="H9" s="5"/>
      <c r="I9" s="5"/>
      <c r="J9" s="5"/>
      <c r="K9" s="5"/>
      <c r="L9" s="5"/>
      <c r="M9" s="5"/>
      <c r="N9" s="5"/>
      <c r="O9" s="5"/>
    </row>
    <row r="10" spans="1:15" ht="18.95" customHeight="1" x14ac:dyDescent="0.2">
      <c r="A10" s="65">
        <v>1</v>
      </c>
      <c r="B10" s="193" t="s">
        <v>8</v>
      </c>
      <c r="C10" s="193"/>
      <c r="D10" s="193"/>
      <c r="E10" s="66">
        <f>F37</f>
        <v>25000000</v>
      </c>
      <c r="F10" s="3"/>
      <c r="G10" s="5"/>
      <c r="H10" s="5"/>
      <c r="I10" s="5"/>
      <c r="J10" s="5"/>
      <c r="K10" s="5"/>
      <c r="L10" s="5"/>
      <c r="M10" s="5"/>
      <c r="N10" s="5"/>
      <c r="O10" s="5"/>
    </row>
    <row r="11" spans="1:15" ht="18.95" customHeight="1" x14ac:dyDescent="0.2">
      <c r="A11" s="65">
        <v>2</v>
      </c>
      <c r="B11" s="193" t="s">
        <v>9</v>
      </c>
      <c r="C11" s="193"/>
      <c r="D11" s="193"/>
      <c r="E11" s="66">
        <f>F74</f>
        <v>15406150</v>
      </c>
      <c r="F11" s="3"/>
      <c r="G11" s="5"/>
      <c r="H11" s="5"/>
      <c r="I11" s="5"/>
      <c r="J11" s="5"/>
      <c r="K11" s="5"/>
      <c r="L11" s="5"/>
      <c r="M11" s="5"/>
      <c r="N11" s="5"/>
      <c r="O11" s="5"/>
    </row>
    <row r="12" spans="1:15" ht="18.95" customHeight="1" x14ac:dyDescent="0.2">
      <c r="A12" s="65">
        <v>3</v>
      </c>
      <c r="B12" s="193" t="s">
        <v>10</v>
      </c>
      <c r="C12" s="193"/>
      <c r="D12" s="193"/>
      <c r="E12" s="66">
        <f>F161</f>
        <v>169500000</v>
      </c>
      <c r="F12" s="3"/>
      <c r="G12" s="5"/>
      <c r="H12" s="5"/>
      <c r="I12" s="5"/>
      <c r="J12" s="5"/>
      <c r="K12" s="5"/>
      <c r="L12" s="5"/>
      <c r="M12" s="5"/>
      <c r="N12" s="5"/>
      <c r="O12" s="5"/>
    </row>
    <row r="13" spans="1:15" ht="18.95" customHeight="1" x14ac:dyDescent="0.2">
      <c r="A13" s="65">
        <v>4</v>
      </c>
      <c r="B13" s="193" t="s">
        <v>11</v>
      </c>
      <c r="C13" s="193"/>
      <c r="D13" s="193"/>
      <c r="E13" s="66">
        <f>F195</f>
        <v>36000000</v>
      </c>
      <c r="F13" s="3"/>
      <c r="G13" s="5"/>
      <c r="H13" s="5"/>
      <c r="I13" s="5"/>
      <c r="J13" s="5"/>
      <c r="K13" s="5"/>
      <c r="L13" s="5"/>
      <c r="M13" s="5"/>
      <c r="N13" s="5"/>
      <c r="O13" s="5"/>
    </row>
    <row r="14" spans="1:15" ht="18" customHeight="1" x14ac:dyDescent="0.2">
      <c r="A14" s="194" t="s">
        <v>12</v>
      </c>
      <c r="B14" s="195"/>
      <c r="C14" s="195"/>
      <c r="D14" s="196"/>
      <c r="E14" s="79">
        <f>SUM(E10:E13)</f>
        <v>245906150</v>
      </c>
      <c r="F14" s="3"/>
      <c r="G14" s="5"/>
      <c r="H14" s="5"/>
      <c r="I14" s="5"/>
      <c r="J14" s="5"/>
      <c r="K14" s="5"/>
      <c r="L14" s="5"/>
      <c r="M14" s="5"/>
      <c r="N14" s="5"/>
      <c r="O14" s="5"/>
    </row>
    <row r="15" spans="1:15" ht="15.75" customHeight="1" x14ac:dyDescent="0.2">
      <c r="A15" s="197" t="s">
        <v>13</v>
      </c>
      <c r="B15" s="198"/>
      <c r="C15" s="199"/>
      <c r="D15" s="64">
        <v>0.08</v>
      </c>
      <c r="E15" s="66">
        <f>E14*D15</f>
        <v>19672492</v>
      </c>
      <c r="F15" s="3"/>
      <c r="G15" s="5"/>
      <c r="H15" s="5"/>
      <c r="I15" s="5"/>
      <c r="J15" s="5"/>
      <c r="K15" s="5"/>
      <c r="L15" s="5"/>
      <c r="M15" s="5"/>
      <c r="N15" s="5"/>
      <c r="O15" s="5"/>
    </row>
    <row r="16" spans="1:15" ht="15.75" customHeight="1" x14ac:dyDescent="0.2">
      <c r="A16" s="180" t="s">
        <v>14</v>
      </c>
      <c r="B16" s="181"/>
      <c r="C16" s="182"/>
      <c r="D16" s="64">
        <v>0.05</v>
      </c>
      <c r="E16" s="66">
        <f>E14*D16</f>
        <v>12295307.5</v>
      </c>
      <c r="F16" s="3"/>
      <c r="G16" s="5"/>
      <c r="H16" s="5"/>
      <c r="I16" s="5"/>
      <c r="J16" s="5"/>
      <c r="K16" s="5"/>
      <c r="L16" s="5"/>
      <c r="M16" s="5"/>
      <c r="N16" s="5"/>
      <c r="O16" s="5"/>
    </row>
    <row r="17" spans="1:15" ht="15.75" customHeight="1" x14ac:dyDescent="0.2">
      <c r="A17" s="183" t="s">
        <v>15</v>
      </c>
      <c r="B17" s="184"/>
      <c r="C17" s="184"/>
      <c r="D17" s="185"/>
      <c r="E17" s="75">
        <f>E14+E15+E16</f>
        <v>277873949.5</v>
      </c>
      <c r="F17" s="3"/>
      <c r="G17" s="5"/>
      <c r="H17" s="5"/>
      <c r="I17" s="5"/>
      <c r="J17" s="5"/>
      <c r="K17" s="5"/>
      <c r="L17" s="5"/>
      <c r="M17" s="5"/>
      <c r="N17" s="5"/>
      <c r="O17" s="5"/>
    </row>
    <row r="18" spans="1:15" ht="15.75" customHeight="1" x14ac:dyDescent="0.25">
      <c r="A18" s="190" t="s">
        <v>16</v>
      </c>
      <c r="B18" s="191"/>
      <c r="C18" s="191"/>
      <c r="D18" s="76">
        <v>0.19</v>
      </c>
      <c r="E18" s="66">
        <f>E17*D18</f>
        <v>52796050.405000001</v>
      </c>
      <c r="F18" s="3"/>
      <c r="G18" s="5"/>
      <c r="H18" s="5"/>
      <c r="I18" s="5"/>
      <c r="J18" s="5"/>
      <c r="K18" s="5"/>
      <c r="L18" s="5"/>
      <c r="M18" s="5"/>
      <c r="N18" s="5"/>
      <c r="O18" s="5"/>
    </row>
    <row r="19" spans="1:15" ht="18" customHeight="1" thickBot="1" x14ac:dyDescent="0.3">
      <c r="A19" s="188" t="s">
        <v>17</v>
      </c>
      <c r="B19" s="189"/>
      <c r="C19" s="189"/>
      <c r="D19" s="186">
        <f>E17+E18</f>
        <v>330669999.90499997</v>
      </c>
      <c r="E19" s="187"/>
      <c r="F19" s="3"/>
      <c r="G19" s="5"/>
      <c r="H19" s="5"/>
      <c r="I19" s="5"/>
      <c r="J19" s="5"/>
      <c r="K19" s="5"/>
      <c r="L19" s="5"/>
      <c r="M19" s="5"/>
      <c r="N19" s="5"/>
      <c r="O19" s="5"/>
    </row>
    <row r="20" spans="1:15" ht="15.75" customHeight="1" x14ac:dyDescent="0.2">
      <c r="A20" s="6"/>
      <c r="B20" s="5"/>
      <c r="C20" s="4"/>
      <c r="D20" s="6"/>
      <c r="E20" s="3"/>
      <c r="F20" s="3"/>
      <c r="G20" s="5"/>
      <c r="H20" s="5"/>
      <c r="I20" s="5"/>
      <c r="J20" s="5"/>
      <c r="K20" s="5"/>
      <c r="L20" s="5"/>
      <c r="M20" s="5"/>
      <c r="N20" s="5"/>
      <c r="O20" s="5"/>
    </row>
    <row r="21" spans="1:15" ht="15.75" customHeight="1" thickBot="1" x14ac:dyDescent="0.25">
      <c r="A21" s="6"/>
      <c r="B21" s="5"/>
      <c r="C21" s="5"/>
      <c r="D21" s="6"/>
      <c r="E21" s="3"/>
      <c r="F21" s="3"/>
      <c r="G21" s="5"/>
      <c r="H21" s="5"/>
      <c r="I21" s="5"/>
      <c r="J21" s="5"/>
      <c r="K21" s="5"/>
      <c r="L21" s="5"/>
      <c r="M21" s="5"/>
      <c r="N21" s="5"/>
      <c r="O21" s="5"/>
    </row>
    <row r="22" spans="1:15" ht="42" customHeight="1" x14ac:dyDescent="0.2">
      <c r="A22" s="80">
        <v>1</v>
      </c>
      <c r="B22" s="81" t="s">
        <v>8</v>
      </c>
      <c r="C22" s="82" t="s">
        <v>18</v>
      </c>
      <c r="D22" s="83" t="s">
        <v>19</v>
      </c>
      <c r="E22" s="84" t="s">
        <v>20</v>
      </c>
      <c r="F22" s="85" t="s">
        <v>21</v>
      </c>
      <c r="G22" s="9"/>
      <c r="H22" s="9"/>
      <c r="I22" s="9"/>
      <c r="J22" s="9"/>
      <c r="K22" s="9"/>
      <c r="L22" s="9"/>
      <c r="M22" s="9"/>
      <c r="N22" s="9"/>
      <c r="O22" s="9"/>
    </row>
    <row r="23" spans="1:15" ht="15" customHeight="1" x14ac:dyDescent="0.2">
      <c r="A23" s="95" t="s">
        <v>22</v>
      </c>
      <c r="B23" s="88" t="s">
        <v>23</v>
      </c>
      <c r="C23" s="77"/>
      <c r="D23" s="78"/>
      <c r="E23" s="77"/>
      <c r="F23" s="86"/>
      <c r="G23" s="9"/>
      <c r="H23" s="9"/>
      <c r="I23" s="9"/>
      <c r="J23" s="9"/>
      <c r="K23" s="9"/>
      <c r="L23" s="9"/>
      <c r="M23" s="9"/>
      <c r="N23" s="9"/>
      <c r="O23" s="9"/>
    </row>
    <row r="24" spans="1:15" ht="15" customHeight="1" x14ac:dyDescent="0.2">
      <c r="A24" s="110" t="s">
        <v>24</v>
      </c>
      <c r="B24" s="62" t="s">
        <v>25</v>
      </c>
      <c r="C24" s="138"/>
      <c r="D24" s="69">
        <v>0</v>
      </c>
      <c r="E24" s="3">
        <v>0</v>
      </c>
      <c r="F24" s="87">
        <f>E24*D24</f>
        <v>0</v>
      </c>
      <c r="G24" s="9"/>
      <c r="H24" s="9"/>
      <c r="I24" s="9"/>
      <c r="J24" s="9"/>
      <c r="K24" s="9"/>
      <c r="L24" s="9"/>
      <c r="M24" s="9"/>
      <c r="N24" s="9"/>
      <c r="O24" s="9"/>
    </row>
    <row r="25" spans="1:15" ht="15" customHeight="1" x14ac:dyDescent="0.2">
      <c r="A25" s="110" t="s">
        <v>26</v>
      </c>
      <c r="B25" s="62" t="s">
        <v>27</v>
      </c>
      <c r="C25" s="138"/>
      <c r="D25" s="69">
        <v>0</v>
      </c>
      <c r="E25" s="3">
        <v>0</v>
      </c>
      <c r="F25" s="87">
        <f>E25*D25</f>
        <v>0</v>
      </c>
      <c r="G25" s="9"/>
      <c r="H25" s="9"/>
      <c r="I25" s="9"/>
      <c r="J25" s="9"/>
      <c r="K25" s="9"/>
      <c r="L25" s="9"/>
      <c r="M25" s="9"/>
      <c r="N25" s="9"/>
      <c r="O25" s="9"/>
    </row>
    <row r="26" spans="1:15" ht="15" customHeight="1" x14ac:dyDescent="0.2">
      <c r="A26" s="110" t="s">
        <v>28</v>
      </c>
      <c r="B26" s="62" t="s">
        <v>29</v>
      </c>
      <c r="C26" s="138" t="s">
        <v>438</v>
      </c>
      <c r="D26" s="69">
        <v>1</v>
      </c>
      <c r="E26" s="3">
        <v>5000000</v>
      </c>
      <c r="F26" s="87">
        <f>E26*D26</f>
        <v>5000000</v>
      </c>
      <c r="G26" s="9"/>
      <c r="H26" s="9"/>
      <c r="I26" s="9"/>
      <c r="J26" s="9"/>
      <c r="K26" s="9"/>
      <c r="L26" s="9"/>
      <c r="M26" s="9"/>
      <c r="N26" s="9"/>
      <c r="O26" s="9"/>
    </row>
    <row r="27" spans="1:15" ht="15" customHeight="1" x14ac:dyDescent="0.2">
      <c r="A27" s="110" t="s">
        <v>30</v>
      </c>
      <c r="B27" s="62" t="s">
        <v>31</v>
      </c>
      <c r="C27" s="138" t="s">
        <v>438</v>
      </c>
      <c r="D27" s="69">
        <v>1</v>
      </c>
      <c r="E27" s="3">
        <v>7000000</v>
      </c>
      <c r="F27" s="87">
        <f>E27*D27</f>
        <v>7000000</v>
      </c>
      <c r="G27" s="9"/>
      <c r="H27" s="9"/>
      <c r="I27" s="9"/>
      <c r="J27" s="9"/>
      <c r="K27" s="9"/>
      <c r="L27" s="9"/>
      <c r="M27" s="9"/>
      <c r="N27" s="9"/>
      <c r="O27" s="9"/>
    </row>
    <row r="28" spans="1:15" ht="15" customHeight="1" x14ac:dyDescent="0.2">
      <c r="A28" s="110" t="s">
        <v>32</v>
      </c>
      <c r="B28" s="62" t="s">
        <v>33</v>
      </c>
      <c r="C28" s="138">
        <v>0</v>
      </c>
      <c r="D28" s="69">
        <v>0</v>
      </c>
      <c r="E28" s="3">
        <v>0</v>
      </c>
      <c r="F28" s="87">
        <f>E28*D28</f>
        <v>0</v>
      </c>
      <c r="G28" s="9"/>
      <c r="H28" s="9"/>
      <c r="I28" s="9"/>
      <c r="J28" s="9"/>
      <c r="K28" s="9"/>
      <c r="L28" s="9"/>
      <c r="M28" s="9"/>
      <c r="N28" s="9"/>
      <c r="O28" s="9"/>
    </row>
    <row r="29" spans="1:15" ht="15" customHeight="1" x14ac:dyDescent="0.2">
      <c r="A29" s="95" t="s">
        <v>34</v>
      </c>
      <c r="B29" s="88" t="s">
        <v>35</v>
      </c>
      <c r="C29" s="77"/>
      <c r="D29" s="78"/>
      <c r="E29" s="77"/>
      <c r="F29" s="86"/>
      <c r="G29" s="9"/>
      <c r="H29" s="9"/>
      <c r="I29" s="9"/>
      <c r="J29" s="9"/>
      <c r="K29" s="9"/>
      <c r="L29" s="9"/>
      <c r="M29" s="9"/>
      <c r="N29" s="9"/>
      <c r="O29" s="9"/>
    </row>
    <row r="30" spans="1:15" ht="45.75" customHeight="1" x14ac:dyDescent="0.2">
      <c r="A30" s="110" t="s">
        <v>36</v>
      </c>
      <c r="B30" s="62" t="s">
        <v>37</v>
      </c>
      <c r="C30" s="69" t="s">
        <v>438</v>
      </c>
      <c r="D30" s="69">
        <v>16</v>
      </c>
      <c r="E30" s="72">
        <v>500000</v>
      </c>
      <c r="F30" s="87">
        <f>E30*D30</f>
        <v>8000000</v>
      </c>
      <c r="G30" s="9"/>
      <c r="H30" s="9"/>
      <c r="I30" s="9"/>
      <c r="J30" s="9"/>
      <c r="K30" s="9"/>
      <c r="L30" s="9"/>
      <c r="M30" s="9"/>
      <c r="N30" s="9"/>
      <c r="O30" s="9"/>
    </row>
    <row r="31" spans="1:15" ht="15" customHeight="1" x14ac:dyDescent="0.2">
      <c r="A31" s="110" t="s">
        <v>38</v>
      </c>
      <c r="B31" s="62" t="s">
        <v>39</v>
      </c>
      <c r="C31" s="5"/>
      <c r="D31" s="69">
        <v>0</v>
      </c>
      <c r="E31" s="3">
        <v>0</v>
      </c>
      <c r="F31" s="87">
        <f>E31*D31</f>
        <v>0</v>
      </c>
      <c r="G31" s="9"/>
      <c r="H31" s="9"/>
      <c r="I31" s="9"/>
      <c r="J31" s="9"/>
      <c r="K31" s="9"/>
      <c r="L31" s="9"/>
      <c r="M31" s="9"/>
      <c r="N31" s="9"/>
      <c r="O31" s="9"/>
    </row>
    <row r="32" spans="1:15" ht="29.25" customHeight="1" x14ac:dyDescent="0.2">
      <c r="A32" s="110" t="s">
        <v>40</v>
      </c>
      <c r="B32" s="62" t="s">
        <v>41</v>
      </c>
      <c r="C32" s="5">
        <v>0</v>
      </c>
      <c r="D32" s="69">
        <v>0</v>
      </c>
      <c r="E32" s="3">
        <v>0</v>
      </c>
      <c r="F32" s="87">
        <v>0</v>
      </c>
      <c r="G32" s="9"/>
      <c r="H32" s="9"/>
      <c r="I32" s="9"/>
      <c r="J32" s="9"/>
      <c r="K32" s="9"/>
      <c r="L32" s="9"/>
      <c r="M32" s="9"/>
      <c r="N32" s="9"/>
      <c r="O32" s="9"/>
    </row>
    <row r="33" spans="1:15" ht="15" customHeight="1" x14ac:dyDescent="0.2">
      <c r="A33" s="110" t="s">
        <v>42</v>
      </c>
      <c r="B33" s="62" t="s">
        <v>43</v>
      </c>
      <c r="C33" s="5"/>
      <c r="D33" s="69">
        <v>0</v>
      </c>
      <c r="E33" s="3">
        <v>0</v>
      </c>
      <c r="F33" s="87">
        <f>E33*D33</f>
        <v>0</v>
      </c>
      <c r="G33" s="9"/>
      <c r="H33" s="9"/>
      <c r="I33" s="9"/>
      <c r="J33" s="9"/>
      <c r="K33" s="9"/>
      <c r="L33" s="9"/>
      <c r="M33" s="9"/>
      <c r="N33" s="9"/>
      <c r="O33" s="9"/>
    </row>
    <row r="34" spans="1:15" ht="15" customHeight="1" x14ac:dyDescent="0.2">
      <c r="A34" s="95" t="s">
        <v>44</v>
      </c>
      <c r="B34" s="88" t="s">
        <v>45</v>
      </c>
      <c r="C34" s="77"/>
      <c r="D34" s="78"/>
      <c r="E34" s="77"/>
      <c r="F34" s="86"/>
      <c r="G34" s="9"/>
      <c r="H34" s="9"/>
      <c r="I34" s="9"/>
      <c r="J34" s="9"/>
      <c r="K34" s="9"/>
      <c r="L34" s="9"/>
      <c r="M34" s="9"/>
      <c r="N34" s="9"/>
      <c r="O34" s="9"/>
    </row>
    <row r="35" spans="1:15" ht="15" customHeight="1" x14ac:dyDescent="0.2">
      <c r="A35" s="139" t="s">
        <v>46</v>
      </c>
      <c r="B35" s="140" t="s">
        <v>47</v>
      </c>
      <c r="C35" s="90" t="s">
        <v>438</v>
      </c>
      <c r="D35" s="90">
        <v>1</v>
      </c>
      <c r="E35" s="11">
        <v>3500000</v>
      </c>
      <c r="F35" s="12">
        <v>3500000</v>
      </c>
      <c r="G35" s="9"/>
      <c r="H35" s="9"/>
      <c r="I35" s="9"/>
      <c r="J35" s="9"/>
      <c r="K35" s="9"/>
      <c r="L35" s="9"/>
      <c r="M35" s="9"/>
      <c r="N35" s="9"/>
      <c r="O35" s="9"/>
    </row>
    <row r="36" spans="1:15" ht="15" customHeight="1" x14ac:dyDescent="0.2">
      <c r="A36" s="141" t="s">
        <v>48</v>
      </c>
      <c r="B36" s="70" t="s">
        <v>49</v>
      </c>
      <c r="C36" s="91" t="s">
        <v>438</v>
      </c>
      <c r="D36" s="73">
        <v>1</v>
      </c>
      <c r="E36" s="92">
        <v>1500000</v>
      </c>
      <c r="F36" s="74">
        <v>1500000</v>
      </c>
      <c r="G36" s="9"/>
      <c r="H36" s="9"/>
      <c r="I36" s="9"/>
      <c r="J36" s="9"/>
      <c r="K36" s="9"/>
      <c r="L36" s="9"/>
      <c r="M36" s="9"/>
      <c r="N36" s="9"/>
      <c r="O36" s="9"/>
    </row>
    <row r="37" spans="1:15" ht="27" customHeight="1" thickBot="1" x14ac:dyDescent="0.25">
      <c r="A37" s="175" t="s">
        <v>50</v>
      </c>
      <c r="B37" s="176"/>
      <c r="C37" s="176"/>
      <c r="D37" s="176"/>
      <c r="E37" s="93" t="s">
        <v>439</v>
      </c>
      <c r="F37" s="94">
        <f>SUM(F24:F36)</f>
        <v>25000000</v>
      </c>
      <c r="G37" s="5"/>
      <c r="H37" s="5"/>
      <c r="I37" s="5"/>
      <c r="J37" s="5"/>
      <c r="K37" s="5"/>
      <c r="L37" s="5"/>
      <c r="M37" s="5"/>
      <c r="N37" s="5"/>
      <c r="O37" s="5"/>
    </row>
    <row r="38" spans="1:15" ht="15.75" customHeight="1" thickBot="1" x14ac:dyDescent="0.25">
      <c r="A38" s="6"/>
      <c r="B38" s="5"/>
      <c r="C38" s="5"/>
      <c r="D38" s="6"/>
      <c r="E38" s="3"/>
      <c r="F38" s="3"/>
      <c r="G38" s="5"/>
      <c r="H38" s="5"/>
      <c r="I38" s="5"/>
      <c r="J38" s="5"/>
      <c r="K38" s="5"/>
      <c r="L38" s="5"/>
      <c r="M38" s="5"/>
      <c r="N38" s="5"/>
      <c r="O38" s="5"/>
    </row>
    <row r="39" spans="1:15" ht="42" customHeight="1" x14ac:dyDescent="0.2">
      <c r="A39" s="80">
        <v>2</v>
      </c>
      <c r="B39" s="81" t="s">
        <v>9</v>
      </c>
      <c r="C39" s="82" t="s">
        <v>18</v>
      </c>
      <c r="D39" s="83" t="s">
        <v>19</v>
      </c>
      <c r="E39" s="84" t="s">
        <v>20</v>
      </c>
      <c r="F39" s="85" t="s">
        <v>21</v>
      </c>
      <c r="G39" s="5"/>
      <c r="H39" s="5"/>
      <c r="I39" s="5"/>
      <c r="J39" s="5"/>
      <c r="K39" s="5"/>
      <c r="L39" s="5"/>
      <c r="M39" s="5"/>
      <c r="N39" s="5"/>
      <c r="O39" s="5"/>
    </row>
    <row r="40" spans="1:15" ht="15.95" customHeight="1" x14ac:dyDescent="0.2">
      <c r="A40" s="95" t="s">
        <v>51</v>
      </c>
      <c r="B40" s="88" t="s">
        <v>52</v>
      </c>
      <c r="C40" s="77"/>
      <c r="D40" s="78"/>
      <c r="E40" s="77"/>
      <c r="F40" s="86"/>
      <c r="G40" s="5"/>
      <c r="H40" s="5"/>
      <c r="I40" s="5"/>
      <c r="J40" s="5"/>
      <c r="K40" s="5"/>
      <c r="L40" s="5"/>
      <c r="M40" s="5"/>
      <c r="N40" s="5"/>
      <c r="O40" s="5"/>
    </row>
    <row r="41" spans="1:15" ht="15.95" customHeight="1" x14ac:dyDescent="0.2">
      <c r="A41" s="96" t="s">
        <v>53</v>
      </c>
      <c r="B41" s="62" t="s">
        <v>54</v>
      </c>
      <c r="C41" s="5" t="s">
        <v>438</v>
      </c>
      <c r="D41" s="5">
        <v>1</v>
      </c>
      <c r="E41" s="63">
        <v>3000000</v>
      </c>
      <c r="F41" s="87">
        <f>E41*D41</f>
        <v>3000000</v>
      </c>
      <c r="G41" s="5"/>
      <c r="H41" s="5"/>
      <c r="I41" s="5"/>
      <c r="J41" s="5"/>
      <c r="K41" s="5"/>
      <c r="L41" s="5"/>
      <c r="M41" s="5"/>
      <c r="N41" s="5"/>
      <c r="O41" s="5"/>
    </row>
    <row r="42" spans="1:15" ht="15.95" customHeight="1" x14ac:dyDescent="0.2">
      <c r="A42" s="96" t="s">
        <v>55</v>
      </c>
      <c r="B42" s="62" t="s">
        <v>56</v>
      </c>
      <c r="C42" s="5"/>
      <c r="D42" s="5">
        <v>0</v>
      </c>
      <c r="E42" s="63">
        <v>0</v>
      </c>
      <c r="F42" s="87">
        <f>E42*D42</f>
        <v>0</v>
      </c>
      <c r="G42" s="5"/>
      <c r="H42" s="5"/>
      <c r="I42" s="5"/>
      <c r="J42" s="5"/>
      <c r="K42" s="5"/>
      <c r="L42" s="5"/>
      <c r="M42" s="5"/>
      <c r="N42" s="5"/>
      <c r="O42" s="5"/>
    </row>
    <row r="43" spans="1:15" ht="15.95" customHeight="1" x14ac:dyDescent="0.2">
      <c r="A43" s="96" t="s">
        <v>57</v>
      </c>
      <c r="B43" s="62" t="s">
        <v>58</v>
      </c>
      <c r="C43" s="5"/>
      <c r="D43" s="5">
        <v>0</v>
      </c>
      <c r="E43" s="63">
        <v>0</v>
      </c>
      <c r="F43" s="87">
        <f>E43*D43</f>
        <v>0</v>
      </c>
      <c r="G43" s="5"/>
      <c r="H43" s="5"/>
      <c r="I43" s="5"/>
      <c r="J43" s="5"/>
      <c r="K43" s="5"/>
      <c r="L43" s="5"/>
      <c r="M43" s="5"/>
      <c r="N43" s="5"/>
      <c r="O43" s="5"/>
    </row>
    <row r="44" spans="1:15" ht="15.95" customHeight="1" x14ac:dyDescent="0.2">
      <c r="A44" s="96" t="s">
        <v>59</v>
      </c>
      <c r="B44" s="62" t="s">
        <v>60</v>
      </c>
      <c r="C44" s="5"/>
      <c r="D44" s="5"/>
      <c r="E44" s="63">
        <v>0</v>
      </c>
      <c r="F44" s="87">
        <v>0</v>
      </c>
      <c r="G44" s="5"/>
      <c r="H44" s="5"/>
      <c r="I44" s="5"/>
      <c r="J44" s="5"/>
      <c r="K44" s="5"/>
      <c r="L44" s="5"/>
      <c r="M44" s="5"/>
      <c r="N44" s="5"/>
      <c r="O44" s="5"/>
    </row>
    <row r="45" spans="1:15" ht="15.95" customHeight="1" x14ac:dyDescent="0.2">
      <c r="A45" s="95" t="s">
        <v>61</v>
      </c>
      <c r="B45" s="88" t="s">
        <v>62</v>
      </c>
      <c r="C45" s="77"/>
      <c r="D45" s="78"/>
      <c r="E45" s="89"/>
      <c r="F45" s="86"/>
      <c r="G45" s="5"/>
      <c r="H45" s="5"/>
      <c r="I45" s="5"/>
      <c r="J45" s="5"/>
      <c r="K45" s="5"/>
      <c r="L45" s="5"/>
      <c r="M45" s="5"/>
      <c r="N45" s="5"/>
      <c r="O45" s="5"/>
    </row>
    <row r="46" spans="1:15" ht="15.95" customHeight="1" x14ac:dyDescent="0.2">
      <c r="A46" s="96" t="s">
        <v>63</v>
      </c>
      <c r="B46" s="62" t="s">
        <v>64</v>
      </c>
      <c r="C46" s="5" t="s">
        <v>438</v>
      </c>
      <c r="D46" s="5">
        <v>1</v>
      </c>
      <c r="E46" s="63">
        <v>3000000</v>
      </c>
      <c r="F46" s="87">
        <f>E46*D46</f>
        <v>3000000</v>
      </c>
      <c r="G46" s="5"/>
      <c r="H46" s="5"/>
      <c r="I46" s="5"/>
      <c r="J46" s="5"/>
      <c r="K46" s="5"/>
      <c r="L46" s="5"/>
      <c r="M46" s="5"/>
      <c r="N46" s="5"/>
      <c r="O46" s="5"/>
    </row>
    <row r="47" spans="1:15" ht="15.95" customHeight="1" x14ac:dyDescent="0.2">
      <c r="A47" s="96" t="s">
        <v>65</v>
      </c>
      <c r="B47" s="62" t="s">
        <v>66</v>
      </c>
      <c r="C47" s="5"/>
      <c r="D47" s="5">
        <v>0</v>
      </c>
      <c r="E47" s="63">
        <v>0</v>
      </c>
      <c r="F47" s="87">
        <f>E47*D47</f>
        <v>0</v>
      </c>
      <c r="G47" s="5"/>
      <c r="H47" s="5"/>
      <c r="I47" s="5"/>
      <c r="J47" s="5"/>
      <c r="K47" s="5"/>
      <c r="L47" s="5"/>
      <c r="M47" s="5"/>
      <c r="N47" s="5"/>
      <c r="O47" s="5"/>
    </row>
    <row r="48" spans="1:15" ht="15.95" customHeight="1" x14ac:dyDescent="0.2">
      <c r="A48" s="96" t="s">
        <v>67</v>
      </c>
      <c r="B48" s="62" t="s">
        <v>68</v>
      </c>
      <c r="C48" s="69">
        <v>0</v>
      </c>
      <c r="D48" s="69">
        <v>0</v>
      </c>
      <c r="E48" s="63">
        <v>0</v>
      </c>
      <c r="F48" s="87">
        <f>E48*D48</f>
        <v>0</v>
      </c>
      <c r="G48" s="5"/>
      <c r="H48" s="5"/>
      <c r="I48" s="5"/>
      <c r="J48" s="5"/>
      <c r="K48" s="5"/>
      <c r="L48" s="5"/>
      <c r="M48" s="5"/>
      <c r="N48" s="5"/>
      <c r="O48" s="5"/>
    </row>
    <row r="49" spans="1:15" ht="15.95" customHeight="1" x14ac:dyDescent="0.2">
      <c r="A49" s="96" t="s">
        <v>69</v>
      </c>
      <c r="B49" s="62" t="s">
        <v>70</v>
      </c>
      <c r="C49" s="5" t="s">
        <v>438</v>
      </c>
      <c r="D49" s="5">
        <v>1</v>
      </c>
      <c r="E49" s="63">
        <v>2000000</v>
      </c>
      <c r="F49" s="87">
        <f>E49*D49</f>
        <v>2000000</v>
      </c>
      <c r="G49" s="5"/>
      <c r="H49" s="5"/>
      <c r="I49" s="5"/>
      <c r="J49" s="5"/>
      <c r="K49" s="5"/>
      <c r="L49" s="5"/>
      <c r="M49" s="5"/>
      <c r="N49" s="5"/>
      <c r="O49" s="5"/>
    </row>
    <row r="50" spans="1:15" ht="15.95" customHeight="1" x14ac:dyDescent="0.2">
      <c r="A50" s="96" t="s">
        <v>71</v>
      </c>
      <c r="B50" s="62" t="s">
        <v>72</v>
      </c>
      <c r="C50" s="5"/>
      <c r="D50" s="5"/>
      <c r="E50" s="63">
        <v>0</v>
      </c>
      <c r="F50" s="87">
        <f>E50*D50</f>
        <v>0</v>
      </c>
      <c r="G50" s="5"/>
      <c r="H50" s="5"/>
      <c r="I50" s="5"/>
      <c r="J50" s="5"/>
      <c r="K50" s="5"/>
      <c r="L50" s="5"/>
      <c r="M50" s="5"/>
      <c r="N50" s="5"/>
      <c r="O50" s="5"/>
    </row>
    <row r="51" spans="1:15" ht="30" x14ac:dyDescent="0.2">
      <c r="A51" s="95" t="s">
        <v>73</v>
      </c>
      <c r="B51" s="88" t="s">
        <v>74</v>
      </c>
      <c r="C51" s="77"/>
      <c r="D51" s="78"/>
      <c r="E51" s="89"/>
      <c r="F51" s="86"/>
      <c r="G51" s="5"/>
      <c r="H51" s="5"/>
      <c r="I51" s="5"/>
      <c r="J51" s="5"/>
      <c r="K51" s="5"/>
      <c r="L51" s="5"/>
      <c r="M51" s="5"/>
      <c r="N51" s="5"/>
      <c r="O51" s="5"/>
    </row>
    <row r="52" spans="1:15" ht="15.95" customHeight="1" x14ac:dyDescent="0.2">
      <c r="A52" s="96" t="s">
        <v>75</v>
      </c>
      <c r="B52" s="62" t="s">
        <v>76</v>
      </c>
      <c r="C52" s="5"/>
      <c r="D52" s="69">
        <v>0</v>
      </c>
      <c r="E52" s="63">
        <v>0</v>
      </c>
      <c r="F52" s="87">
        <f>E52*D52</f>
        <v>0</v>
      </c>
      <c r="G52" s="5"/>
      <c r="H52" s="5"/>
      <c r="I52" s="5"/>
      <c r="J52" s="5"/>
      <c r="K52" s="5"/>
      <c r="L52" s="5"/>
      <c r="M52" s="5"/>
      <c r="N52" s="5"/>
      <c r="O52" s="5"/>
    </row>
    <row r="53" spans="1:15" ht="15.95" customHeight="1" x14ac:dyDescent="0.2">
      <c r="A53" s="96" t="s">
        <v>77</v>
      </c>
      <c r="B53" s="62" t="s">
        <v>78</v>
      </c>
      <c r="D53" s="97">
        <v>0</v>
      </c>
      <c r="E53" s="63">
        <v>0</v>
      </c>
      <c r="F53" s="87">
        <f>E53*D53</f>
        <v>0</v>
      </c>
      <c r="G53" s="5"/>
      <c r="H53" s="5"/>
      <c r="I53" s="5"/>
      <c r="J53" s="5"/>
      <c r="K53" s="5"/>
      <c r="L53" s="5"/>
      <c r="M53" s="5"/>
      <c r="N53" s="5"/>
      <c r="O53" s="5"/>
    </row>
    <row r="54" spans="1:15" ht="15.95" customHeight="1" x14ac:dyDescent="0.2">
      <c r="A54" s="95" t="s">
        <v>79</v>
      </c>
      <c r="B54" s="88" t="s">
        <v>80</v>
      </c>
      <c r="C54" s="77"/>
      <c r="D54" s="78"/>
      <c r="E54" s="89"/>
      <c r="F54" s="86"/>
      <c r="G54" s="5"/>
      <c r="H54" s="5"/>
      <c r="I54" s="5"/>
      <c r="J54" s="5"/>
      <c r="K54" s="5"/>
      <c r="L54" s="5"/>
      <c r="M54" s="5"/>
      <c r="N54" s="5"/>
      <c r="O54" s="5"/>
    </row>
    <row r="55" spans="1:15" ht="15.95" customHeight="1" x14ac:dyDescent="0.2">
      <c r="A55" s="96" t="s">
        <v>81</v>
      </c>
      <c r="B55" s="62" t="s">
        <v>82</v>
      </c>
      <c r="C55" s="69">
        <v>0</v>
      </c>
      <c r="D55" s="5">
        <v>0</v>
      </c>
      <c r="E55" s="63">
        <v>0</v>
      </c>
      <c r="F55" s="87">
        <v>0</v>
      </c>
      <c r="G55" s="5"/>
      <c r="H55" s="5"/>
      <c r="I55" s="5"/>
      <c r="J55" s="5"/>
      <c r="K55" s="5"/>
      <c r="L55" s="5"/>
      <c r="M55" s="5"/>
      <c r="N55" s="5"/>
      <c r="O55" s="5"/>
    </row>
    <row r="56" spans="1:15" ht="15.95" customHeight="1" x14ac:dyDescent="0.2">
      <c r="A56" s="96" t="s">
        <v>83</v>
      </c>
      <c r="B56" s="62" t="s">
        <v>84</v>
      </c>
      <c r="C56" s="5"/>
      <c r="D56" s="69">
        <v>0</v>
      </c>
      <c r="E56" s="63">
        <v>0</v>
      </c>
      <c r="F56" s="87">
        <f>E56*D56</f>
        <v>0</v>
      </c>
      <c r="G56" s="5"/>
      <c r="H56" s="5"/>
      <c r="I56" s="5"/>
      <c r="J56" s="5"/>
      <c r="K56" s="5"/>
      <c r="L56" s="5"/>
      <c r="M56" s="5"/>
      <c r="N56" s="5"/>
      <c r="O56" s="5"/>
    </row>
    <row r="57" spans="1:15" ht="15.75" customHeight="1" x14ac:dyDescent="0.2">
      <c r="A57" s="96" t="s">
        <v>85</v>
      </c>
      <c r="B57" s="62" t="s">
        <v>86</v>
      </c>
      <c r="C57" s="5" t="s">
        <v>438</v>
      </c>
      <c r="D57" s="5">
        <v>1</v>
      </c>
      <c r="E57" s="63">
        <v>1906150</v>
      </c>
      <c r="F57" s="87">
        <f>E57*D57</f>
        <v>1906150</v>
      </c>
      <c r="G57" s="5"/>
      <c r="H57" s="5"/>
      <c r="I57" s="5"/>
      <c r="J57" s="5"/>
      <c r="K57" s="5"/>
      <c r="L57" s="5"/>
      <c r="M57" s="5"/>
      <c r="N57" s="5"/>
      <c r="O57" s="5"/>
    </row>
    <row r="58" spans="1:15" ht="15.75" customHeight="1" x14ac:dyDescent="0.2">
      <c r="A58" s="95" t="s">
        <v>87</v>
      </c>
      <c r="B58" s="88" t="s">
        <v>88</v>
      </c>
      <c r="C58" s="77"/>
      <c r="D58" s="78"/>
      <c r="E58" s="89"/>
      <c r="F58" s="86"/>
      <c r="G58" s="5"/>
      <c r="H58" s="5"/>
      <c r="I58" s="5"/>
      <c r="J58" s="5"/>
      <c r="K58" s="5"/>
      <c r="L58" s="5"/>
      <c r="M58" s="5"/>
      <c r="N58" s="5"/>
      <c r="O58" s="5"/>
    </row>
    <row r="59" spans="1:15" ht="15.75" customHeight="1" x14ac:dyDescent="0.2">
      <c r="A59" s="96" t="s">
        <v>89</v>
      </c>
      <c r="B59" s="62" t="s">
        <v>90</v>
      </c>
      <c r="C59" s="5"/>
      <c r="D59" s="5">
        <v>0</v>
      </c>
      <c r="E59" s="63">
        <v>0</v>
      </c>
      <c r="F59" s="87">
        <f>E59*D59</f>
        <v>0</v>
      </c>
      <c r="G59" s="5"/>
      <c r="H59" s="5"/>
      <c r="I59" s="5"/>
      <c r="J59" s="5"/>
      <c r="K59" s="5"/>
      <c r="L59" s="5"/>
      <c r="M59" s="5"/>
      <c r="N59" s="5"/>
      <c r="O59" s="5"/>
    </row>
    <row r="60" spans="1:15" ht="15.75" customHeight="1" x14ac:dyDescent="0.2">
      <c r="A60" s="96" t="s">
        <v>91</v>
      </c>
      <c r="B60" s="62" t="s">
        <v>92</v>
      </c>
      <c r="C60" s="5" t="s">
        <v>438</v>
      </c>
      <c r="D60" s="69">
        <v>1</v>
      </c>
      <c r="E60" s="63">
        <v>1500000</v>
      </c>
      <c r="F60" s="87">
        <f>E60*D60</f>
        <v>1500000</v>
      </c>
      <c r="G60" s="5"/>
      <c r="H60" s="5"/>
      <c r="I60" s="5"/>
      <c r="J60" s="5"/>
      <c r="K60" s="5"/>
      <c r="L60" s="5"/>
      <c r="M60" s="5"/>
      <c r="N60" s="5"/>
      <c r="O60" s="5"/>
    </row>
    <row r="61" spans="1:15" ht="15.75" customHeight="1" x14ac:dyDescent="0.2">
      <c r="A61" s="96" t="s">
        <v>93</v>
      </c>
      <c r="B61" s="62" t="s">
        <v>94</v>
      </c>
      <c r="C61" s="5" t="s">
        <v>438</v>
      </c>
      <c r="D61" s="5">
        <v>1</v>
      </c>
      <c r="E61" s="63">
        <v>1500000</v>
      </c>
      <c r="F61" s="87">
        <f>E61*D61</f>
        <v>1500000</v>
      </c>
      <c r="G61" s="5"/>
      <c r="H61" s="5"/>
      <c r="I61" s="5"/>
      <c r="J61" s="5"/>
      <c r="K61" s="5"/>
      <c r="L61" s="5"/>
      <c r="M61" s="5"/>
      <c r="N61" s="5"/>
      <c r="O61" s="5"/>
    </row>
    <row r="62" spans="1:15" ht="15.75" customHeight="1" x14ac:dyDescent="0.2">
      <c r="A62" s="95" t="s">
        <v>95</v>
      </c>
      <c r="B62" s="88" t="s">
        <v>96</v>
      </c>
      <c r="C62" s="77"/>
      <c r="D62" s="78"/>
      <c r="E62" s="89"/>
      <c r="F62" s="86"/>
      <c r="G62" s="5"/>
      <c r="H62" s="5"/>
      <c r="I62" s="5"/>
      <c r="J62" s="5"/>
      <c r="K62" s="5"/>
      <c r="L62" s="5"/>
      <c r="M62" s="5"/>
      <c r="N62" s="5"/>
      <c r="O62" s="5"/>
    </row>
    <row r="63" spans="1:15" ht="15.75" customHeight="1" x14ac:dyDescent="0.2">
      <c r="A63" s="96" t="s">
        <v>97</v>
      </c>
      <c r="B63" s="62" t="s">
        <v>98</v>
      </c>
      <c r="C63" s="5"/>
      <c r="D63" s="7">
        <v>0</v>
      </c>
      <c r="E63" s="8">
        <v>0</v>
      </c>
      <c r="F63" s="87">
        <f t="shared" ref="F63:F73" si="0">E63*D63</f>
        <v>0</v>
      </c>
      <c r="G63" s="5"/>
      <c r="H63" s="5"/>
      <c r="I63" s="5"/>
      <c r="J63" s="5"/>
      <c r="K63" s="5"/>
      <c r="L63" s="5"/>
      <c r="M63" s="5"/>
      <c r="N63" s="5"/>
      <c r="O63" s="5"/>
    </row>
    <row r="64" spans="1:15" ht="15.75" customHeight="1" x14ac:dyDescent="0.2">
      <c r="A64" s="96" t="s">
        <v>99</v>
      </c>
      <c r="B64" s="62" t="s">
        <v>100</v>
      </c>
      <c r="C64" s="69"/>
      <c r="D64" s="7">
        <v>0</v>
      </c>
      <c r="E64" s="8">
        <v>0</v>
      </c>
      <c r="F64" s="87">
        <f t="shared" si="0"/>
        <v>0</v>
      </c>
      <c r="G64" s="5"/>
      <c r="H64" s="5"/>
      <c r="I64" s="5"/>
      <c r="J64" s="5"/>
      <c r="K64" s="5"/>
      <c r="L64" s="5"/>
      <c r="M64" s="5"/>
      <c r="N64" s="5"/>
      <c r="O64" s="5"/>
    </row>
    <row r="65" spans="1:15" ht="15.75" customHeight="1" x14ac:dyDescent="0.2">
      <c r="A65" s="96" t="s">
        <v>101</v>
      </c>
      <c r="B65" s="62" t="s">
        <v>102</v>
      </c>
      <c r="C65" s="5"/>
      <c r="D65" s="7">
        <v>0</v>
      </c>
      <c r="E65" s="8">
        <v>0</v>
      </c>
      <c r="F65" s="87">
        <f t="shared" si="0"/>
        <v>0</v>
      </c>
      <c r="G65" s="5"/>
      <c r="H65" s="5"/>
      <c r="I65" s="5"/>
      <c r="J65" s="5"/>
      <c r="K65" s="5"/>
      <c r="L65" s="5"/>
      <c r="M65" s="5"/>
      <c r="N65" s="5"/>
      <c r="O65" s="5"/>
    </row>
    <row r="66" spans="1:15" ht="15.75" customHeight="1" x14ac:dyDescent="0.2">
      <c r="A66" s="96" t="s">
        <v>103</v>
      </c>
      <c r="B66" s="62" t="s">
        <v>104</v>
      </c>
      <c r="C66" s="5" t="s">
        <v>438</v>
      </c>
      <c r="D66" s="7">
        <v>1</v>
      </c>
      <c r="E66" s="8">
        <v>1000000</v>
      </c>
      <c r="F66" s="87">
        <f t="shared" si="0"/>
        <v>1000000</v>
      </c>
      <c r="G66" s="5"/>
      <c r="H66" s="5"/>
      <c r="I66" s="5"/>
      <c r="J66" s="5"/>
      <c r="K66" s="5"/>
      <c r="L66" s="5"/>
      <c r="M66" s="5"/>
      <c r="N66" s="5"/>
      <c r="O66" s="5"/>
    </row>
    <row r="67" spans="1:15" ht="15.75" customHeight="1" x14ac:dyDescent="0.2">
      <c r="A67" s="96" t="s">
        <v>105</v>
      </c>
      <c r="B67" s="62" t="s">
        <v>106</v>
      </c>
      <c r="C67" s="69" t="s">
        <v>440</v>
      </c>
      <c r="D67" s="7">
        <v>1</v>
      </c>
      <c r="E67" s="8">
        <v>1500000</v>
      </c>
      <c r="F67" s="87">
        <f t="shared" si="0"/>
        <v>1500000</v>
      </c>
      <c r="G67" s="5"/>
      <c r="H67" s="5"/>
      <c r="I67" s="5"/>
      <c r="J67" s="5"/>
      <c r="K67" s="5"/>
      <c r="L67" s="5"/>
      <c r="M67" s="5"/>
      <c r="N67" s="5"/>
      <c r="O67" s="5"/>
    </row>
    <row r="68" spans="1:15" ht="15.75" customHeight="1" x14ac:dyDescent="0.2">
      <c r="A68" s="96" t="s">
        <v>107</v>
      </c>
      <c r="B68" s="62" t="s">
        <v>108</v>
      </c>
      <c r="C68" s="5"/>
      <c r="D68" s="7">
        <v>0</v>
      </c>
      <c r="E68" s="8">
        <v>0</v>
      </c>
      <c r="F68" s="87">
        <f t="shared" si="0"/>
        <v>0</v>
      </c>
      <c r="G68" s="5"/>
      <c r="H68" s="5"/>
      <c r="I68" s="5"/>
      <c r="J68" s="5"/>
      <c r="K68" s="5"/>
      <c r="L68" s="5"/>
      <c r="M68" s="5"/>
      <c r="N68" s="5"/>
      <c r="O68" s="5"/>
    </row>
    <row r="69" spans="1:15" ht="15.75" customHeight="1" x14ac:dyDescent="0.2">
      <c r="A69" s="96" t="s">
        <v>109</v>
      </c>
      <c r="B69" s="62" t="s">
        <v>110</v>
      </c>
      <c r="C69" s="5"/>
      <c r="D69" s="7">
        <v>0</v>
      </c>
      <c r="E69" s="8">
        <v>0</v>
      </c>
      <c r="F69" s="87">
        <f t="shared" si="0"/>
        <v>0</v>
      </c>
      <c r="G69" s="5"/>
      <c r="H69" s="5"/>
      <c r="I69" s="5"/>
      <c r="J69" s="5"/>
      <c r="K69" s="5"/>
      <c r="L69" s="5"/>
      <c r="M69" s="5"/>
      <c r="N69" s="5"/>
      <c r="O69" s="5"/>
    </row>
    <row r="70" spans="1:15" ht="15.75" customHeight="1" x14ac:dyDescent="0.2">
      <c r="A70" s="96" t="s">
        <v>111</v>
      </c>
      <c r="B70" s="62" t="s">
        <v>112</v>
      </c>
      <c r="C70" s="5"/>
      <c r="D70" s="7">
        <v>0</v>
      </c>
      <c r="E70" s="8">
        <v>0</v>
      </c>
      <c r="F70" s="87">
        <f t="shared" si="0"/>
        <v>0</v>
      </c>
      <c r="G70" s="5"/>
      <c r="H70" s="5"/>
      <c r="I70" s="5"/>
      <c r="J70" s="5"/>
      <c r="K70" s="5"/>
      <c r="L70" s="5"/>
      <c r="M70" s="5"/>
      <c r="N70" s="5"/>
      <c r="O70" s="5"/>
    </row>
    <row r="71" spans="1:15" ht="15.75" customHeight="1" x14ac:dyDescent="0.2">
      <c r="A71" s="96" t="s">
        <v>113</v>
      </c>
      <c r="B71" s="62" t="s">
        <v>114</v>
      </c>
      <c r="C71" s="5"/>
      <c r="D71" s="7">
        <v>0</v>
      </c>
      <c r="E71" s="8">
        <v>0</v>
      </c>
      <c r="F71" s="87">
        <f t="shared" si="0"/>
        <v>0</v>
      </c>
      <c r="G71" s="5"/>
      <c r="H71" s="5"/>
      <c r="I71" s="5"/>
      <c r="J71" s="5"/>
      <c r="K71" s="5"/>
      <c r="L71" s="5"/>
      <c r="M71" s="5"/>
      <c r="N71" s="5"/>
      <c r="O71" s="5"/>
    </row>
    <row r="72" spans="1:15" ht="15.75" customHeight="1" x14ac:dyDescent="0.2">
      <c r="A72" s="96" t="s">
        <v>115</v>
      </c>
      <c r="B72" s="62" t="s">
        <v>116</v>
      </c>
      <c r="C72" s="5"/>
      <c r="D72" s="7">
        <v>0</v>
      </c>
      <c r="E72" s="8">
        <v>0</v>
      </c>
      <c r="F72" s="87">
        <f t="shared" si="0"/>
        <v>0</v>
      </c>
      <c r="G72" s="5"/>
      <c r="H72" s="5"/>
      <c r="I72" s="5"/>
      <c r="J72" s="5"/>
      <c r="K72" s="5"/>
      <c r="L72" s="5"/>
      <c r="M72" s="5"/>
      <c r="N72" s="5"/>
      <c r="O72" s="5"/>
    </row>
    <row r="73" spans="1:15" ht="15.75" customHeight="1" x14ac:dyDescent="0.2">
      <c r="A73" s="96" t="s">
        <v>117</v>
      </c>
      <c r="B73" s="62" t="s">
        <v>118</v>
      </c>
      <c r="C73" s="5"/>
      <c r="D73" s="7">
        <v>0</v>
      </c>
      <c r="E73" s="8">
        <v>0</v>
      </c>
      <c r="F73" s="87">
        <f t="shared" si="0"/>
        <v>0</v>
      </c>
      <c r="G73" s="5"/>
      <c r="H73" s="5"/>
      <c r="I73" s="5"/>
      <c r="J73" s="5"/>
      <c r="K73" s="5"/>
      <c r="L73" s="5"/>
      <c r="M73" s="5"/>
      <c r="N73" s="5"/>
      <c r="O73" s="5"/>
    </row>
    <row r="74" spans="1:15" ht="23.1" customHeight="1" thickBot="1" x14ac:dyDescent="0.25">
      <c r="A74" s="177" t="s">
        <v>119</v>
      </c>
      <c r="B74" s="178"/>
      <c r="C74" s="178"/>
      <c r="D74" s="179"/>
      <c r="E74" s="114">
        <f>SUM(E41:E73)</f>
        <v>15406150</v>
      </c>
      <c r="F74" s="115">
        <f>SUM(F41:F73)</f>
        <v>15406150</v>
      </c>
      <c r="G74" s="5"/>
      <c r="H74" s="5"/>
      <c r="I74" s="5"/>
      <c r="J74" s="5"/>
      <c r="K74" s="5"/>
      <c r="L74" s="5"/>
      <c r="M74" s="5"/>
      <c r="N74" s="5"/>
      <c r="O74" s="5"/>
    </row>
    <row r="75" spans="1:15" ht="15.75" customHeight="1" thickBot="1" x14ac:dyDescent="0.25">
      <c r="A75" s="142"/>
      <c r="B75" s="143"/>
      <c r="C75" s="5"/>
      <c r="D75" s="6"/>
      <c r="E75" s="63"/>
      <c r="F75" s="3"/>
      <c r="G75" s="5"/>
      <c r="H75" s="5"/>
      <c r="I75" s="5"/>
      <c r="J75" s="5"/>
      <c r="K75" s="5"/>
      <c r="L75" s="5"/>
      <c r="M75" s="5"/>
      <c r="N75" s="5"/>
      <c r="O75" s="5"/>
    </row>
    <row r="76" spans="1:15" ht="42" customHeight="1" x14ac:dyDescent="0.2">
      <c r="A76" s="80">
        <v>3</v>
      </c>
      <c r="B76" s="81" t="s">
        <v>120</v>
      </c>
      <c r="C76" s="82" t="s">
        <v>18</v>
      </c>
      <c r="D76" s="83" t="s">
        <v>19</v>
      </c>
      <c r="E76" s="84" t="s">
        <v>20</v>
      </c>
      <c r="F76" s="85" t="s">
        <v>21</v>
      </c>
      <c r="G76" s="5"/>
      <c r="H76" s="5"/>
      <c r="I76" s="5"/>
      <c r="J76" s="5"/>
      <c r="K76" s="5"/>
      <c r="L76" s="5"/>
      <c r="M76" s="5"/>
      <c r="N76" s="5"/>
      <c r="O76" s="5"/>
    </row>
    <row r="77" spans="1:15" ht="15.75" customHeight="1" x14ac:dyDescent="0.2">
      <c r="A77" s="95" t="s">
        <v>121</v>
      </c>
      <c r="B77" s="88" t="s">
        <v>52</v>
      </c>
      <c r="C77" s="77"/>
      <c r="D77" s="78"/>
      <c r="E77" s="77"/>
      <c r="F77" s="86"/>
      <c r="G77" s="5"/>
      <c r="H77" s="5"/>
      <c r="I77" s="5"/>
      <c r="J77" s="5"/>
      <c r="K77" s="5"/>
      <c r="L77" s="5"/>
      <c r="M77" s="5"/>
      <c r="N77" s="5"/>
      <c r="O77" s="5"/>
    </row>
    <row r="78" spans="1:15" ht="15.75" customHeight="1" x14ac:dyDescent="0.2">
      <c r="A78" s="96" t="s">
        <v>122</v>
      </c>
      <c r="B78" s="62" t="s">
        <v>54</v>
      </c>
      <c r="C78" s="5" t="s">
        <v>438</v>
      </c>
      <c r="D78" s="5">
        <v>1</v>
      </c>
      <c r="E78" s="63">
        <v>15000000</v>
      </c>
      <c r="F78" s="87">
        <f>E78*D78</f>
        <v>15000000</v>
      </c>
      <c r="G78" s="5"/>
      <c r="H78" s="5"/>
      <c r="I78" s="5"/>
      <c r="J78" s="5"/>
      <c r="K78" s="5"/>
      <c r="L78" s="5"/>
      <c r="M78" s="5"/>
      <c r="N78" s="5"/>
      <c r="O78" s="5"/>
    </row>
    <row r="79" spans="1:15" ht="15.75" customHeight="1" x14ac:dyDescent="0.2">
      <c r="A79" s="96" t="s">
        <v>123</v>
      </c>
      <c r="B79" s="62" t="s">
        <v>56</v>
      </c>
      <c r="C79" s="5"/>
      <c r="D79" s="5">
        <v>0</v>
      </c>
      <c r="E79" s="63">
        <v>0</v>
      </c>
      <c r="F79" s="87">
        <f>E79*D79</f>
        <v>0</v>
      </c>
      <c r="G79" s="5"/>
      <c r="H79" s="5"/>
      <c r="I79" s="5"/>
      <c r="J79" s="5"/>
      <c r="K79" s="5"/>
      <c r="L79" s="5"/>
      <c r="M79" s="5"/>
      <c r="N79" s="5"/>
      <c r="O79" s="5"/>
    </row>
    <row r="80" spans="1:15" ht="15.75" customHeight="1" x14ac:dyDescent="0.2">
      <c r="A80" s="96" t="s">
        <v>124</v>
      </c>
      <c r="B80" s="62" t="s">
        <v>58</v>
      </c>
      <c r="C80" s="5"/>
      <c r="D80" s="5">
        <v>0</v>
      </c>
      <c r="E80" s="63">
        <v>0</v>
      </c>
      <c r="F80" s="87">
        <f>E80*D80</f>
        <v>0</v>
      </c>
      <c r="G80" s="5"/>
      <c r="H80" s="5"/>
      <c r="I80" s="5"/>
      <c r="J80" s="5"/>
      <c r="K80" s="5"/>
      <c r="L80" s="5"/>
      <c r="M80" s="5"/>
      <c r="N80" s="5"/>
      <c r="O80" s="5"/>
    </row>
    <row r="81" spans="1:15" ht="15.75" customHeight="1" x14ac:dyDescent="0.2">
      <c r="A81" s="96" t="s">
        <v>125</v>
      </c>
      <c r="B81" s="62" t="s">
        <v>60</v>
      </c>
      <c r="C81" s="5" t="s">
        <v>438</v>
      </c>
      <c r="D81" s="5">
        <v>1</v>
      </c>
      <c r="E81" s="63">
        <v>4000000</v>
      </c>
      <c r="F81" s="87">
        <f>E81*D81</f>
        <v>4000000</v>
      </c>
      <c r="G81" s="5"/>
      <c r="H81" s="5"/>
      <c r="I81" s="5"/>
      <c r="J81" s="5"/>
      <c r="K81" s="5"/>
      <c r="L81" s="5"/>
      <c r="M81" s="5"/>
      <c r="N81" s="5"/>
      <c r="O81" s="5"/>
    </row>
    <row r="82" spans="1:15" ht="15.75" customHeight="1" x14ac:dyDescent="0.2">
      <c r="A82" s="95" t="s">
        <v>126</v>
      </c>
      <c r="B82" s="88" t="s">
        <v>127</v>
      </c>
      <c r="C82" s="77"/>
      <c r="D82" s="78"/>
      <c r="E82" s="89"/>
      <c r="F82" s="86"/>
      <c r="G82" s="5"/>
      <c r="H82" s="5"/>
      <c r="I82" s="5"/>
      <c r="J82" s="5"/>
      <c r="K82" s="5"/>
      <c r="L82" s="5"/>
      <c r="M82" s="5"/>
      <c r="N82" s="5"/>
      <c r="O82" s="5"/>
    </row>
    <row r="83" spans="1:15" ht="15.75" customHeight="1" x14ac:dyDescent="0.2">
      <c r="A83" s="96" t="s">
        <v>128</v>
      </c>
      <c r="B83" s="62" t="s">
        <v>64</v>
      </c>
      <c r="C83" s="5" t="s">
        <v>438</v>
      </c>
      <c r="D83" s="5">
        <v>1</v>
      </c>
      <c r="E83" s="63">
        <v>7000000</v>
      </c>
      <c r="F83" s="87">
        <f>E83*D83</f>
        <v>7000000</v>
      </c>
      <c r="G83" s="5"/>
      <c r="H83" s="5"/>
      <c r="I83" s="5"/>
      <c r="J83" s="5"/>
      <c r="K83" s="5"/>
      <c r="L83" s="5"/>
      <c r="M83" s="5"/>
      <c r="N83" s="5"/>
      <c r="O83" s="5"/>
    </row>
    <row r="84" spans="1:15" ht="18" customHeight="1" x14ac:dyDescent="0.2">
      <c r="A84" s="96" t="s">
        <v>129</v>
      </c>
      <c r="B84" s="62" t="s">
        <v>66</v>
      </c>
      <c r="C84" s="5"/>
      <c r="D84" s="5">
        <v>0</v>
      </c>
      <c r="E84" s="63">
        <v>0</v>
      </c>
      <c r="F84" s="87">
        <f t="shared" ref="F84:F87" si="1">E84*D84</f>
        <v>0</v>
      </c>
      <c r="G84" s="9"/>
      <c r="H84" s="9"/>
      <c r="I84" s="9"/>
      <c r="J84" s="9"/>
      <c r="K84" s="9"/>
      <c r="L84" s="9"/>
      <c r="M84" s="9"/>
      <c r="N84" s="9"/>
      <c r="O84" s="9"/>
    </row>
    <row r="85" spans="1:15" ht="15.75" customHeight="1" x14ac:dyDescent="0.2">
      <c r="A85" s="96" t="s">
        <v>130</v>
      </c>
      <c r="B85" s="62" t="s">
        <v>68</v>
      </c>
      <c r="C85" s="69"/>
      <c r="D85" s="5">
        <v>0</v>
      </c>
      <c r="E85" s="63">
        <v>0</v>
      </c>
      <c r="F85" s="87">
        <f t="shared" si="1"/>
        <v>0</v>
      </c>
      <c r="G85" s="5"/>
      <c r="H85" s="5"/>
      <c r="I85" s="5"/>
      <c r="J85" s="5"/>
      <c r="K85" s="5"/>
      <c r="L85" s="5"/>
      <c r="M85" s="5"/>
      <c r="N85" s="5"/>
      <c r="O85" s="5"/>
    </row>
    <row r="86" spans="1:15" ht="15.75" customHeight="1" x14ac:dyDescent="0.2">
      <c r="A86" s="96" t="s">
        <v>131</v>
      </c>
      <c r="B86" s="62" t="s">
        <v>70</v>
      </c>
      <c r="C86" s="5" t="s">
        <v>438</v>
      </c>
      <c r="D86" s="5">
        <v>1</v>
      </c>
      <c r="E86" s="63">
        <v>10000000</v>
      </c>
      <c r="F86" s="87">
        <f t="shared" si="1"/>
        <v>10000000</v>
      </c>
      <c r="G86" s="5"/>
      <c r="H86" s="5"/>
      <c r="I86" s="5"/>
      <c r="J86" s="5"/>
      <c r="K86" s="5"/>
      <c r="L86" s="5"/>
      <c r="M86" s="5"/>
      <c r="N86" s="5"/>
      <c r="O86" s="5"/>
    </row>
    <row r="87" spans="1:15" ht="15.75" customHeight="1" x14ac:dyDescent="0.2">
      <c r="A87" s="96" t="s">
        <v>132</v>
      </c>
      <c r="B87" s="62" t="s">
        <v>133</v>
      </c>
      <c r="C87" s="5" t="s">
        <v>438</v>
      </c>
      <c r="D87" s="5">
        <v>1</v>
      </c>
      <c r="E87" s="63">
        <v>5600000</v>
      </c>
      <c r="F87" s="87">
        <f t="shared" si="1"/>
        <v>5600000</v>
      </c>
      <c r="G87" s="5"/>
      <c r="H87" s="5"/>
      <c r="I87" s="5"/>
      <c r="J87" s="5"/>
      <c r="K87" s="5"/>
      <c r="L87" s="5"/>
      <c r="M87" s="5"/>
      <c r="N87" s="5"/>
      <c r="O87" s="5"/>
    </row>
    <row r="88" spans="1:15" ht="15.75" customHeight="1" x14ac:dyDescent="0.2">
      <c r="A88" s="95" t="s">
        <v>134</v>
      </c>
      <c r="B88" s="88" t="s">
        <v>135</v>
      </c>
      <c r="C88" s="77"/>
      <c r="D88" s="78"/>
      <c r="E88" s="89"/>
      <c r="F88" s="86"/>
      <c r="G88" s="5"/>
      <c r="H88" s="5"/>
      <c r="I88" s="5"/>
      <c r="J88" s="5"/>
      <c r="K88" s="5"/>
      <c r="L88" s="5"/>
      <c r="M88" s="5"/>
      <c r="N88" s="5"/>
      <c r="O88" s="5"/>
    </row>
    <row r="89" spans="1:15" ht="15.75" customHeight="1" x14ac:dyDescent="0.2">
      <c r="A89" s="96" t="s">
        <v>136</v>
      </c>
      <c r="B89" s="62" t="s">
        <v>137</v>
      </c>
      <c r="C89" s="69"/>
      <c r="D89" s="5">
        <v>0</v>
      </c>
      <c r="E89" s="63">
        <v>0</v>
      </c>
      <c r="F89" s="87">
        <f t="shared" ref="F89:F94" si="2">E89*D89</f>
        <v>0</v>
      </c>
      <c r="G89" s="5"/>
      <c r="H89" s="5"/>
      <c r="I89" s="5"/>
      <c r="J89" s="5"/>
      <c r="K89" s="5"/>
      <c r="L89" s="5"/>
      <c r="M89" s="5"/>
      <c r="N89" s="5"/>
      <c r="O89" s="5"/>
    </row>
    <row r="90" spans="1:15" ht="15.75" customHeight="1" x14ac:dyDescent="0.2">
      <c r="A90" s="96" t="s">
        <v>138</v>
      </c>
      <c r="B90" s="62" t="s">
        <v>139</v>
      </c>
      <c r="C90" s="69"/>
      <c r="D90" s="5">
        <v>0</v>
      </c>
      <c r="E90" s="63">
        <v>0</v>
      </c>
      <c r="F90" s="87">
        <f t="shared" si="2"/>
        <v>0</v>
      </c>
      <c r="G90" s="5"/>
      <c r="H90" s="5"/>
      <c r="I90" s="5"/>
      <c r="J90" s="5"/>
      <c r="K90" s="5"/>
      <c r="L90" s="5"/>
      <c r="M90" s="5"/>
      <c r="N90" s="5"/>
      <c r="O90" s="5"/>
    </row>
    <row r="91" spans="1:15" ht="15.75" customHeight="1" x14ac:dyDescent="0.2">
      <c r="A91" s="96" t="s">
        <v>140</v>
      </c>
      <c r="B91" s="71" t="s">
        <v>441</v>
      </c>
      <c r="C91" s="5" t="s">
        <v>438</v>
      </c>
      <c r="D91" s="5">
        <v>1</v>
      </c>
      <c r="E91" s="63">
        <v>4000000</v>
      </c>
      <c r="F91" s="87">
        <f t="shared" si="2"/>
        <v>4000000</v>
      </c>
      <c r="G91" s="5"/>
      <c r="H91" s="5"/>
      <c r="I91" s="5"/>
      <c r="J91" s="5"/>
      <c r="K91" s="5"/>
      <c r="L91" s="5"/>
      <c r="M91" s="5"/>
      <c r="N91" s="5"/>
      <c r="O91" s="5"/>
    </row>
    <row r="92" spans="1:15" ht="15.75" customHeight="1" x14ac:dyDescent="0.2">
      <c r="A92" s="96" t="s">
        <v>141</v>
      </c>
      <c r="B92" s="62" t="s">
        <v>142</v>
      </c>
      <c r="C92" s="69"/>
      <c r="D92" s="5">
        <v>0</v>
      </c>
      <c r="E92" s="63">
        <v>0</v>
      </c>
      <c r="F92" s="87">
        <f t="shared" si="2"/>
        <v>0</v>
      </c>
      <c r="G92" s="5"/>
      <c r="H92" s="5"/>
      <c r="I92" s="5"/>
      <c r="J92" s="5"/>
      <c r="K92" s="5"/>
      <c r="L92" s="5"/>
      <c r="M92" s="5"/>
      <c r="N92" s="5"/>
      <c r="O92" s="5"/>
    </row>
    <row r="93" spans="1:15" ht="15.75" customHeight="1" x14ac:dyDescent="0.2">
      <c r="A93" s="96" t="s">
        <v>143</v>
      </c>
      <c r="B93" s="62" t="s">
        <v>144</v>
      </c>
      <c r="C93" s="5"/>
      <c r="D93" s="5">
        <v>0</v>
      </c>
      <c r="E93" s="63">
        <v>0</v>
      </c>
      <c r="F93" s="87">
        <f t="shared" si="2"/>
        <v>0</v>
      </c>
      <c r="G93" s="5"/>
      <c r="H93" s="5"/>
      <c r="I93" s="5"/>
      <c r="J93" s="5"/>
      <c r="K93" s="5"/>
      <c r="L93" s="5"/>
      <c r="M93" s="5"/>
      <c r="N93" s="5"/>
      <c r="O93" s="5"/>
    </row>
    <row r="94" spans="1:15" ht="15.75" customHeight="1" x14ac:dyDescent="0.2">
      <c r="A94" s="96" t="s">
        <v>145</v>
      </c>
      <c r="B94" s="62" t="s">
        <v>146</v>
      </c>
      <c r="C94" s="5"/>
      <c r="D94" s="5">
        <v>0</v>
      </c>
      <c r="E94" s="63">
        <v>0</v>
      </c>
      <c r="F94" s="87">
        <f t="shared" si="2"/>
        <v>0</v>
      </c>
      <c r="G94" s="5"/>
      <c r="H94" s="5"/>
      <c r="I94" s="5"/>
      <c r="J94" s="5"/>
      <c r="K94" s="5"/>
      <c r="L94" s="5"/>
      <c r="M94" s="5"/>
      <c r="N94" s="5"/>
      <c r="O94" s="5"/>
    </row>
    <row r="95" spans="1:15" ht="24.75" customHeight="1" x14ac:dyDescent="0.2">
      <c r="A95" s="95" t="s">
        <v>147</v>
      </c>
      <c r="B95" s="88" t="s">
        <v>74</v>
      </c>
      <c r="C95" s="77"/>
      <c r="D95" s="78"/>
      <c r="E95" s="89"/>
      <c r="F95" s="86"/>
      <c r="G95" s="5"/>
      <c r="H95" s="5"/>
      <c r="I95" s="5"/>
      <c r="J95" s="5"/>
      <c r="K95" s="5"/>
      <c r="L95" s="5"/>
      <c r="M95" s="5"/>
      <c r="N95" s="5"/>
      <c r="O95" s="5"/>
    </row>
    <row r="96" spans="1:15" ht="15.75" customHeight="1" x14ac:dyDescent="0.2">
      <c r="A96" s="96" t="s">
        <v>148</v>
      </c>
      <c r="B96" s="62" t="s">
        <v>76</v>
      </c>
      <c r="C96" s="5" t="s">
        <v>438</v>
      </c>
      <c r="D96" s="5">
        <v>1</v>
      </c>
      <c r="E96" s="63">
        <v>8000000</v>
      </c>
      <c r="F96" s="87">
        <f t="shared" ref="F96:F103" si="3">E96*D96</f>
        <v>8000000</v>
      </c>
      <c r="G96" s="5"/>
      <c r="H96" s="5"/>
      <c r="I96" s="5"/>
      <c r="J96" s="5"/>
      <c r="K96" s="5"/>
      <c r="L96" s="5"/>
      <c r="M96" s="5"/>
      <c r="N96" s="5"/>
      <c r="O96" s="5"/>
    </row>
    <row r="97" spans="1:15" ht="15.75" customHeight="1" x14ac:dyDescent="0.2">
      <c r="A97" s="96" t="s">
        <v>149</v>
      </c>
      <c r="B97" s="62" t="s">
        <v>150</v>
      </c>
      <c r="C97" s="5" t="s">
        <v>438</v>
      </c>
      <c r="D97" s="5">
        <v>1</v>
      </c>
      <c r="E97" s="63">
        <v>7000000</v>
      </c>
      <c r="F97" s="87">
        <f t="shared" si="3"/>
        <v>7000000</v>
      </c>
      <c r="G97" s="5"/>
      <c r="H97" s="5"/>
      <c r="I97" s="5"/>
      <c r="J97" s="5"/>
      <c r="K97" s="5"/>
      <c r="L97" s="5"/>
      <c r="M97" s="5"/>
      <c r="N97" s="5"/>
      <c r="O97" s="5"/>
    </row>
    <row r="98" spans="1:15" ht="15.75" customHeight="1" x14ac:dyDescent="0.2">
      <c r="A98" s="96" t="s">
        <v>151</v>
      </c>
      <c r="B98" s="62" t="s">
        <v>152</v>
      </c>
      <c r="C98" s="69" t="s">
        <v>438</v>
      </c>
      <c r="D98" s="5">
        <v>1</v>
      </c>
      <c r="E98" s="63">
        <v>6000000</v>
      </c>
      <c r="F98" s="87">
        <f t="shared" si="3"/>
        <v>6000000</v>
      </c>
      <c r="G98" s="5"/>
      <c r="H98" s="5"/>
      <c r="I98" s="5"/>
      <c r="J98" s="5"/>
      <c r="K98" s="5"/>
      <c r="L98" s="5"/>
      <c r="M98" s="5"/>
      <c r="N98" s="5"/>
      <c r="O98" s="5"/>
    </row>
    <row r="99" spans="1:15" ht="15.75" customHeight="1" x14ac:dyDescent="0.2">
      <c r="A99" s="96" t="s">
        <v>153</v>
      </c>
      <c r="B99" s="62" t="s">
        <v>154</v>
      </c>
      <c r="C99" s="5"/>
      <c r="D99" s="5">
        <v>0</v>
      </c>
      <c r="E99" s="63">
        <v>0</v>
      </c>
      <c r="F99" s="87">
        <f t="shared" si="3"/>
        <v>0</v>
      </c>
      <c r="G99" s="5"/>
      <c r="H99" s="5"/>
      <c r="I99" s="5"/>
      <c r="J99" s="5"/>
      <c r="K99" s="5"/>
      <c r="L99" s="5"/>
      <c r="M99" s="5"/>
      <c r="N99" s="5"/>
      <c r="O99" s="5"/>
    </row>
    <row r="100" spans="1:15" ht="15.75" customHeight="1" x14ac:dyDescent="0.2">
      <c r="A100" s="96" t="s">
        <v>155</v>
      </c>
      <c r="B100" s="62" t="s">
        <v>156</v>
      </c>
      <c r="C100" s="5"/>
      <c r="D100" s="5">
        <v>0</v>
      </c>
      <c r="E100" s="63">
        <v>0</v>
      </c>
      <c r="F100" s="87">
        <f t="shared" si="3"/>
        <v>0</v>
      </c>
      <c r="G100" s="5"/>
      <c r="H100" s="5"/>
      <c r="I100" s="5"/>
      <c r="J100" s="5"/>
      <c r="K100" s="5"/>
      <c r="L100" s="5"/>
      <c r="M100" s="5"/>
      <c r="N100" s="5"/>
      <c r="O100" s="5"/>
    </row>
    <row r="101" spans="1:15" ht="15.75" customHeight="1" x14ac:dyDescent="0.2">
      <c r="A101" s="96" t="s">
        <v>157</v>
      </c>
      <c r="B101" s="62" t="s">
        <v>158</v>
      </c>
      <c r="C101" s="5" t="s">
        <v>442</v>
      </c>
      <c r="D101" s="5">
        <v>1</v>
      </c>
      <c r="E101" s="63">
        <v>7000000</v>
      </c>
      <c r="F101" s="87">
        <f t="shared" si="3"/>
        <v>7000000</v>
      </c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15.75" customHeight="1" x14ac:dyDescent="0.2">
      <c r="A102" s="96" t="s">
        <v>159</v>
      </c>
      <c r="B102" s="62" t="s">
        <v>160</v>
      </c>
      <c r="C102" s="5" t="s">
        <v>438</v>
      </c>
      <c r="D102" s="5">
        <v>1</v>
      </c>
      <c r="E102" s="63">
        <v>6000000</v>
      </c>
      <c r="F102" s="87">
        <f t="shared" si="3"/>
        <v>6000000</v>
      </c>
      <c r="G102" s="5"/>
      <c r="H102" s="5"/>
      <c r="I102" s="5"/>
      <c r="J102" s="5"/>
      <c r="K102" s="5"/>
      <c r="L102" s="5"/>
      <c r="M102" s="5"/>
      <c r="N102" s="5"/>
      <c r="O102" s="5"/>
    </row>
    <row r="103" spans="1:15" ht="15.75" customHeight="1" x14ac:dyDescent="0.2">
      <c r="A103" s="96" t="s">
        <v>161</v>
      </c>
      <c r="B103" s="62" t="s">
        <v>162</v>
      </c>
      <c r="C103" s="5"/>
      <c r="D103" s="5">
        <v>0</v>
      </c>
      <c r="E103" s="63">
        <v>0</v>
      </c>
      <c r="F103" s="87">
        <f t="shared" si="3"/>
        <v>0</v>
      </c>
      <c r="G103" s="5"/>
      <c r="H103" s="5"/>
      <c r="I103" s="5"/>
      <c r="J103" s="5"/>
      <c r="K103" s="5"/>
      <c r="L103" s="5"/>
      <c r="M103" s="5"/>
      <c r="N103" s="5"/>
      <c r="O103" s="5"/>
    </row>
    <row r="104" spans="1:15" ht="15.75" customHeight="1" x14ac:dyDescent="0.2">
      <c r="A104" s="95" t="s">
        <v>163</v>
      </c>
      <c r="B104" s="88" t="s">
        <v>80</v>
      </c>
      <c r="C104" s="77"/>
      <c r="D104" s="78"/>
      <c r="E104" s="89"/>
      <c r="F104" s="86"/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5.75" customHeight="1" x14ac:dyDescent="0.2">
      <c r="A105" s="96" t="s">
        <v>164</v>
      </c>
      <c r="B105" s="62" t="s">
        <v>82</v>
      </c>
      <c r="C105" s="69"/>
      <c r="D105" s="5">
        <v>0</v>
      </c>
      <c r="E105" s="63">
        <v>0</v>
      </c>
      <c r="F105" s="87">
        <f t="shared" ref="F105:F117" si="4">E105*D105</f>
        <v>0</v>
      </c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5.75" customHeight="1" x14ac:dyDescent="0.2">
      <c r="A106" s="96" t="s">
        <v>165</v>
      </c>
      <c r="B106" s="62" t="s">
        <v>166</v>
      </c>
      <c r="C106" s="5" t="s">
        <v>438</v>
      </c>
      <c r="D106" s="5">
        <v>1</v>
      </c>
      <c r="E106" s="63">
        <v>8000000</v>
      </c>
      <c r="F106" s="87">
        <f t="shared" si="4"/>
        <v>8000000</v>
      </c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5.75" customHeight="1" x14ac:dyDescent="0.2">
      <c r="A107" s="96" t="s">
        <v>167</v>
      </c>
      <c r="B107" s="62" t="s">
        <v>168</v>
      </c>
      <c r="C107" s="5"/>
      <c r="D107" s="5">
        <v>0</v>
      </c>
      <c r="E107" s="63">
        <v>0</v>
      </c>
      <c r="F107" s="87">
        <f t="shared" si="4"/>
        <v>0</v>
      </c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5.75" customHeight="1" x14ac:dyDescent="0.2">
      <c r="A108" s="96" t="s">
        <v>169</v>
      </c>
      <c r="B108" s="62" t="s">
        <v>170</v>
      </c>
      <c r="C108" s="5"/>
      <c r="D108" s="5">
        <v>0</v>
      </c>
      <c r="E108" s="63">
        <v>0</v>
      </c>
      <c r="F108" s="87">
        <f t="shared" si="4"/>
        <v>0</v>
      </c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5.75" customHeight="1" x14ac:dyDescent="0.2">
      <c r="A109" s="96" t="s">
        <v>171</v>
      </c>
      <c r="B109" s="62" t="s">
        <v>172</v>
      </c>
      <c r="C109" s="69"/>
      <c r="D109" s="5">
        <v>0</v>
      </c>
      <c r="E109" s="63">
        <v>0</v>
      </c>
      <c r="F109" s="87">
        <f t="shared" si="4"/>
        <v>0</v>
      </c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5.75" customHeight="1" x14ac:dyDescent="0.2">
      <c r="A110" s="96" t="s">
        <v>173</v>
      </c>
      <c r="B110" s="62" t="s">
        <v>174</v>
      </c>
      <c r="C110" s="5"/>
      <c r="D110" s="5">
        <v>0</v>
      </c>
      <c r="E110" s="63">
        <v>0</v>
      </c>
      <c r="F110" s="87">
        <f t="shared" si="4"/>
        <v>0</v>
      </c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5.75" customHeight="1" x14ac:dyDescent="0.2">
      <c r="A111" s="96" t="s">
        <v>175</v>
      </c>
      <c r="B111" s="62" t="s">
        <v>176</v>
      </c>
      <c r="C111" s="5"/>
      <c r="D111" s="5">
        <v>0</v>
      </c>
      <c r="E111" s="63">
        <v>0</v>
      </c>
      <c r="F111" s="87">
        <f t="shared" si="4"/>
        <v>0</v>
      </c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.75" customHeight="1" x14ac:dyDescent="0.2">
      <c r="A112" s="96" t="s">
        <v>177</v>
      </c>
      <c r="B112" s="62" t="s">
        <v>178</v>
      </c>
      <c r="C112" s="5"/>
      <c r="D112" s="5">
        <v>0</v>
      </c>
      <c r="E112" s="63">
        <v>0</v>
      </c>
      <c r="F112" s="87">
        <f t="shared" si="4"/>
        <v>0</v>
      </c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5.75" customHeight="1" x14ac:dyDescent="0.2">
      <c r="A113" s="96" t="s">
        <v>179</v>
      </c>
      <c r="B113" s="62" t="s">
        <v>180</v>
      </c>
      <c r="C113" s="5"/>
      <c r="D113" s="5">
        <v>0</v>
      </c>
      <c r="E113" s="63">
        <v>0</v>
      </c>
      <c r="F113" s="87">
        <f t="shared" si="4"/>
        <v>0</v>
      </c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5.75" customHeight="1" x14ac:dyDescent="0.2">
      <c r="A114" s="96" t="s">
        <v>181</v>
      </c>
      <c r="B114" s="62" t="s">
        <v>182</v>
      </c>
      <c r="C114" s="69"/>
      <c r="D114" s="5">
        <v>0</v>
      </c>
      <c r="E114" s="63">
        <v>0</v>
      </c>
      <c r="F114" s="87">
        <f t="shared" si="4"/>
        <v>0</v>
      </c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5.75" customHeight="1" x14ac:dyDescent="0.2">
      <c r="A115" s="96" t="s">
        <v>183</v>
      </c>
      <c r="B115" s="62" t="s">
        <v>184</v>
      </c>
      <c r="C115" s="5"/>
      <c r="D115" s="5">
        <v>0</v>
      </c>
      <c r="E115" s="63">
        <v>0</v>
      </c>
      <c r="F115" s="87">
        <f t="shared" si="4"/>
        <v>0</v>
      </c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5.75" customHeight="1" x14ac:dyDescent="0.2">
      <c r="A116" s="96" t="s">
        <v>185</v>
      </c>
      <c r="B116" s="62" t="s">
        <v>186</v>
      </c>
      <c r="C116" s="69" t="s">
        <v>438</v>
      </c>
      <c r="D116" s="5">
        <v>1</v>
      </c>
      <c r="E116" s="63">
        <v>6000000</v>
      </c>
      <c r="F116" s="87">
        <f t="shared" si="4"/>
        <v>6000000</v>
      </c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5.75" customHeight="1" x14ac:dyDescent="0.2">
      <c r="A117" s="96" t="s">
        <v>187</v>
      </c>
      <c r="B117" s="62" t="s">
        <v>188</v>
      </c>
      <c r="C117" s="5"/>
      <c r="D117" s="5">
        <v>0</v>
      </c>
      <c r="E117" s="63">
        <v>0</v>
      </c>
      <c r="F117" s="87">
        <f t="shared" si="4"/>
        <v>0</v>
      </c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5.75" customHeight="1" x14ac:dyDescent="0.2">
      <c r="A118" s="95" t="s">
        <v>189</v>
      </c>
      <c r="B118" s="88" t="s">
        <v>190</v>
      </c>
      <c r="C118" s="77"/>
      <c r="D118" s="78"/>
      <c r="E118" s="89"/>
      <c r="F118" s="86"/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5.75" customHeight="1" x14ac:dyDescent="0.2">
      <c r="A119" s="96" t="s">
        <v>191</v>
      </c>
      <c r="B119" s="62" t="s">
        <v>192</v>
      </c>
      <c r="C119" s="5" t="s">
        <v>438</v>
      </c>
      <c r="D119" s="5">
        <v>1</v>
      </c>
      <c r="E119" s="63">
        <v>9000000</v>
      </c>
      <c r="F119" s="87">
        <f t="shared" ref="F119:F124" si="5">E119*D119</f>
        <v>9000000</v>
      </c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15.75" customHeight="1" x14ac:dyDescent="0.2">
      <c r="A120" s="96" t="s">
        <v>193</v>
      </c>
      <c r="B120" s="62" t="s">
        <v>194</v>
      </c>
      <c r="C120" s="5"/>
      <c r="D120" s="5">
        <v>0</v>
      </c>
      <c r="E120" s="63">
        <v>0</v>
      </c>
      <c r="F120" s="87">
        <f t="shared" si="5"/>
        <v>0</v>
      </c>
      <c r="G120" s="5"/>
      <c r="H120" s="5"/>
      <c r="I120" s="5"/>
      <c r="J120" s="5"/>
      <c r="K120" s="5"/>
      <c r="L120" s="5"/>
      <c r="M120" s="5"/>
      <c r="N120" s="5"/>
      <c r="O120" s="5"/>
    </row>
    <row r="121" spans="1:15" ht="15.75" customHeight="1" x14ac:dyDescent="0.2">
      <c r="A121" s="96" t="s">
        <v>195</v>
      </c>
      <c r="B121" s="62" t="s">
        <v>196</v>
      </c>
      <c r="C121" s="5"/>
      <c r="D121" s="5">
        <v>0</v>
      </c>
      <c r="E121" s="63">
        <v>0</v>
      </c>
      <c r="F121" s="87">
        <f t="shared" si="5"/>
        <v>0</v>
      </c>
      <c r="G121" s="5"/>
      <c r="H121" s="5"/>
      <c r="I121" s="5"/>
      <c r="J121" s="5"/>
      <c r="K121" s="5"/>
      <c r="L121" s="5"/>
      <c r="M121" s="5"/>
      <c r="N121" s="5"/>
      <c r="O121" s="5"/>
    </row>
    <row r="122" spans="1:15" ht="15.75" customHeight="1" x14ac:dyDescent="0.2">
      <c r="A122" s="96" t="s">
        <v>197</v>
      </c>
      <c r="B122" s="62" t="s">
        <v>198</v>
      </c>
      <c r="C122" s="5"/>
      <c r="D122" s="5">
        <v>0</v>
      </c>
      <c r="E122" s="63">
        <v>0</v>
      </c>
      <c r="F122" s="87">
        <f t="shared" si="5"/>
        <v>0</v>
      </c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5.75" customHeight="1" x14ac:dyDescent="0.2">
      <c r="A123" s="96" t="s">
        <v>199</v>
      </c>
      <c r="B123" s="62" t="s">
        <v>198</v>
      </c>
      <c r="C123" s="5"/>
      <c r="D123" s="5">
        <v>0</v>
      </c>
      <c r="E123" s="63">
        <v>0</v>
      </c>
      <c r="F123" s="87">
        <f t="shared" si="5"/>
        <v>0</v>
      </c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5.75" customHeight="1" x14ac:dyDescent="0.2">
      <c r="A124" s="96" t="s">
        <v>200</v>
      </c>
      <c r="B124" s="62" t="s">
        <v>196</v>
      </c>
      <c r="C124" s="5"/>
      <c r="D124" s="5">
        <v>0</v>
      </c>
      <c r="E124" s="63">
        <v>0</v>
      </c>
      <c r="F124" s="87">
        <f t="shared" si="5"/>
        <v>0</v>
      </c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5.75" customHeight="1" x14ac:dyDescent="0.2">
      <c r="A125" s="95" t="s">
        <v>201</v>
      </c>
      <c r="B125" s="88" t="s">
        <v>202</v>
      </c>
      <c r="C125" s="77"/>
      <c r="D125" s="78"/>
      <c r="E125" s="98"/>
      <c r="F125" s="86"/>
      <c r="G125" s="5"/>
      <c r="H125" s="5"/>
      <c r="I125" s="5"/>
      <c r="J125" s="5"/>
      <c r="K125" s="5"/>
      <c r="L125" s="5"/>
      <c r="M125" s="5"/>
      <c r="N125" s="5"/>
      <c r="O125" s="5"/>
    </row>
    <row r="126" spans="1:15" ht="15.75" customHeight="1" x14ac:dyDescent="0.2">
      <c r="A126" s="96" t="s">
        <v>203</v>
      </c>
      <c r="B126" s="62" t="s">
        <v>204</v>
      </c>
      <c r="C126" s="5" t="s">
        <v>438</v>
      </c>
      <c r="D126" s="5">
        <v>1</v>
      </c>
      <c r="E126" s="72">
        <v>6000000</v>
      </c>
      <c r="F126" s="87">
        <f t="shared" ref="F126:F133" si="6">E126*D126</f>
        <v>6000000</v>
      </c>
      <c r="G126" s="5"/>
      <c r="H126" s="5"/>
      <c r="I126" s="5"/>
      <c r="J126" s="5"/>
      <c r="K126" s="5"/>
      <c r="L126" s="5"/>
      <c r="M126" s="5"/>
      <c r="N126" s="5"/>
      <c r="O126" s="5"/>
    </row>
    <row r="127" spans="1:15" ht="15.75" customHeight="1" x14ac:dyDescent="0.2">
      <c r="A127" s="96" t="s">
        <v>205</v>
      </c>
      <c r="B127" s="62" t="s">
        <v>206</v>
      </c>
      <c r="C127" s="5" t="s">
        <v>438</v>
      </c>
      <c r="D127" s="5">
        <v>1</v>
      </c>
      <c r="E127" s="72">
        <v>3000000</v>
      </c>
      <c r="F127" s="87">
        <f t="shared" si="6"/>
        <v>3000000</v>
      </c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15.75" customHeight="1" x14ac:dyDescent="0.2">
      <c r="A128" s="96" t="s">
        <v>207</v>
      </c>
      <c r="B128" s="62" t="s">
        <v>208</v>
      </c>
      <c r="C128" s="5" t="s">
        <v>438</v>
      </c>
      <c r="D128" s="5">
        <v>1</v>
      </c>
      <c r="E128" s="72">
        <v>4000000</v>
      </c>
      <c r="F128" s="87">
        <f t="shared" si="6"/>
        <v>4000000</v>
      </c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37.5" customHeight="1" x14ac:dyDescent="0.2">
      <c r="A129" s="96" t="s">
        <v>209</v>
      </c>
      <c r="B129" s="62" t="s">
        <v>210</v>
      </c>
      <c r="C129" s="5" t="s">
        <v>438</v>
      </c>
      <c r="D129" s="5">
        <v>1</v>
      </c>
      <c r="E129" s="72">
        <v>2500000</v>
      </c>
      <c r="F129" s="87">
        <f t="shared" si="6"/>
        <v>2500000</v>
      </c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5.75" customHeight="1" x14ac:dyDescent="0.2">
      <c r="A130" s="96" t="s">
        <v>211</v>
      </c>
      <c r="B130" s="62" t="s">
        <v>212</v>
      </c>
      <c r="C130" s="5"/>
      <c r="D130" s="5">
        <v>0</v>
      </c>
      <c r="E130" s="72">
        <v>0</v>
      </c>
      <c r="F130" s="87">
        <f t="shared" si="6"/>
        <v>0</v>
      </c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5.75" customHeight="1" x14ac:dyDescent="0.2">
      <c r="A131" s="96" t="s">
        <v>213</v>
      </c>
      <c r="B131" s="62" t="s">
        <v>214</v>
      </c>
      <c r="C131" s="5"/>
      <c r="D131" s="5">
        <v>0</v>
      </c>
      <c r="E131" s="72">
        <v>0</v>
      </c>
      <c r="F131" s="87">
        <f t="shared" si="6"/>
        <v>0</v>
      </c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24" customHeight="1" x14ac:dyDescent="0.2">
      <c r="A132" s="96" t="s">
        <v>215</v>
      </c>
      <c r="B132" s="62" t="s">
        <v>216</v>
      </c>
      <c r="C132" s="5"/>
      <c r="D132" s="5">
        <v>0</v>
      </c>
      <c r="E132" s="72">
        <v>0</v>
      </c>
      <c r="F132" s="87">
        <f t="shared" si="6"/>
        <v>0</v>
      </c>
      <c r="G132" s="5"/>
      <c r="H132" s="5"/>
      <c r="I132" s="5"/>
      <c r="J132" s="5"/>
      <c r="K132" s="5"/>
      <c r="L132" s="5"/>
      <c r="M132" s="5"/>
      <c r="N132" s="5"/>
      <c r="O132" s="5"/>
    </row>
    <row r="133" spans="1:15" ht="32.1" customHeight="1" x14ac:dyDescent="0.2">
      <c r="A133" s="96" t="s">
        <v>217</v>
      </c>
      <c r="B133" s="62" t="s">
        <v>218</v>
      </c>
      <c r="C133" s="5" t="s">
        <v>440</v>
      </c>
      <c r="D133" s="5">
        <v>1</v>
      </c>
      <c r="E133" s="72">
        <v>2000000</v>
      </c>
      <c r="F133" s="87">
        <f t="shared" si="6"/>
        <v>2000000</v>
      </c>
      <c r="G133" s="5"/>
      <c r="H133" s="5"/>
      <c r="I133" s="5"/>
      <c r="J133" s="5"/>
      <c r="K133" s="5"/>
      <c r="L133" s="5"/>
      <c r="M133" s="5"/>
      <c r="N133" s="5"/>
      <c r="O133" s="5"/>
    </row>
    <row r="134" spans="1:15" ht="15.75" customHeight="1" x14ac:dyDescent="0.2">
      <c r="A134" s="95" t="s">
        <v>219</v>
      </c>
      <c r="B134" s="88" t="s">
        <v>220</v>
      </c>
      <c r="C134" s="99"/>
      <c r="D134" s="100"/>
      <c r="E134" s="101"/>
      <c r="F134" s="104"/>
      <c r="G134" s="5"/>
      <c r="H134" s="5"/>
      <c r="I134" s="5"/>
      <c r="J134" s="5"/>
      <c r="K134" s="5"/>
      <c r="L134" s="5"/>
      <c r="M134" s="5"/>
      <c r="N134" s="5"/>
      <c r="O134" s="5"/>
    </row>
    <row r="135" spans="1:15" ht="15.75" customHeight="1" x14ac:dyDescent="0.2">
      <c r="A135" s="96" t="s">
        <v>221</v>
      </c>
      <c r="B135" s="62" t="s">
        <v>222</v>
      </c>
      <c r="C135" s="5" t="s">
        <v>440</v>
      </c>
      <c r="D135" s="5">
        <v>1</v>
      </c>
      <c r="E135" s="72">
        <v>2500000</v>
      </c>
      <c r="F135" s="87">
        <f>E135*D135</f>
        <v>2500000</v>
      </c>
      <c r="G135" s="5"/>
      <c r="H135" s="5"/>
      <c r="I135" s="5"/>
      <c r="J135" s="5"/>
      <c r="K135" s="5"/>
      <c r="L135" s="5"/>
      <c r="M135" s="5"/>
      <c r="N135" s="5"/>
      <c r="O135" s="5"/>
    </row>
    <row r="136" spans="1:15" ht="15.75" customHeight="1" x14ac:dyDescent="0.2">
      <c r="A136" s="96" t="s">
        <v>223</v>
      </c>
      <c r="B136" s="62" t="s">
        <v>224</v>
      </c>
      <c r="C136" s="5" t="s">
        <v>440</v>
      </c>
      <c r="D136" s="5">
        <v>1</v>
      </c>
      <c r="E136" s="72">
        <v>400000</v>
      </c>
      <c r="F136" s="87">
        <f>E136*D136</f>
        <v>400000</v>
      </c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33" customHeight="1" x14ac:dyDescent="0.2">
      <c r="A137" s="95" t="s">
        <v>225</v>
      </c>
      <c r="B137" s="88" t="s">
        <v>226</v>
      </c>
      <c r="C137" s="99"/>
      <c r="D137" s="100"/>
      <c r="E137" s="101"/>
      <c r="F137" s="104"/>
      <c r="G137" s="5"/>
      <c r="H137" s="5"/>
      <c r="I137" s="5"/>
      <c r="J137" s="5"/>
      <c r="K137" s="5"/>
      <c r="L137" s="5"/>
      <c r="M137" s="5"/>
      <c r="N137" s="5"/>
      <c r="O137" s="5"/>
    </row>
    <row r="138" spans="1:15" ht="39" customHeight="1" x14ac:dyDescent="0.2">
      <c r="A138" s="96" t="s">
        <v>227</v>
      </c>
      <c r="B138" s="62" t="s">
        <v>228</v>
      </c>
      <c r="C138" s="5"/>
      <c r="D138" s="5">
        <v>0</v>
      </c>
      <c r="E138" s="72">
        <v>0</v>
      </c>
      <c r="F138" s="87">
        <f t="shared" ref="F138:F144" si="7">E138*D138</f>
        <v>0</v>
      </c>
      <c r="G138" s="5"/>
      <c r="H138" s="5"/>
      <c r="I138" s="5"/>
      <c r="J138" s="5"/>
      <c r="K138" s="5"/>
      <c r="L138" s="5"/>
      <c r="M138" s="5"/>
      <c r="N138" s="5"/>
      <c r="O138" s="5"/>
    </row>
    <row r="139" spans="1:15" ht="29.1" customHeight="1" x14ac:dyDescent="0.2">
      <c r="A139" s="96" t="s">
        <v>229</v>
      </c>
      <c r="B139" s="62" t="s">
        <v>230</v>
      </c>
      <c r="C139" s="5"/>
      <c r="D139" s="5">
        <v>0</v>
      </c>
      <c r="E139" s="72">
        <v>0</v>
      </c>
      <c r="F139" s="87">
        <f t="shared" si="7"/>
        <v>0</v>
      </c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17.100000000000001" customHeight="1" x14ac:dyDescent="0.2">
      <c r="A140" s="96" t="s">
        <v>231</v>
      </c>
      <c r="B140" s="62" t="s">
        <v>232</v>
      </c>
      <c r="C140" s="69"/>
      <c r="D140" s="5">
        <v>0</v>
      </c>
      <c r="E140" s="72">
        <v>0</v>
      </c>
      <c r="F140" s="87">
        <f t="shared" si="7"/>
        <v>0</v>
      </c>
      <c r="G140" s="5"/>
      <c r="H140" s="5"/>
      <c r="I140" s="5"/>
      <c r="J140" s="5"/>
      <c r="K140" s="5"/>
      <c r="L140" s="5"/>
      <c r="M140" s="5"/>
      <c r="N140" s="5"/>
      <c r="O140" s="5"/>
    </row>
    <row r="141" spans="1:15" ht="17.100000000000001" customHeight="1" x14ac:dyDescent="0.2">
      <c r="A141" s="96" t="s">
        <v>233</v>
      </c>
      <c r="B141" s="62" t="s">
        <v>234</v>
      </c>
      <c r="C141" s="69" t="s">
        <v>438</v>
      </c>
      <c r="D141" s="5">
        <v>1</v>
      </c>
      <c r="E141" s="72">
        <v>2500000</v>
      </c>
      <c r="F141" s="87">
        <f t="shared" si="7"/>
        <v>2500000</v>
      </c>
      <c r="G141" s="5"/>
      <c r="H141" s="5"/>
      <c r="I141" s="5"/>
      <c r="J141" s="5"/>
      <c r="K141" s="5"/>
      <c r="L141" s="5"/>
      <c r="M141" s="5"/>
      <c r="N141" s="5"/>
      <c r="O141" s="5"/>
    </row>
    <row r="142" spans="1:15" ht="17.100000000000001" customHeight="1" x14ac:dyDescent="0.2">
      <c r="A142" s="96" t="s">
        <v>235</v>
      </c>
      <c r="B142" s="62" t="s">
        <v>236</v>
      </c>
      <c r="C142" s="69"/>
      <c r="D142" s="5">
        <v>0</v>
      </c>
      <c r="E142" s="72">
        <v>0</v>
      </c>
      <c r="F142" s="87">
        <f t="shared" si="7"/>
        <v>0</v>
      </c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17.100000000000001" customHeight="1" x14ac:dyDescent="0.2">
      <c r="A143" s="96" t="s">
        <v>237</v>
      </c>
      <c r="B143" s="62" t="s">
        <v>238</v>
      </c>
      <c r="C143" s="5"/>
      <c r="D143" s="5">
        <v>0</v>
      </c>
      <c r="E143" s="72">
        <v>0</v>
      </c>
      <c r="F143" s="87">
        <f t="shared" si="7"/>
        <v>0</v>
      </c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7.100000000000001" customHeight="1" x14ac:dyDescent="0.2">
      <c r="A144" s="96" t="s">
        <v>239</v>
      </c>
      <c r="B144" s="62" t="s">
        <v>240</v>
      </c>
      <c r="C144" s="5"/>
      <c r="D144" s="5">
        <v>0</v>
      </c>
      <c r="E144" s="72">
        <v>0</v>
      </c>
      <c r="F144" s="87">
        <f t="shared" si="7"/>
        <v>0</v>
      </c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7.100000000000001" customHeight="1" x14ac:dyDescent="0.2">
      <c r="A145" s="95" t="s">
        <v>241</v>
      </c>
      <c r="B145" s="88" t="s">
        <v>242</v>
      </c>
      <c r="C145" s="99"/>
      <c r="D145" s="102"/>
      <c r="E145" s="101"/>
      <c r="F145" s="104"/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5.75" customHeight="1" x14ac:dyDescent="0.2">
      <c r="A146" s="96" t="s">
        <v>243</v>
      </c>
      <c r="B146" s="62" t="s">
        <v>244</v>
      </c>
      <c r="C146" s="5"/>
      <c r="D146" s="69">
        <v>0</v>
      </c>
      <c r="E146" s="3">
        <v>0</v>
      </c>
      <c r="F146" s="87">
        <f>E146*D146</f>
        <v>0</v>
      </c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5.75" customHeight="1" x14ac:dyDescent="0.2">
      <c r="A147" s="96" t="s">
        <v>245</v>
      </c>
      <c r="B147" s="62" t="s">
        <v>246</v>
      </c>
      <c r="C147" s="5"/>
      <c r="D147" s="69">
        <v>0</v>
      </c>
      <c r="E147" s="3">
        <v>0</v>
      </c>
      <c r="F147" s="87">
        <f>E147*D147</f>
        <v>0</v>
      </c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5.75" customHeight="1" x14ac:dyDescent="0.2">
      <c r="A148" s="96" t="s">
        <v>247</v>
      </c>
      <c r="B148" s="62" t="s">
        <v>248</v>
      </c>
      <c r="C148" s="69"/>
      <c r="D148" s="69">
        <v>0</v>
      </c>
      <c r="E148" s="3">
        <v>0</v>
      </c>
      <c r="F148" s="87">
        <f>E148*D148</f>
        <v>0</v>
      </c>
      <c r="G148" s="5"/>
      <c r="H148" s="5"/>
      <c r="I148" s="5"/>
      <c r="J148" s="5"/>
      <c r="K148" s="5"/>
      <c r="L148" s="5"/>
      <c r="M148" s="5"/>
      <c r="N148" s="5"/>
      <c r="O148" s="5"/>
    </row>
    <row r="149" spans="1:15" ht="15.75" customHeight="1" x14ac:dyDescent="0.2">
      <c r="A149" s="95" t="s">
        <v>249</v>
      </c>
      <c r="B149" s="88" t="s">
        <v>96</v>
      </c>
      <c r="C149" s="100"/>
      <c r="D149" s="100"/>
      <c r="E149" s="103"/>
      <c r="F149" s="104"/>
      <c r="G149" s="5"/>
      <c r="H149" s="5"/>
      <c r="I149" s="5"/>
      <c r="J149" s="5"/>
      <c r="K149" s="5"/>
      <c r="L149" s="5"/>
      <c r="M149" s="5"/>
      <c r="N149" s="5"/>
      <c r="O149" s="5"/>
    </row>
    <row r="150" spans="1:15" ht="15.75" customHeight="1" x14ac:dyDescent="0.2">
      <c r="A150" s="96" t="s">
        <v>250</v>
      </c>
      <c r="B150" s="62" t="s">
        <v>98</v>
      </c>
      <c r="C150" s="5" t="s">
        <v>443</v>
      </c>
      <c r="D150" s="7">
        <v>1</v>
      </c>
      <c r="E150" s="8">
        <v>10000000</v>
      </c>
      <c r="F150" s="87">
        <f t="shared" ref="F150:F160" si="8">E150*D150</f>
        <v>10000000</v>
      </c>
      <c r="G150" s="5"/>
      <c r="H150" s="5"/>
      <c r="I150" s="5"/>
      <c r="J150" s="5"/>
      <c r="K150" s="5"/>
      <c r="L150" s="5"/>
      <c r="M150" s="5"/>
      <c r="N150" s="5"/>
      <c r="O150" s="5"/>
    </row>
    <row r="151" spans="1:15" ht="15.75" customHeight="1" x14ac:dyDescent="0.2">
      <c r="A151" s="96" t="s">
        <v>251</v>
      </c>
      <c r="B151" s="62" t="s">
        <v>100</v>
      </c>
      <c r="C151" s="69" t="s">
        <v>440</v>
      </c>
      <c r="D151" s="7">
        <v>1</v>
      </c>
      <c r="E151" s="8">
        <v>7000000</v>
      </c>
      <c r="F151" s="87">
        <f t="shared" si="8"/>
        <v>7000000</v>
      </c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15.75" customHeight="1" x14ac:dyDescent="0.2">
      <c r="A152" s="96" t="s">
        <v>252</v>
      </c>
      <c r="B152" s="62" t="s">
        <v>102</v>
      </c>
      <c r="C152" s="5"/>
      <c r="D152" s="7">
        <v>0</v>
      </c>
      <c r="E152" s="8">
        <v>0</v>
      </c>
      <c r="F152" s="87">
        <f t="shared" si="8"/>
        <v>0</v>
      </c>
      <c r="G152" s="5"/>
      <c r="H152" s="5"/>
      <c r="I152" s="5"/>
      <c r="J152" s="5"/>
      <c r="K152" s="5"/>
      <c r="L152" s="5"/>
      <c r="M152" s="5"/>
      <c r="N152" s="5"/>
      <c r="O152" s="5"/>
    </row>
    <row r="153" spans="1:15" ht="15.75" customHeight="1" x14ac:dyDescent="0.2">
      <c r="A153" s="96" t="s">
        <v>253</v>
      </c>
      <c r="B153" s="62" t="s">
        <v>104</v>
      </c>
      <c r="C153" s="5" t="s">
        <v>440</v>
      </c>
      <c r="D153" s="7">
        <v>1</v>
      </c>
      <c r="E153" s="8">
        <v>15000000</v>
      </c>
      <c r="F153" s="87">
        <f t="shared" si="8"/>
        <v>15000000</v>
      </c>
      <c r="G153" s="5"/>
      <c r="H153" s="5"/>
      <c r="I153" s="5"/>
      <c r="J153" s="5"/>
      <c r="K153" s="5"/>
      <c r="L153" s="5"/>
      <c r="M153" s="5"/>
      <c r="N153" s="5"/>
      <c r="O153" s="5"/>
    </row>
    <row r="154" spans="1:15" ht="15.75" customHeight="1" x14ac:dyDescent="0.2">
      <c r="A154" s="96" t="s">
        <v>254</v>
      </c>
      <c r="B154" s="62" t="s">
        <v>106</v>
      </c>
      <c r="C154" s="69" t="s">
        <v>440</v>
      </c>
      <c r="D154" s="7">
        <v>1</v>
      </c>
      <c r="E154" s="8">
        <v>12000000</v>
      </c>
      <c r="F154" s="87">
        <f t="shared" si="8"/>
        <v>12000000</v>
      </c>
      <c r="G154" s="5"/>
      <c r="H154" s="5"/>
      <c r="I154" s="5"/>
      <c r="J154" s="5"/>
      <c r="K154" s="5"/>
      <c r="L154" s="5"/>
      <c r="M154" s="5"/>
      <c r="N154" s="5"/>
      <c r="O154" s="5"/>
    </row>
    <row r="155" spans="1:15" ht="15.75" customHeight="1" x14ac:dyDescent="0.2">
      <c r="A155" s="96" t="s">
        <v>255</v>
      </c>
      <c r="B155" s="62" t="s">
        <v>108</v>
      </c>
      <c r="C155" s="5"/>
      <c r="D155" s="7">
        <v>0</v>
      </c>
      <c r="E155" s="8">
        <v>0</v>
      </c>
      <c r="F155" s="87">
        <f t="shared" si="8"/>
        <v>0</v>
      </c>
      <c r="G155" s="5"/>
      <c r="H155" s="5"/>
      <c r="I155" s="5"/>
      <c r="J155" s="5"/>
      <c r="K155" s="5"/>
      <c r="L155" s="5"/>
      <c r="M155" s="5"/>
      <c r="N155" s="5"/>
      <c r="O155" s="5"/>
    </row>
    <row r="156" spans="1:15" ht="15.75" customHeight="1" x14ac:dyDescent="0.2">
      <c r="A156" s="96" t="s">
        <v>256</v>
      </c>
      <c r="B156" s="62" t="s">
        <v>110</v>
      </c>
      <c r="C156" s="5"/>
      <c r="D156" s="7">
        <v>0</v>
      </c>
      <c r="E156" s="8">
        <v>0</v>
      </c>
      <c r="F156" s="87">
        <f t="shared" si="8"/>
        <v>0</v>
      </c>
      <c r="G156" s="5"/>
      <c r="H156" s="5"/>
      <c r="I156" s="5"/>
      <c r="J156" s="5"/>
      <c r="K156" s="5"/>
      <c r="L156" s="5"/>
      <c r="M156" s="5"/>
      <c r="N156" s="5"/>
      <c r="O156" s="5"/>
    </row>
    <row r="157" spans="1:15" ht="15.75" customHeight="1" x14ac:dyDescent="0.2">
      <c r="A157" s="96" t="s">
        <v>257</v>
      </c>
      <c r="B157" s="62" t="s">
        <v>112</v>
      </c>
      <c r="C157" s="5"/>
      <c r="D157" s="7">
        <v>0</v>
      </c>
      <c r="E157" s="8">
        <v>0</v>
      </c>
      <c r="F157" s="87">
        <f t="shared" si="8"/>
        <v>0</v>
      </c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5.75" customHeight="1" x14ac:dyDescent="0.2">
      <c r="A158" s="96" t="s">
        <v>258</v>
      </c>
      <c r="B158" s="62" t="s">
        <v>114</v>
      </c>
      <c r="C158" s="5"/>
      <c r="D158" s="7">
        <v>0</v>
      </c>
      <c r="E158" s="8">
        <v>0</v>
      </c>
      <c r="F158" s="87">
        <f t="shared" si="8"/>
        <v>0</v>
      </c>
      <c r="G158" s="5"/>
      <c r="H158" s="5"/>
      <c r="I158" s="5"/>
      <c r="J158" s="5"/>
      <c r="K158" s="5"/>
      <c r="L158" s="5"/>
      <c r="M158" s="5"/>
      <c r="N158" s="5"/>
      <c r="O158" s="5"/>
    </row>
    <row r="159" spans="1:15" ht="15.75" customHeight="1" x14ac:dyDescent="0.2">
      <c r="A159" s="96" t="s">
        <v>259</v>
      </c>
      <c r="B159" s="62" t="s">
        <v>116</v>
      </c>
      <c r="C159" s="5"/>
      <c r="D159" s="7">
        <v>0</v>
      </c>
      <c r="E159" s="8">
        <v>0</v>
      </c>
      <c r="F159" s="87">
        <f t="shared" si="8"/>
        <v>0</v>
      </c>
      <c r="G159" s="5"/>
      <c r="H159" s="5"/>
      <c r="I159" s="5"/>
      <c r="J159" s="5"/>
      <c r="K159" s="5"/>
      <c r="L159" s="5"/>
      <c r="M159" s="5"/>
      <c r="N159" s="5"/>
      <c r="O159" s="5"/>
    </row>
    <row r="160" spans="1:15" ht="15.75" customHeight="1" x14ac:dyDescent="0.2">
      <c r="A160" s="105" t="s">
        <v>260</v>
      </c>
      <c r="B160" s="70" t="s">
        <v>118</v>
      </c>
      <c r="C160" s="5"/>
      <c r="D160" s="7">
        <v>0</v>
      </c>
      <c r="E160" s="8">
        <v>0</v>
      </c>
      <c r="F160" s="87">
        <f t="shared" si="8"/>
        <v>0</v>
      </c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23.1" customHeight="1" thickBot="1" x14ac:dyDescent="0.25">
      <c r="A161" s="177" t="s">
        <v>261</v>
      </c>
      <c r="B161" s="178"/>
      <c r="C161" s="178"/>
      <c r="D161" s="178"/>
      <c r="E161" s="116">
        <f>SUM(E78:E160)</f>
        <v>169500000</v>
      </c>
      <c r="F161" s="117">
        <f>SUM(F78:F160)</f>
        <v>169500000</v>
      </c>
      <c r="G161" s="5"/>
      <c r="H161" s="5"/>
      <c r="I161" s="5"/>
      <c r="J161" s="5"/>
      <c r="K161" s="5"/>
      <c r="L161" s="5"/>
      <c r="M161" s="5"/>
      <c r="N161" s="5"/>
      <c r="O161" s="5"/>
    </row>
    <row r="162" spans="1:15" ht="15.75" customHeight="1" thickBot="1" x14ac:dyDescent="0.25">
      <c r="A162" s="6"/>
      <c r="B162" s="5"/>
      <c r="C162" s="5"/>
      <c r="D162" s="6"/>
      <c r="E162" s="3"/>
      <c r="F162" s="3"/>
      <c r="G162" s="5"/>
      <c r="H162" s="5"/>
      <c r="I162" s="5"/>
      <c r="J162" s="5"/>
      <c r="K162" s="5"/>
      <c r="L162" s="5"/>
      <c r="M162" s="5"/>
      <c r="N162" s="5"/>
      <c r="O162" s="5"/>
    </row>
    <row r="163" spans="1:15" ht="38.1" customHeight="1" x14ac:dyDescent="0.2">
      <c r="A163" s="80">
        <v>4</v>
      </c>
      <c r="B163" s="81" t="s">
        <v>262</v>
      </c>
      <c r="C163" s="82" t="s">
        <v>18</v>
      </c>
      <c r="D163" s="83" t="s">
        <v>19</v>
      </c>
      <c r="E163" s="84" t="s">
        <v>20</v>
      </c>
      <c r="F163" s="85" t="s">
        <v>21</v>
      </c>
      <c r="G163" s="5"/>
      <c r="H163" s="5"/>
      <c r="I163" s="5"/>
      <c r="J163" s="5"/>
      <c r="K163" s="5"/>
      <c r="L163" s="5"/>
      <c r="M163" s="5"/>
      <c r="N163" s="5"/>
      <c r="O163" s="5"/>
    </row>
    <row r="164" spans="1:15" ht="15.75" customHeight="1" x14ac:dyDescent="0.2">
      <c r="A164" s="95" t="s">
        <v>263</v>
      </c>
      <c r="B164" s="88" t="s">
        <v>264</v>
      </c>
      <c r="C164" s="77"/>
      <c r="D164" s="78"/>
      <c r="E164" s="98"/>
      <c r="F164" s="86"/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14.25" x14ac:dyDescent="0.2">
      <c r="A165" s="96" t="s">
        <v>265</v>
      </c>
      <c r="B165" s="62" t="s">
        <v>266</v>
      </c>
      <c r="C165" s="5"/>
      <c r="D165" s="69">
        <v>0</v>
      </c>
      <c r="E165" s="72">
        <v>0</v>
      </c>
      <c r="F165" s="87">
        <f t="shared" ref="F165:F171" si="9">E165*D165</f>
        <v>0</v>
      </c>
      <c r="G165" s="5"/>
      <c r="H165" s="5"/>
      <c r="I165" s="5"/>
      <c r="J165" s="5"/>
      <c r="K165" s="5"/>
      <c r="L165" s="5"/>
      <c r="M165" s="5"/>
      <c r="N165" s="5"/>
      <c r="O165" s="5"/>
    </row>
    <row r="166" spans="1:15" ht="15.75" customHeight="1" x14ac:dyDescent="0.2">
      <c r="A166" s="96" t="s">
        <v>267</v>
      </c>
      <c r="B166" s="62" t="s">
        <v>268</v>
      </c>
      <c r="C166" s="5" t="s">
        <v>438</v>
      </c>
      <c r="D166" s="69">
        <v>1</v>
      </c>
      <c r="E166" s="72">
        <v>12000000</v>
      </c>
      <c r="F166" s="87">
        <f t="shared" si="9"/>
        <v>12000000</v>
      </c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5.75" customHeight="1" x14ac:dyDescent="0.2">
      <c r="A167" s="96" t="s">
        <v>269</v>
      </c>
      <c r="B167" s="62" t="s">
        <v>270</v>
      </c>
      <c r="C167" s="5"/>
      <c r="D167" s="69">
        <v>0</v>
      </c>
      <c r="E167" s="72">
        <v>0</v>
      </c>
      <c r="F167" s="87">
        <f t="shared" si="9"/>
        <v>0</v>
      </c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5.75" customHeight="1" x14ac:dyDescent="0.2">
      <c r="A168" s="96" t="s">
        <v>271</v>
      </c>
      <c r="B168" s="62" t="s">
        <v>272</v>
      </c>
      <c r="C168" s="5"/>
      <c r="D168" s="69">
        <v>0</v>
      </c>
      <c r="E168" s="72">
        <v>0</v>
      </c>
      <c r="F168" s="87">
        <f t="shared" si="9"/>
        <v>0</v>
      </c>
      <c r="G168" s="5"/>
      <c r="H168" s="5"/>
      <c r="I168" s="5"/>
      <c r="J168" s="5"/>
      <c r="K168" s="5"/>
      <c r="L168" s="5"/>
      <c r="M168" s="5"/>
      <c r="N168" s="5"/>
      <c r="O168" s="5"/>
    </row>
    <row r="169" spans="1:15" ht="15.75" customHeight="1" x14ac:dyDescent="0.2">
      <c r="A169" s="96" t="s">
        <v>273</v>
      </c>
      <c r="B169" s="62" t="s">
        <v>274</v>
      </c>
      <c r="C169" s="5"/>
      <c r="D169" s="69">
        <v>0</v>
      </c>
      <c r="E169" s="72">
        <v>0</v>
      </c>
      <c r="F169" s="87">
        <f t="shared" si="9"/>
        <v>0</v>
      </c>
      <c r="G169" s="5"/>
      <c r="H169" s="5"/>
      <c r="I169" s="5"/>
      <c r="J169" s="5"/>
      <c r="K169" s="5"/>
      <c r="L169" s="5"/>
      <c r="M169" s="5"/>
      <c r="N169" s="5"/>
      <c r="O169" s="5"/>
    </row>
    <row r="170" spans="1:15" ht="15.75" customHeight="1" x14ac:dyDescent="0.2">
      <c r="A170" s="96" t="s">
        <v>275</v>
      </c>
      <c r="B170" s="62" t="s">
        <v>276</v>
      </c>
      <c r="C170" s="5"/>
      <c r="D170" s="69">
        <v>0</v>
      </c>
      <c r="E170" s="72">
        <v>0</v>
      </c>
      <c r="F170" s="87">
        <f t="shared" si="9"/>
        <v>0</v>
      </c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15.75" customHeight="1" x14ac:dyDescent="0.2">
      <c r="A171" s="96" t="s">
        <v>277</v>
      </c>
      <c r="B171" s="62" t="s">
        <v>278</v>
      </c>
      <c r="C171" s="5"/>
      <c r="D171" s="69">
        <v>0</v>
      </c>
      <c r="E171" s="72">
        <v>0</v>
      </c>
      <c r="F171" s="87">
        <f t="shared" si="9"/>
        <v>0</v>
      </c>
      <c r="G171" s="5"/>
      <c r="H171" s="5"/>
      <c r="I171" s="5"/>
      <c r="J171" s="5"/>
      <c r="K171" s="5"/>
      <c r="L171" s="5"/>
      <c r="M171" s="5"/>
      <c r="N171" s="5"/>
      <c r="O171" s="5"/>
    </row>
    <row r="172" spans="1:15" ht="15.75" customHeight="1" x14ac:dyDescent="0.2">
      <c r="A172" s="95" t="s">
        <v>279</v>
      </c>
      <c r="B172" s="88" t="s">
        <v>280</v>
      </c>
      <c r="C172" s="99"/>
      <c r="D172" s="100"/>
      <c r="E172" s="101"/>
      <c r="F172" s="104"/>
      <c r="G172" s="5"/>
      <c r="H172" s="5"/>
      <c r="I172" s="5"/>
      <c r="J172" s="5"/>
      <c r="K172" s="5"/>
      <c r="L172" s="5"/>
      <c r="M172" s="5"/>
      <c r="N172" s="5"/>
      <c r="O172" s="5"/>
    </row>
    <row r="173" spans="1:15" ht="15.75" customHeight="1" x14ac:dyDescent="0.2">
      <c r="A173" s="96" t="s">
        <v>281</v>
      </c>
      <c r="B173" s="62" t="s">
        <v>282</v>
      </c>
      <c r="C173" s="5"/>
      <c r="D173" s="69">
        <v>0</v>
      </c>
      <c r="E173" s="72">
        <v>0</v>
      </c>
      <c r="F173" s="87">
        <f>E173*D173</f>
        <v>0</v>
      </c>
      <c r="G173" s="5"/>
      <c r="H173" s="5"/>
      <c r="I173" s="5"/>
      <c r="J173" s="5"/>
      <c r="K173" s="5"/>
      <c r="L173" s="5"/>
      <c r="M173" s="5"/>
      <c r="N173" s="5"/>
      <c r="O173" s="5"/>
    </row>
    <row r="174" spans="1:15" ht="15.75" customHeight="1" x14ac:dyDescent="0.2">
      <c r="A174" s="96" t="s">
        <v>283</v>
      </c>
      <c r="B174" s="62" t="s">
        <v>284</v>
      </c>
      <c r="C174" s="5" t="s">
        <v>440</v>
      </c>
      <c r="D174" s="69">
        <v>1</v>
      </c>
      <c r="E174" s="72">
        <v>4000000</v>
      </c>
      <c r="F174" s="87">
        <f>E174*D174</f>
        <v>4000000</v>
      </c>
      <c r="G174" s="5"/>
      <c r="H174" s="5"/>
      <c r="I174" s="5"/>
      <c r="J174" s="5"/>
      <c r="K174" s="5"/>
      <c r="L174" s="5"/>
      <c r="M174" s="5"/>
      <c r="N174" s="5"/>
      <c r="O174" s="5"/>
    </row>
    <row r="175" spans="1:15" ht="15.75" customHeight="1" x14ac:dyDescent="0.2">
      <c r="A175" s="96" t="s">
        <v>285</v>
      </c>
      <c r="B175" s="62" t="s">
        <v>286</v>
      </c>
      <c r="C175" s="5"/>
      <c r="D175" s="69">
        <v>0</v>
      </c>
      <c r="E175" s="72">
        <v>0</v>
      </c>
      <c r="F175" s="87">
        <f t="shared" ref="F175:F177" si="10">E175*D175</f>
        <v>0</v>
      </c>
      <c r="G175" s="5"/>
      <c r="H175" s="5"/>
      <c r="I175" s="5"/>
      <c r="J175" s="5"/>
      <c r="K175" s="5"/>
      <c r="L175" s="5"/>
      <c r="M175" s="5"/>
      <c r="N175" s="5"/>
      <c r="O175" s="5"/>
    </row>
    <row r="176" spans="1:15" ht="28.5" customHeight="1" x14ac:dyDescent="0.2">
      <c r="A176" s="96" t="s">
        <v>287</v>
      </c>
      <c r="B176" s="62" t="s">
        <v>288</v>
      </c>
      <c r="C176" s="5"/>
      <c r="D176" s="69">
        <v>0</v>
      </c>
      <c r="E176" s="72">
        <v>0</v>
      </c>
      <c r="F176" s="87">
        <f t="shared" si="10"/>
        <v>0</v>
      </c>
      <c r="G176" s="5"/>
      <c r="H176" s="5"/>
      <c r="I176" s="5"/>
      <c r="J176" s="5"/>
      <c r="K176" s="5"/>
      <c r="L176" s="5"/>
      <c r="M176" s="5"/>
      <c r="N176" s="5"/>
      <c r="O176" s="5"/>
    </row>
    <row r="177" spans="1:15" ht="15.75" customHeight="1" x14ac:dyDescent="0.2">
      <c r="A177" s="96" t="s">
        <v>289</v>
      </c>
      <c r="B177" s="62" t="s">
        <v>290</v>
      </c>
      <c r="C177" s="5"/>
      <c r="D177" s="69">
        <v>0</v>
      </c>
      <c r="E177" s="72">
        <v>0</v>
      </c>
      <c r="F177" s="87">
        <f t="shared" si="10"/>
        <v>0</v>
      </c>
      <c r="G177" s="5"/>
      <c r="H177" s="5"/>
      <c r="I177" s="5"/>
      <c r="J177" s="5"/>
      <c r="K177" s="5"/>
      <c r="L177" s="5"/>
      <c r="M177" s="5"/>
      <c r="N177" s="5"/>
      <c r="O177" s="5"/>
    </row>
    <row r="178" spans="1:15" ht="15.75" customHeight="1" x14ac:dyDescent="0.2">
      <c r="A178" s="96" t="s">
        <v>291</v>
      </c>
      <c r="B178" s="62" t="s">
        <v>292</v>
      </c>
      <c r="C178" s="5" t="s">
        <v>438</v>
      </c>
      <c r="D178" s="69">
        <v>1</v>
      </c>
      <c r="E178" s="72">
        <v>2000000</v>
      </c>
      <c r="F178" s="87">
        <f>E178*D178</f>
        <v>2000000</v>
      </c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15.75" customHeight="1" x14ac:dyDescent="0.2">
      <c r="A179" s="95" t="s">
        <v>293</v>
      </c>
      <c r="B179" s="88" t="s">
        <v>294</v>
      </c>
      <c r="C179" s="77"/>
      <c r="D179" s="106"/>
      <c r="E179" s="107"/>
      <c r="F179" s="86"/>
      <c r="G179" s="5"/>
      <c r="H179" s="5"/>
      <c r="I179" s="5"/>
      <c r="J179" s="5"/>
      <c r="K179" s="5"/>
      <c r="L179" s="5"/>
      <c r="M179" s="5"/>
      <c r="N179" s="5"/>
      <c r="O179" s="5"/>
    </row>
    <row r="180" spans="1:15" ht="15.75" customHeight="1" x14ac:dyDescent="0.2">
      <c r="A180" s="96" t="s">
        <v>295</v>
      </c>
      <c r="B180" s="62" t="s">
        <v>296</v>
      </c>
      <c r="C180" s="5" t="s">
        <v>438</v>
      </c>
      <c r="D180" s="69">
        <v>1</v>
      </c>
      <c r="E180" s="72">
        <v>7000000</v>
      </c>
      <c r="F180" s="87">
        <f>E180*D180</f>
        <v>7000000</v>
      </c>
      <c r="G180" s="5"/>
      <c r="H180" s="5"/>
      <c r="I180" s="5"/>
      <c r="J180" s="5"/>
      <c r="K180" s="5"/>
      <c r="L180" s="5"/>
      <c r="M180" s="5"/>
      <c r="N180" s="5"/>
      <c r="O180" s="5"/>
    </row>
    <row r="181" spans="1:15" ht="15.75" customHeight="1" x14ac:dyDescent="0.2">
      <c r="A181" s="96" t="s">
        <v>297</v>
      </c>
      <c r="B181" s="62" t="s">
        <v>298</v>
      </c>
      <c r="C181" s="5"/>
      <c r="D181" s="69">
        <v>0</v>
      </c>
      <c r="E181" s="72">
        <v>0</v>
      </c>
      <c r="F181" s="87">
        <f>E181*D181</f>
        <v>0</v>
      </c>
      <c r="G181" s="5"/>
      <c r="H181" s="5"/>
      <c r="I181" s="5"/>
      <c r="J181" s="5"/>
      <c r="K181" s="5"/>
      <c r="L181" s="5"/>
      <c r="M181" s="5"/>
      <c r="N181" s="5"/>
      <c r="O181" s="5"/>
    </row>
    <row r="182" spans="1:15" ht="15.75" customHeight="1" x14ac:dyDescent="0.2">
      <c r="A182" s="96" t="s">
        <v>299</v>
      </c>
      <c r="B182" s="62" t="s">
        <v>300</v>
      </c>
      <c r="C182" s="5"/>
      <c r="D182" s="69">
        <v>0</v>
      </c>
      <c r="E182" s="72">
        <v>0</v>
      </c>
      <c r="F182" s="87">
        <f>E182*D182</f>
        <v>0</v>
      </c>
      <c r="G182" s="5"/>
      <c r="H182" s="5"/>
      <c r="I182" s="5"/>
      <c r="J182" s="5"/>
      <c r="K182" s="5"/>
      <c r="L182" s="5"/>
      <c r="M182" s="5"/>
      <c r="N182" s="5"/>
      <c r="O182" s="5"/>
    </row>
    <row r="183" spans="1:15" ht="15.75" customHeight="1" x14ac:dyDescent="0.2">
      <c r="A183" s="96" t="s">
        <v>301</v>
      </c>
      <c r="B183" s="62" t="s">
        <v>302</v>
      </c>
      <c r="C183" s="5"/>
      <c r="D183" s="69">
        <v>0</v>
      </c>
      <c r="E183" s="72">
        <v>0</v>
      </c>
      <c r="F183" s="87">
        <f>E183*D183</f>
        <v>0</v>
      </c>
      <c r="G183" s="5"/>
      <c r="H183" s="5"/>
      <c r="I183" s="5"/>
      <c r="J183" s="5"/>
      <c r="K183" s="5"/>
      <c r="L183" s="5"/>
      <c r="M183" s="5"/>
      <c r="N183" s="5"/>
      <c r="O183" s="5"/>
    </row>
    <row r="184" spans="1:15" ht="15.75" customHeight="1" x14ac:dyDescent="0.2">
      <c r="A184" s="96" t="s">
        <v>303</v>
      </c>
      <c r="B184" s="62" t="s">
        <v>304</v>
      </c>
      <c r="C184" s="69"/>
      <c r="D184" s="69">
        <v>0</v>
      </c>
      <c r="E184" s="72">
        <v>0</v>
      </c>
      <c r="F184" s="87">
        <f>E184*D184</f>
        <v>0</v>
      </c>
      <c r="G184" s="5"/>
      <c r="H184" s="5"/>
      <c r="I184" s="5"/>
      <c r="J184" s="5"/>
      <c r="K184" s="5"/>
      <c r="L184" s="5"/>
      <c r="M184" s="5"/>
      <c r="N184" s="5"/>
      <c r="O184" s="5"/>
    </row>
    <row r="185" spans="1:15" ht="15.75" customHeight="1" x14ac:dyDescent="0.2">
      <c r="A185" s="109" t="s">
        <v>305</v>
      </c>
      <c r="B185" s="108" t="s">
        <v>306</v>
      </c>
      <c r="C185" s="77"/>
      <c r="D185" s="106"/>
      <c r="E185" s="107"/>
      <c r="F185" s="86"/>
      <c r="G185" s="5"/>
      <c r="H185" s="5"/>
      <c r="I185" s="5"/>
      <c r="J185" s="5"/>
      <c r="K185" s="5"/>
      <c r="L185" s="5"/>
      <c r="M185" s="5"/>
      <c r="N185" s="5"/>
      <c r="O185" s="5"/>
    </row>
    <row r="186" spans="1:15" ht="15.75" customHeight="1" x14ac:dyDescent="0.2">
      <c r="A186" s="110" t="s">
        <v>307</v>
      </c>
      <c r="B186" s="62" t="s">
        <v>308</v>
      </c>
      <c r="C186" s="5"/>
      <c r="D186" s="69">
        <v>0</v>
      </c>
      <c r="E186" s="72">
        <v>0</v>
      </c>
      <c r="F186" s="87">
        <f t="shared" ref="F186:F191" si="11">E186*D186</f>
        <v>0</v>
      </c>
      <c r="G186" s="5"/>
      <c r="H186" s="5"/>
      <c r="I186" s="5"/>
      <c r="J186" s="5"/>
      <c r="K186" s="5"/>
      <c r="L186" s="5"/>
      <c r="M186" s="5"/>
      <c r="N186" s="5"/>
      <c r="O186" s="5"/>
    </row>
    <row r="187" spans="1:15" ht="15.75" customHeight="1" x14ac:dyDescent="0.2">
      <c r="A187" s="110" t="s">
        <v>309</v>
      </c>
      <c r="B187" s="62" t="s">
        <v>310</v>
      </c>
      <c r="C187" s="5"/>
      <c r="D187" s="69">
        <v>0</v>
      </c>
      <c r="E187" s="72">
        <v>0</v>
      </c>
      <c r="F187" s="87">
        <f t="shared" si="11"/>
        <v>0</v>
      </c>
      <c r="G187" s="5"/>
      <c r="H187" s="5"/>
      <c r="I187" s="5"/>
      <c r="J187" s="5"/>
      <c r="K187" s="5"/>
      <c r="L187" s="5"/>
      <c r="M187" s="5"/>
      <c r="N187" s="5"/>
      <c r="O187" s="5"/>
    </row>
    <row r="188" spans="1:15" ht="15.75" customHeight="1" x14ac:dyDescent="0.2">
      <c r="A188" s="110" t="s">
        <v>311</v>
      </c>
      <c r="B188" s="62" t="s">
        <v>312</v>
      </c>
      <c r="C188" s="5"/>
      <c r="D188" s="69">
        <v>0</v>
      </c>
      <c r="E188" s="72">
        <v>0</v>
      </c>
      <c r="F188" s="87">
        <f t="shared" si="11"/>
        <v>0</v>
      </c>
      <c r="G188" s="5"/>
      <c r="H188" s="5"/>
      <c r="I188" s="5"/>
      <c r="J188" s="5"/>
      <c r="K188" s="5"/>
      <c r="L188" s="5"/>
      <c r="M188" s="5"/>
      <c r="N188" s="5"/>
      <c r="O188" s="5"/>
    </row>
    <row r="189" spans="1:15" ht="15.75" customHeight="1" x14ac:dyDescent="0.2">
      <c r="A189" s="110" t="s">
        <v>313</v>
      </c>
      <c r="B189" s="62" t="s">
        <v>314</v>
      </c>
      <c r="C189" s="69"/>
      <c r="D189" s="69">
        <v>0</v>
      </c>
      <c r="E189" s="72">
        <v>0</v>
      </c>
      <c r="F189" s="87">
        <f t="shared" si="11"/>
        <v>0</v>
      </c>
      <c r="G189" s="5"/>
      <c r="H189" s="5"/>
      <c r="I189" s="5"/>
      <c r="J189" s="5"/>
      <c r="K189" s="5"/>
      <c r="L189" s="5"/>
      <c r="M189" s="5"/>
      <c r="N189" s="5"/>
      <c r="O189" s="5"/>
    </row>
    <row r="190" spans="1:15" ht="15.75" customHeight="1" x14ac:dyDescent="0.2">
      <c r="A190" s="110" t="s">
        <v>315</v>
      </c>
      <c r="B190" s="62" t="s">
        <v>316</v>
      </c>
      <c r="C190" s="69"/>
      <c r="D190" s="69">
        <v>0</v>
      </c>
      <c r="E190" s="72">
        <v>0</v>
      </c>
      <c r="F190" s="87">
        <f t="shared" si="11"/>
        <v>0</v>
      </c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5.75" customHeight="1" x14ac:dyDescent="0.2">
      <c r="A191" s="110" t="s">
        <v>317</v>
      </c>
      <c r="B191" s="62" t="s">
        <v>318</v>
      </c>
      <c r="C191" s="5" t="s">
        <v>438</v>
      </c>
      <c r="D191" s="69">
        <v>1</v>
      </c>
      <c r="E191" s="72">
        <v>3000000</v>
      </c>
      <c r="F191" s="87">
        <f t="shared" si="11"/>
        <v>3000000</v>
      </c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5.75" customHeight="1" x14ac:dyDescent="0.2">
      <c r="A192" s="111" t="s">
        <v>319</v>
      </c>
      <c r="B192" s="88" t="s">
        <v>320</v>
      </c>
      <c r="C192" s="77"/>
      <c r="D192" s="106"/>
      <c r="E192" s="107"/>
      <c r="F192" s="86"/>
      <c r="G192" s="5"/>
      <c r="H192" s="5"/>
      <c r="I192" s="5"/>
      <c r="J192" s="5"/>
      <c r="K192" s="5"/>
      <c r="L192" s="5"/>
      <c r="M192" s="5"/>
      <c r="N192" s="5"/>
      <c r="O192" s="5"/>
    </row>
    <row r="193" spans="1:15" ht="15.75" customHeight="1" x14ac:dyDescent="0.2">
      <c r="A193" s="110" t="s">
        <v>321</v>
      </c>
      <c r="B193" s="62" t="s">
        <v>322</v>
      </c>
      <c r="C193" s="5" t="s">
        <v>440</v>
      </c>
      <c r="D193" s="69">
        <v>1</v>
      </c>
      <c r="E193" s="72">
        <v>8000000</v>
      </c>
      <c r="F193" s="87">
        <f>E193*D193</f>
        <v>8000000</v>
      </c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15.75" customHeight="1" x14ac:dyDescent="0.2">
      <c r="A194" s="112" t="s">
        <v>323</v>
      </c>
      <c r="B194" s="70" t="s">
        <v>324</v>
      </c>
      <c r="C194" s="113"/>
      <c r="D194" s="73">
        <v>0</v>
      </c>
      <c r="E194" s="72">
        <v>0</v>
      </c>
      <c r="F194" s="87">
        <f>E194*D194</f>
        <v>0</v>
      </c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23.1" customHeight="1" thickBot="1" x14ac:dyDescent="0.25">
      <c r="A195" s="175" t="s">
        <v>325</v>
      </c>
      <c r="B195" s="176"/>
      <c r="C195" s="176"/>
      <c r="D195" s="176"/>
      <c r="E195" s="114">
        <f>SUM(E164:E194)</f>
        <v>36000000</v>
      </c>
      <c r="F195" s="115">
        <f>SUM(F164:F194)</f>
        <v>36000000</v>
      </c>
      <c r="G195" s="5"/>
      <c r="H195" s="5"/>
      <c r="I195" s="5"/>
      <c r="J195" s="5"/>
      <c r="K195" s="5"/>
      <c r="L195" s="5"/>
      <c r="M195" s="5"/>
      <c r="N195" s="5"/>
      <c r="O195" s="5"/>
    </row>
    <row r="196" spans="1:15" ht="15.75" customHeight="1" x14ac:dyDescent="0.2">
      <c r="A196" s="6"/>
      <c r="B196" s="5"/>
      <c r="C196" s="5"/>
      <c r="D196" s="6"/>
      <c r="E196" s="3"/>
      <c r="F196" s="3"/>
      <c r="G196" s="5"/>
      <c r="H196" s="5"/>
      <c r="I196" s="5"/>
      <c r="J196" s="5"/>
      <c r="K196" s="5"/>
      <c r="L196" s="5"/>
      <c r="M196" s="5"/>
      <c r="N196" s="5"/>
      <c r="O196" s="5"/>
    </row>
    <row r="197" spans="1:15" ht="15.75" customHeight="1" x14ac:dyDescent="0.2">
      <c r="A197" s="5"/>
      <c r="B197" s="5"/>
      <c r="C197" s="5"/>
      <c r="D197" s="6"/>
      <c r="E197" s="3"/>
      <c r="F197" s="3"/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15.75" customHeight="1" x14ac:dyDescent="0.2">
      <c r="G198" s="5"/>
      <c r="H198" s="5"/>
      <c r="I198" s="5"/>
      <c r="J198" s="5"/>
      <c r="K198" s="5"/>
      <c r="L198" s="5"/>
      <c r="M198" s="5"/>
      <c r="N198" s="5"/>
      <c r="O198" s="5"/>
    </row>
    <row r="199" spans="1:15" ht="15.75" customHeight="1" x14ac:dyDescent="0.2">
      <c r="A199" s="6"/>
      <c r="B199" s="7"/>
      <c r="C199" s="5"/>
      <c r="D199" s="6"/>
      <c r="E199" s="8"/>
      <c r="F199" s="3"/>
      <c r="G199" s="5"/>
      <c r="H199" s="5"/>
      <c r="I199" s="5"/>
      <c r="J199" s="5"/>
      <c r="K199" s="5"/>
      <c r="L199" s="5"/>
      <c r="M199" s="5"/>
      <c r="N199" s="5"/>
      <c r="O199" s="5"/>
    </row>
    <row r="200" spans="1:15" ht="15.75" customHeight="1" x14ac:dyDescent="0.2">
      <c r="A200" s="6"/>
      <c r="B200" s="5"/>
      <c r="C200" s="5"/>
      <c r="D200" s="6"/>
      <c r="E200" s="3"/>
      <c r="F200" s="3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5.75" customHeight="1" x14ac:dyDescent="0.2">
      <c r="A201" s="6"/>
      <c r="B201" s="5"/>
      <c r="C201" s="5"/>
      <c r="D201" s="6"/>
      <c r="E201" s="3"/>
      <c r="F201" s="3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15.75" customHeight="1" x14ac:dyDescent="0.2"/>
    <row r="203" spans="1:15" ht="15.75" customHeight="1" x14ac:dyDescent="0.2"/>
    <row r="204" spans="1:15" ht="15.75" customHeight="1" x14ac:dyDescent="0.2"/>
    <row r="205" spans="1:15" ht="15.75" customHeight="1" x14ac:dyDescent="0.2"/>
    <row r="206" spans="1:15" ht="15.75" customHeight="1" x14ac:dyDescent="0.2">
      <c r="A206" s="6"/>
      <c r="B206" s="5"/>
      <c r="C206" s="5"/>
      <c r="D206" s="6"/>
      <c r="E206" s="3"/>
      <c r="F206" s="3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15.75" customHeight="1" x14ac:dyDescent="0.2">
      <c r="A207" s="6"/>
      <c r="B207" s="5"/>
      <c r="C207" s="5"/>
      <c r="D207" s="6"/>
      <c r="E207" s="3"/>
      <c r="F207" s="3"/>
      <c r="G207" s="5"/>
      <c r="H207" s="5"/>
      <c r="I207" s="5"/>
      <c r="J207" s="5"/>
      <c r="K207" s="5"/>
      <c r="L207" s="5"/>
      <c r="M207" s="5"/>
      <c r="N207" s="5"/>
      <c r="O207" s="5"/>
    </row>
    <row r="208" spans="1:15" ht="15.75" customHeight="1" x14ac:dyDescent="0.2">
      <c r="A208" s="6"/>
      <c r="B208" s="5"/>
      <c r="C208" s="5"/>
      <c r="D208" s="6"/>
      <c r="E208" s="3"/>
      <c r="F208" s="3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15.75" customHeight="1" x14ac:dyDescent="0.2">
      <c r="A209" s="6"/>
      <c r="B209" s="5"/>
      <c r="C209" s="5"/>
      <c r="D209" s="6"/>
      <c r="E209" s="3"/>
      <c r="F209" s="3"/>
      <c r="G209" s="5"/>
      <c r="H209" s="5"/>
      <c r="I209" s="5"/>
      <c r="J209" s="5"/>
      <c r="K209" s="5"/>
      <c r="L209" s="5"/>
      <c r="M209" s="5"/>
      <c r="N209" s="5"/>
      <c r="O209" s="5"/>
    </row>
    <row r="210" spans="1:15" ht="15.75" customHeight="1" x14ac:dyDescent="0.2">
      <c r="A210" s="6"/>
      <c r="B210" s="5"/>
      <c r="C210" s="5"/>
      <c r="D210" s="6"/>
      <c r="E210" s="3"/>
      <c r="F210" s="3"/>
      <c r="G210" s="5"/>
      <c r="H210" s="5"/>
      <c r="I210" s="5"/>
      <c r="J210" s="5"/>
      <c r="K210" s="5"/>
      <c r="L210" s="5"/>
      <c r="M210" s="5"/>
      <c r="N210" s="5"/>
      <c r="O210" s="5"/>
    </row>
    <row r="211" spans="1:15" ht="15.75" customHeight="1" x14ac:dyDescent="0.2">
      <c r="A211" s="6"/>
      <c r="B211" s="5"/>
      <c r="C211" s="5"/>
      <c r="D211" s="6"/>
      <c r="E211" s="3"/>
      <c r="F211" s="3"/>
      <c r="G211" s="5"/>
      <c r="H211" s="5"/>
      <c r="I211" s="5"/>
      <c r="J211" s="5"/>
      <c r="K211" s="5"/>
      <c r="L211" s="5"/>
      <c r="M211" s="5"/>
      <c r="N211" s="5"/>
      <c r="O211" s="5"/>
    </row>
    <row r="212" spans="1:15" ht="15.75" customHeight="1" x14ac:dyDescent="0.2">
      <c r="A212" s="6"/>
      <c r="B212" s="5"/>
      <c r="C212" s="5"/>
      <c r="D212" s="6"/>
      <c r="E212" s="3"/>
      <c r="F212" s="3"/>
      <c r="G212" s="5"/>
      <c r="H212" s="5"/>
      <c r="I212" s="5"/>
      <c r="J212" s="5"/>
      <c r="K212" s="5"/>
      <c r="L212" s="5"/>
      <c r="M212" s="5"/>
      <c r="N212" s="5"/>
      <c r="O212" s="5"/>
    </row>
    <row r="213" spans="1:15" ht="15.75" customHeight="1" x14ac:dyDescent="0.2">
      <c r="A213" s="6"/>
      <c r="B213" s="5"/>
      <c r="C213" s="5"/>
      <c r="D213" s="6"/>
      <c r="E213" s="3"/>
      <c r="F213" s="3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5.75" customHeight="1" x14ac:dyDescent="0.2">
      <c r="A214" s="6"/>
      <c r="B214" s="5"/>
      <c r="C214" s="5"/>
      <c r="D214" s="6"/>
      <c r="E214" s="3"/>
      <c r="F214" s="3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5.75" customHeight="1" x14ac:dyDescent="0.2">
      <c r="A215" s="6"/>
      <c r="B215" s="5"/>
      <c r="C215" s="5"/>
      <c r="D215" s="6"/>
      <c r="E215" s="3"/>
      <c r="F215" s="3"/>
      <c r="G215" s="5"/>
      <c r="H215" s="5"/>
      <c r="I215" s="5"/>
      <c r="J215" s="5"/>
      <c r="K215" s="5"/>
      <c r="L215" s="5"/>
      <c r="M215" s="5"/>
      <c r="N215" s="5"/>
      <c r="O215" s="5"/>
    </row>
    <row r="216" spans="1:15" ht="15.75" customHeight="1" x14ac:dyDescent="0.2">
      <c r="A216" s="6"/>
      <c r="B216" s="5"/>
      <c r="C216" s="5"/>
      <c r="D216" s="6"/>
      <c r="E216" s="3"/>
      <c r="F216" s="3"/>
      <c r="G216" s="5"/>
      <c r="H216" s="5"/>
      <c r="I216" s="5"/>
      <c r="J216" s="5"/>
      <c r="K216" s="5"/>
      <c r="L216" s="5"/>
      <c r="M216" s="5"/>
      <c r="N216" s="5"/>
      <c r="O216" s="5"/>
    </row>
    <row r="217" spans="1:15" ht="15.75" customHeight="1" x14ac:dyDescent="0.2">
      <c r="A217" s="6"/>
      <c r="B217" s="5"/>
      <c r="C217" s="5"/>
      <c r="D217" s="6"/>
      <c r="E217" s="3"/>
      <c r="F217" s="3"/>
      <c r="G217" s="5"/>
      <c r="H217" s="5"/>
      <c r="I217" s="5"/>
      <c r="J217" s="5"/>
      <c r="K217" s="5"/>
      <c r="L217" s="5"/>
      <c r="M217" s="5"/>
      <c r="N217" s="5"/>
      <c r="O217" s="5"/>
    </row>
    <row r="218" spans="1:15" ht="15.75" customHeight="1" x14ac:dyDescent="0.2">
      <c r="A218" s="6"/>
      <c r="B218" s="5"/>
      <c r="C218" s="5"/>
      <c r="D218" s="6"/>
      <c r="E218" s="3"/>
      <c r="F218" s="3"/>
      <c r="G218" s="5"/>
      <c r="H218" s="5"/>
      <c r="I218" s="5"/>
      <c r="J218" s="5"/>
      <c r="K218" s="5"/>
      <c r="L218" s="5"/>
      <c r="M218" s="5"/>
      <c r="N218" s="5"/>
      <c r="O218" s="5"/>
    </row>
    <row r="219" spans="1:15" ht="15.75" customHeight="1" x14ac:dyDescent="0.2">
      <c r="A219" s="6"/>
      <c r="B219" s="5"/>
      <c r="C219" s="5"/>
      <c r="D219" s="6"/>
      <c r="E219" s="3"/>
      <c r="F219" s="3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5.75" customHeight="1" x14ac:dyDescent="0.2">
      <c r="A220" s="6"/>
      <c r="B220" s="5"/>
      <c r="C220" s="5"/>
      <c r="D220" s="6"/>
      <c r="E220" s="3"/>
      <c r="F220" s="3"/>
      <c r="G220" s="5"/>
      <c r="H220" s="5"/>
      <c r="I220" s="5"/>
      <c r="J220" s="5"/>
      <c r="K220" s="5"/>
      <c r="L220" s="5"/>
      <c r="M220" s="5"/>
      <c r="N220" s="5"/>
      <c r="O220" s="5"/>
    </row>
    <row r="221" spans="1:15" ht="15.75" customHeight="1" x14ac:dyDescent="0.2">
      <c r="A221" s="6"/>
      <c r="B221" s="5"/>
      <c r="C221" s="5"/>
      <c r="D221" s="6"/>
      <c r="E221" s="3"/>
      <c r="F221" s="3"/>
      <c r="G221" s="5"/>
      <c r="H221" s="5"/>
      <c r="I221" s="5"/>
      <c r="J221" s="5"/>
      <c r="K221" s="5"/>
      <c r="L221" s="5"/>
      <c r="M221" s="5"/>
      <c r="N221" s="5"/>
      <c r="O221" s="5"/>
    </row>
    <row r="222" spans="1:15" ht="15.75" customHeight="1" x14ac:dyDescent="0.2">
      <c r="A222" s="6"/>
      <c r="B222" s="5"/>
      <c r="C222" s="5"/>
      <c r="D222" s="6"/>
      <c r="E222" s="3"/>
      <c r="F222" s="3"/>
      <c r="G222" s="5"/>
      <c r="H222" s="5"/>
      <c r="I222" s="5"/>
      <c r="J222" s="5"/>
      <c r="K222" s="5"/>
      <c r="L222" s="5"/>
      <c r="M222" s="5"/>
      <c r="N222" s="5"/>
      <c r="O222" s="5"/>
    </row>
    <row r="223" spans="1:15" ht="15.75" customHeight="1" x14ac:dyDescent="0.2">
      <c r="A223" s="6"/>
      <c r="B223" s="5"/>
      <c r="C223" s="5"/>
      <c r="D223" s="6"/>
      <c r="E223" s="3"/>
      <c r="F223" s="3"/>
      <c r="G223" s="5"/>
      <c r="H223" s="5"/>
      <c r="I223" s="5"/>
      <c r="J223" s="5"/>
      <c r="K223" s="5"/>
      <c r="L223" s="5"/>
      <c r="M223" s="5"/>
      <c r="N223" s="5"/>
      <c r="O223" s="5"/>
    </row>
    <row r="224" spans="1:15" ht="15.75" customHeight="1" x14ac:dyDescent="0.2">
      <c r="A224" s="6"/>
      <c r="B224" s="5"/>
      <c r="C224" s="5"/>
      <c r="D224" s="6"/>
      <c r="E224" s="3"/>
      <c r="F224" s="3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15.75" customHeight="1" x14ac:dyDescent="0.2">
      <c r="A225" s="6"/>
      <c r="B225" s="5"/>
      <c r="C225" s="5"/>
      <c r="D225" s="6"/>
      <c r="E225" s="3"/>
      <c r="F225" s="3"/>
      <c r="G225" s="5"/>
      <c r="H225" s="5"/>
      <c r="I225" s="5"/>
      <c r="J225" s="5"/>
      <c r="K225" s="5"/>
      <c r="L225" s="5"/>
      <c r="M225" s="5"/>
      <c r="N225" s="5"/>
      <c r="O225" s="5"/>
    </row>
    <row r="226" spans="1:15" ht="15.75" customHeight="1" x14ac:dyDescent="0.2">
      <c r="A226" s="6"/>
      <c r="B226" s="5"/>
      <c r="C226" s="5"/>
      <c r="D226" s="6"/>
      <c r="E226" s="3"/>
      <c r="F226" s="3"/>
      <c r="G226" s="5"/>
      <c r="H226" s="5"/>
      <c r="I226" s="5"/>
      <c r="J226" s="5"/>
      <c r="K226" s="5"/>
      <c r="L226" s="5"/>
      <c r="M226" s="5"/>
      <c r="N226" s="5"/>
      <c r="O226" s="5"/>
    </row>
    <row r="227" spans="1:15" ht="15.75" customHeight="1" x14ac:dyDescent="0.2">
      <c r="A227" s="6"/>
      <c r="B227" s="5"/>
      <c r="C227" s="5"/>
      <c r="D227" s="6"/>
      <c r="E227" s="3"/>
      <c r="F227" s="3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15.75" customHeight="1" x14ac:dyDescent="0.2">
      <c r="A228" s="6"/>
      <c r="B228" s="5"/>
      <c r="C228" s="5"/>
      <c r="D228" s="6"/>
      <c r="E228" s="3"/>
      <c r="F228" s="3"/>
      <c r="G228" s="5"/>
      <c r="H228" s="5"/>
      <c r="I228" s="5"/>
      <c r="J228" s="5"/>
      <c r="K228" s="5"/>
      <c r="L228" s="5"/>
      <c r="M228" s="5"/>
      <c r="N228" s="5"/>
      <c r="O228" s="5"/>
    </row>
    <row r="229" spans="1:15" ht="15.75" customHeight="1" x14ac:dyDescent="0.2">
      <c r="A229" s="6"/>
      <c r="B229" s="5"/>
      <c r="C229" s="5"/>
      <c r="D229" s="6"/>
      <c r="E229" s="3"/>
      <c r="F229" s="3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5.75" customHeight="1" x14ac:dyDescent="0.2">
      <c r="A230" s="6"/>
      <c r="B230" s="5"/>
      <c r="C230" s="5"/>
      <c r="D230" s="6"/>
      <c r="E230" s="3"/>
      <c r="F230" s="3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5.75" customHeight="1" x14ac:dyDescent="0.2">
      <c r="A231" s="6"/>
      <c r="B231" s="5"/>
      <c r="C231" s="5"/>
      <c r="D231" s="6"/>
      <c r="E231" s="3"/>
      <c r="F231" s="3"/>
      <c r="G231" s="5"/>
      <c r="H231" s="5"/>
      <c r="I231" s="5"/>
      <c r="J231" s="5"/>
      <c r="K231" s="5"/>
      <c r="L231" s="5"/>
      <c r="M231" s="5"/>
      <c r="N231" s="5"/>
      <c r="O231" s="5"/>
    </row>
    <row r="232" spans="1:15" ht="15.75" customHeight="1" x14ac:dyDescent="0.2">
      <c r="A232" s="6"/>
      <c r="B232" s="5"/>
      <c r="C232" s="5"/>
      <c r="D232" s="6"/>
      <c r="E232" s="3"/>
      <c r="F232" s="3"/>
      <c r="G232" s="5"/>
      <c r="H232" s="5"/>
      <c r="I232" s="5"/>
      <c r="J232" s="5"/>
      <c r="K232" s="5"/>
      <c r="L232" s="5"/>
      <c r="M232" s="5"/>
      <c r="N232" s="5"/>
      <c r="O232" s="5"/>
    </row>
    <row r="233" spans="1:15" ht="15.75" customHeight="1" x14ac:dyDescent="0.2">
      <c r="A233" s="6"/>
      <c r="B233" s="5"/>
      <c r="C233" s="5"/>
      <c r="D233" s="6"/>
      <c r="E233" s="3"/>
      <c r="F233" s="3"/>
      <c r="G233" s="5"/>
      <c r="H233" s="5"/>
      <c r="I233" s="5"/>
      <c r="J233" s="5"/>
      <c r="K233" s="5"/>
      <c r="L233" s="5"/>
      <c r="M233" s="5"/>
      <c r="N233" s="5"/>
      <c r="O233" s="5"/>
    </row>
    <row r="234" spans="1:15" ht="15.75" customHeight="1" x14ac:dyDescent="0.2">
      <c r="A234" s="6"/>
      <c r="B234" s="5"/>
      <c r="C234" s="5"/>
      <c r="D234" s="6"/>
      <c r="E234" s="3"/>
      <c r="F234" s="3"/>
      <c r="G234" s="5"/>
      <c r="H234" s="5"/>
      <c r="I234" s="5"/>
      <c r="J234" s="5"/>
      <c r="K234" s="5"/>
      <c r="L234" s="5"/>
      <c r="M234" s="5"/>
      <c r="N234" s="5"/>
      <c r="O234" s="5"/>
    </row>
    <row r="235" spans="1:15" ht="15.75" customHeight="1" x14ac:dyDescent="0.2">
      <c r="A235" s="6"/>
      <c r="B235" s="5"/>
      <c r="C235" s="5"/>
      <c r="D235" s="6"/>
      <c r="E235" s="3"/>
      <c r="F235" s="3"/>
      <c r="G235" s="5"/>
      <c r="H235" s="5"/>
      <c r="I235" s="5"/>
      <c r="J235" s="5"/>
      <c r="K235" s="5"/>
      <c r="L235" s="5"/>
      <c r="M235" s="5"/>
      <c r="N235" s="5"/>
      <c r="O235" s="5"/>
    </row>
    <row r="236" spans="1:15" ht="15.75" customHeight="1" x14ac:dyDescent="0.2">
      <c r="A236" s="6"/>
      <c r="B236" s="5"/>
      <c r="C236" s="5"/>
      <c r="D236" s="6"/>
      <c r="E236" s="3"/>
      <c r="F236" s="3"/>
      <c r="G236" s="5"/>
      <c r="H236" s="5"/>
      <c r="I236" s="5"/>
      <c r="J236" s="5"/>
      <c r="K236" s="5"/>
      <c r="L236" s="5"/>
      <c r="M236" s="5"/>
      <c r="N236" s="5"/>
      <c r="O236" s="5"/>
    </row>
    <row r="237" spans="1:15" ht="15.75" customHeight="1" x14ac:dyDescent="0.2">
      <c r="A237" s="6"/>
      <c r="B237" s="5"/>
      <c r="C237" s="5"/>
      <c r="D237" s="6"/>
      <c r="E237" s="3"/>
      <c r="F237" s="3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5.75" customHeight="1" x14ac:dyDescent="0.2">
      <c r="A238" s="6"/>
      <c r="B238" s="5"/>
      <c r="C238" s="5"/>
      <c r="D238" s="6"/>
      <c r="E238" s="3"/>
      <c r="F238" s="3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5.75" customHeight="1" x14ac:dyDescent="0.2">
      <c r="A239" s="6"/>
      <c r="B239" s="5"/>
      <c r="C239" s="5"/>
      <c r="D239" s="6"/>
      <c r="E239" s="3"/>
      <c r="F239" s="3"/>
      <c r="G239" s="5"/>
      <c r="H239" s="5"/>
      <c r="I239" s="5"/>
      <c r="J239" s="5"/>
      <c r="K239" s="5"/>
      <c r="L239" s="5"/>
      <c r="M239" s="5"/>
      <c r="N239" s="5"/>
      <c r="O239" s="5"/>
    </row>
    <row r="240" spans="1:15" ht="15.75" customHeight="1" x14ac:dyDescent="0.2">
      <c r="A240" s="6"/>
      <c r="B240" s="5"/>
      <c r="C240" s="5"/>
      <c r="D240" s="6"/>
      <c r="E240" s="3"/>
      <c r="F240" s="3"/>
      <c r="G240" s="5"/>
      <c r="H240" s="5"/>
      <c r="I240" s="5"/>
      <c r="J240" s="5"/>
      <c r="K240" s="5"/>
      <c r="L240" s="5"/>
      <c r="M240" s="5"/>
      <c r="N240" s="5"/>
      <c r="O240" s="5"/>
    </row>
    <row r="241" spans="1:15" ht="15.75" customHeight="1" x14ac:dyDescent="0.2">
      <c r="A241" s="6"/>
      <c r="B241" s="5"/>
      <c r="C241" s="5"/>
      <c r="D241" s="6"/>
      <c r="E241" s="3"/>
      <c r="F241" s="3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15.75" customHeight="1" x14ac:dyDescent="0.2">
      <c r="A242" s="6"/>
      <c r="B242" s="5"/>
      <c r="C242" s="5"/>
      <c r="D242" s="6"/>
      <c r="E242" s="3"/>
      <c r="F242" s="3"/>
      <c r="G242" s="5"/>
      <c r="H242" s="5"/>
      <c r="I242" s="5"/>
      <c r="J242" s="5"/>
      <c r="K242" s="5"/>
      <c r="L242" s="5"/>
      <c r="M242" s="5"/>
      <c r="N242" s="5"/>
      <c r="O242" s="5"/>
    </row>
    <row r="243" spans="1:15" ht="15.75" customHeight="1" x14ac:dyDescent="0.2">
      <c r="A243" s="6"/>
      <c r="B243" s="5"/>
      <c r="C243" s="5"/>
      <c r="D243" s="6"/>
      <c r="E243" s="3"/>
      <c r="F243" s="3"/>
      <c r="G243" s="5"/>
      <c r="H243" s="5"/>
      <c r="I243" s="5"/>
      <c r="J243" s="5"/>
      <c r="K243" s="5"/>
      <c r="L243" s="5"/>
      <c r="M243" s="5"/>
      <c r="N243" s="5"/>
      <c r="O243" s="5"/>
    </row>
    <row r="244" spans="1:15" ht="15.75" customHeight="1" x14ac:dyDescent="0.2">
      <c r="A244" s="6"/>
      <c r="B244" s="5"/>
      <c r="C244" s="5"/>
      <c r="D244" s="6"/>
      <c r="E244" s="3"/>
      <c r="F244" s="3"/>
      <c r="G244" s="5"/>
      <c r="H244" s="5"/>
      <c r="I244" s="5"/>
      <c r="J244" s="5"/>
      <c r="K244" s="5"/>
      <c r="L244" s="5"/>
      <c r="M244" s="5"/>
      <c r="N244" s="5"/>
      <c r="O244" s="5"/>
    </row>
    <row r="245" spans="1:15" ht="15.75" customHeight="1" x14ac:dyDescent="0.2">
      <c r="A245" s="6"/>
      <c r="B245" s="5"/>
      <c r="C245" s="5"/>
      <c r="D245" s="6"/>
      <c r="E245" s="3"/>
      <c r="F245" s="3"/>
      <c r="G245" s="5"/>
      <c r="H245" s="5"/>
      <c r="I245" s="5"/>
      <c r="J245" s="5"/>
      <c r="K245" s="5"/>
      <c r="L245" s="5"/>
      <c r="M245" s="5"/>
      <c r="N245" s="5"/>
      <c r="O245" s="5"/>
    </row>
    <row r="246" spans="1:15" ht="15.75" customHeight="1" x14ac:dyDescent="0.2">
      <c r="A246" s="6"/>
      <c r="B246" s="5"/>
      <c r="C246" s="5"/>
      <c r="D246" s="6"/>
      <c r="E246" s="3"/>
      <c r="F246" s="3"/>
      <c r="G246" s="5"/>
      <c r="H246" s="5"/>
      <c r="I246" s="5"/>
      <c r="J246" s="5"/>
      <c r="K246" s="5"/>
      <c r="L246" s="5"/>
      <c r="M246" s="5"/>
      <c r="N246" s="5"/>
      <c r="O246" s="5"/>
    </row>
    <row r="247" spans="1:15" ht="15.75" customHeight="1" x14ac:dyDescent="0.2">
      <c r="A247" s="6"/>
      <c r="B247" s="5"/>
      <c r="C247" s="5"/>
      <c r="D247" s="6"/>
      <c r="E247" s="3"/>
      <c r="F247" s="3"/>
      <c r="G247" s="5"/>
      <c r="H247" s="5"/>
      <c r="I247" s="5"/>
      <c r="J247" s="5"/>
      <c r="K247" s="5"/>
      <c r="L247" s="5"/>
      <c r="M247" s="5"/>
      <c r="N247" s="5"/>
      <c r="O247" s="5"/>
    </row>
    <row r="248" spans="1:15" ht="15.75" customHeight="1" x14ac:dyDescent="0.2">
      <c r="A248" s="6"/>
      <c r="B248" s="5"/>
      <c r="C248" s="5"/>
      <c r="D248" s="6"/>
      <c r="E248" s="3"/>
      <c r="F248" s="3"/>
      <c r="G248" s="5"/>
      <c r="H248" s="5"/>
      <c r="I248" s="5"/>
      <c r="J248" s="5"/>
      <c r="K248" s="5"/>
      <c r="L248" s="5"/>
      <c r="M248" s="5"/>
      <c r="N248" s="5"/>
      <c r="O248" s="5"/>
    </row>
    <row r="249" spans="1:15" ht="15.75" customHeight="1" x14ac:dyDescent="0.2">
      <c r="A249" s="6"/>
      <c r="B249" s="5"/>
      <c r="C249" s="5"/>
      <c r="D249" s="6"/>
      <c r="E249" s="3"/>
      <c r="F249" s="3"/>
      <c r="G249" s="5"/>
      <c r="H249" s="5"/>
      <c r="I249" s="5"/>
      <c r="J249" s="5"/>
      <c r="K249" s="5"/>
      <c r="L249" s="5"/>
      <c r="M249" s="5"/>
      <c r="N249" s="5"/>
      <c r="O249" s="5"/>
    </row>
    <row r="250" spans="1:15" ht="15.75" customHeight="1" x14ac:dyDescent="0.2">
      <c r="A250" s="6"/>
      <c r="B250" s="5"/>
      <c r="C250" s="5"/>
      <c r="D250" s="6"/>
      <c r="E250" s="3"/>
      <c r="F250" s="3"/>
      <c r="G250" s="5"/>
      <c r="H250" s="5"/>
      <c r="I250" s="5"/>
      <c r="J250" s="5"/>
      <c r="K250" s="5"/>
      <c r="L250" s="5"/>
      <c r="M250" s="5"/>
      <c r="N250" s="5"/>
      <c r="O250" s="5"/>
    </row>
    <row r="251" spans="1:15" ht="15.75" customHeight="1" x14ac:dyDescent="0.2">
      <c r="A251" s="6"/>
      <c r="B251" s="5"/>
      <c r="C251" s="5"/>
      <c r="D251" s="6"/>
      <c r="E251" s="3"/>
      <c r="F251" s="3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15.75" customHeight="1" x14ac:dyDescent="0.2">
      <c r="A252" s="6"/>
      <c r="B252" s="5"/>
      <c r="C252" s="5"/>
      <c r="D252" s="6"/>
      <c r="E252" s="3"/>
      <c r="F252" s="3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5.75" customHeight="1" x14ac:dyDescent="0.2">
      <c r="A253" s="6"/>
      <c r="B253" s="5"/>
      <c r="C253" s="5"/>
      <c r="D253" s="6"/>
      <c r="E253" s="3"/>
      <c r="F253" s="3"/>
      <c r="G253" s="5"/>
      <c r="H253" s="5"/>
      <c r="I253" s="5"/>
      <c r="J253" s="5"/>
      <c r="K253" s="5"/>
      <c r="L253" s="5"/>
      <c r="M253" s="5"/>
      <c r="N253" s="5"/>
      <c r="O253" s="5"/>
    </row>
    <row r="254" spans="1:15" ht="15.75" customHeight="1" x14ac:dyDescent="0.2">
      <c r="A254" s="6"/>
      <c r="B254" s="5"/>
      <c r="C254" s="5"/>
      <c r="D254" s="6"/>
      <c r="E254" s="3"/>
      <c r="F254" s="3"/>
      <c r="G254" s="5"/>
      <c r="H254" s="5"/>
      <c r="I254" s="5"/>
      <c r="J254" s="5"/>
      <c r="K254" s="5"/>
      <c r="L254" s="5"/>
      <c r="M254" s="5"/>
      <c r="N254" s="5"/>
      <c r="O254" s="5"/>
    </row>
    <row r="255" spans="1:15" ht="15.75" customHeight="1" x14ac:dyDescent="0.2">
      <c r="A255" s="6"/>
      <c r="B255" s="5"/>
      <c r="C255" s="5"/>
      <c r="D255" s="6"/>
      <c r="E255" s="3"/>
      <c r="F255" s="3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5.75" customHeight="1" x14ac:dyDescent="0.2">
      <c r="A256" s="6"/>
      <c r="B256" s="5"/>
      <c r="C256" s="5"/>
      <c r="D256" s="6"/>
      <c r="E256" s="3"/>
      <c r="F256" s="3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5.75" customHeight="1" x14ac:dyDescent="0.2">
      <c r="A257" s="6"/>
      <c r="B257" s="5"/>
      <c r="C257" s="5"/>
      <c r="D257" s="6"/>
      <c r="E257" s="3"/>
      <c r="F257" s="3"/>
      <c r="G257" s="5"/>
      <c r="H257" s="5"/>
      <c r="I257" s="5"/>
      <c r="J257" s="5"/>
      <c r="K257" s="5"/>
      <c r="L257" s="5"/>
      <c r="M257" s="5"/>
      <c r="N257" s="5"/>
      <c r="O257" s="5"/>
    </row>
    <row r="258" spans="1:15" ht="15.75" customHeight="1" x14ac:dyDescent="0.2">
      <c r="A258" s="6"/>
      <c r="B258" s="5"/>
      <c r="C258" s="5"/>
      <c r="D258" s="6"/>
      <c r="E258" s="3"/>
      <c r="F258" s="3"/>
      <c r="G258" s="5"/>
      <c r="H258" s="5"/>
      <c r="I258" s="5"/>
      <c r="J258" s="5"/>
      <c r="K258" s="5"/>
      <c r="L258" s="5"/>
      <c r="M258" s="5"/>
      <c r="N258" s="5"/>
      <c r="O258" s="5"/>
    </row>
    <row r="259" spans="1:15" ht="15.75" customHeight="1" x14ac:dyDescent="0.2">
      <c r="A259" s="6"/>
      <c r="B259" s="5"/>
      <c r="C259" s="5"/>
      <c r="D259" s="6"/>
      <c r="E259" s="3"/>
      <c r="F259" s="3"/>
      <c r="G259" s="5"/>
      <c r="H259" s="5"/>
      <c r="I259" s="5"/>
      <c r="J259" s="5"/>
      <c r="K259" s="5"/>
      <c r="L259" s="5"/>
      <c r="M259" s="5"/>
      <c r="N259" s="5"/>
      <c r="O259" s="5"/>
    </row>
    <row r="260" spans="1:15" ht="15.75" customHeight="1" x14ac:dyDescent="0.2">
      <c r="A260" s="6"/>
      <c r="B260" s="5"/>
      <c r="C260" s="5"/>
      <c r="D260" s="6"/>
      <c r="E260" s="3"/>
      <c r="F260" s="3"/>
      <c r="G260" s="5"/>
      <c r="H260" s="5"/>
      <c r="I260" s="5"/>
      <c r="J260" s="5"/>
      <c r="K260" s="5"/>
      <c r="L260" s="5"/>
      <c r="M260" s="5"/>
      <c r="N260" s="5"/>
      <c r="O260" s="5"/>
    </row>
    <row r="261" spans="1:15" ht="15.75" customHeight="1" x14ac:dyDescent="0.2">
      <c r="A261" s="6"/>
      <c r="B261" s="5"/>
      <c r="C261" s="5"/>
      <c r="D261" s="6"/>
      <c r="E261" s="3"/>
      <c r="F261" s="3"/>
      <c r="G261" s="5"/>
      <c r="H261" s="5"/>
      <c r="I261" s="5"/>
      <c r="J261" s="5"/>
      <c r="K261" s="5"/>
      <c r="L261" s="5"/>
      <c r="M261" s="5"/>
      <c r="N261" s="5"/>
      <c r="O261" s="5"/>
    </row>
    <row r="262" spans="1:15" ht="15.75" customHeight="1" x14ac:dyDescent="0.2">
      <c r="A262" s="6"/>
      <c r="B262" s="5"/>
      <c r="C262" s="5"/>
      <c r="D262" s="6"/>
      <c r="E262" s="3"/>
      <c r="F262" s="3"/>
      <c r="G262" s="5"/>
      <c r="H262" s="5"/>
      <c r="I262" s="5"/>
      <c r="J262" s="5"/>
      <c r="K262" s="5"/>
      <c r="L262" s="5"/>
      <c r="M262" s="5"/>
      <c r="N262" s="5"/>
      <c r="O262" s="5"/>
    </row>
    <row r="263" spans="1:15" ht="15.75" customHeight="1" x14ac:dyDescent="0.2">
      <c r="A263" s="6"/>
      <c r="B263" s="5"/>
      <c r="C263" s="5"/>
      <c r="D263" s="6"/>
      <c r="E263" s="3"/>
      <c r="F263" s="3"/>
      <c r="G263" s="5"/>
      <c r="H263" s="5"/>
      <c r="I263" s="5"/>
      <c r="J263" s="5"/>
      <c r="K263" s="5"/>
      <c r="L263" s="5"/>
      <c r="M263" s="5"/>
      <c r="N263" s="5"/>
      <c r="O263" s="5"/>
    </row>
    <row r="264" spans="1:15" ht="15.75" customHeight="1" x14ac:dyDescent="0.2">
      <c r="A264" s="6"/>
      <c r="B264" s="5"/>
      <c r="C264" s="5"/>
      <c r="D264" s="6"/>
      <c r="E264" s="3"/>
      <c r="F264" s="3"/>
      <c r="G264" s="5"/>
      <c r="H264" s="5"/>
      <c r="I264" s="5"/>
      <c r="J264" s="5"/>
      <c r="K264" s="5"/>
      <c r="L264" s="5"/>
      <c r="M264" s="5"/>
      <c r="N264" s="5"/>
      <c r="O264" s="5"/>
    </row>
    <row r="265" spans="1:15" ht="15.75" customHeight="1" x14ac:dyDescent="0.2">
      <c r="A265" s="6"/>
      <c r="B265" s="5"/>
      <c r="C265" s="5"/>
      <c r="D265" s="6"/>
      <c r="E265" s="3"/>
      <c r="F265" s="3"/>
      <c r="G265" s="5"/>
      <c r="H265" s="5"/>
      <c r="I265" s="5"/>
      <c r="J265" s="5"/>
      <c r="K265" s="5"/>
      <c r="L265" s="5"/>
      <c r="M265" s="5"/>
      <c r="N265" s="5"/>
      <c r="O265" s="5"/>
    </row>
    <row r="266" spans="1:15" ht="15.75" customHeight="1" x14ac:dyDescent="0.2">
      <c r="A266" s="6"/>
      <c r="B266" s="5"/>
      <c r="C266" s="5"/>
      <c r="D266" s="6"/>
      <c r="E266" s="3"/>
      <c r="F266" s="3"/>
      <c r="G266" s="5"/>
      <c r="H266" s="5"/>
      <c r="I266" s="5"/>
      <c r="J266" s="5"/>
      <c r="K266" s="5"/>
      <c r="L266" s="5"/>
      <c r="M266" s="5"/>
      <c r="N266" s="5"/>
      <c r="O266" s="5"/>
    </row>
    <row r="267" spans="1:15" ht="15.75" customHeight="1" x14ac:dyDescent="0.2">
      <c r="A267" s="6"/>
      <c r="B267" s="5"/>
      <c r="C267" s="5"/>
      <c r="D267" s="6"/>
      <c r="E267" s="3"/>
      <c r="F267" s="3"/>
      <c r="G267" s="5"/>
      <c r="H267" s="5"/>
      <c r="I267" s="5"/>
      <c r="J267" s="5"/>
      <c r="K267" s="5"/>
      <c r="L267" s="5"/>
      <c r="M267" s="5"/>
      <c r="N267" s="5"/>
      <c r="O267" s="5"/>
    </row>
    <row r="268" spans="1:15" ht="15.75" customHeight="1" x14ac:dyDescent="0.2">
      <c r="A268" s="6"/>
      <c r="B268" s="5"/>
      <c r="C268" s="5"/>
      <c r="D268" s="6"/>
      <c r="E268" s="3"/>
      <c r="F268" s="3"/>
      <c r="G268" s="5"/>
      <c r="H268" s="5"/>
      <c r="I268" s="5"/>
      <c r="J268" s="5"/>
      <c r="K268" s="5"/>
      <c r="L268" s="5"/>
      <c r="M268" s="5"/>
      <c r="N268" s="5"/>
      <c r="O268" s="5"/>
    </row>
    <row r="269" spans="1:15" ht="15.75" customHeight="1" x14ac:dyDescent="0.2">
      <c r="A269" s="6"/>
      <c r="B269" s="5"/>
      <c r="C269" s="5"/>
      <c r="D269" s="6"/>
      <c r="E269" s="3"/>
      <c r="F269" s="3"/>
      <c r="G269" s="5"/>
      <c r="H269" s="5"/>
      <c r="I269" s="5"/>
      <c r="J269" s="5"/>
      <c r="K269" s="5"/>
      <c r="L269" s="5"/>
      <c r="M269" s="5"/>
      <c r="N269" s="5"/>
      <c r="O269" s="5"/>
    </row>
    <row r="270" spans="1:15" ht="15.75" customHeight="1" x14ac:dyDescent="0.2">
      <c r="A270" s="6"/>
      <c r="B270" s="5"/>
      <c r="C270" s="5"/>
      <c r="D270" s="6"/>
      <c r="E270" s="3"/>
      <c r="F270" s="3"/>
      <c r="G270" s="5"/>
      <c r="H270" s="5"/>
      <c r="I270" s="5"/>
      <c r="J270" s="5"/>
      <c r="K270" s="5"/>
      <c r="L270" s="5"/>
      <c r="M270" s="5"/>
      <c r="N270" s="5"/>
      <c r="O270" s="5"/>
    </row>
    <row r="271" spans="1:15" ht="15.75" customHeight="1" x14ac:dyDescent="0.2">
      <c r="A271" s="6"/>
      <c r="B271" s="5"/>
      <c r="C271" s="5"/>
      <c r="D271" s="6"/>
      <c r="E271" s="3"/>
      <c r="F271" s="3"/>
      <c r="G271" s="5"/>
      <c r="H271" s="5"/>
      <c r="I271" s="5"/>
      <c r="J271" s="5"/>
      <c r="K271" s="5"/>
      <c r="L271" s="5"/>
      <c r="M271" s="5"/>
      <c r="N271" s="5"/>
      <c r="O271" s="5"/>
    </row>
    <row r="272" spans="1:15" ht="15.75" customHeight="1" x14ac:dyDescent="0.2">
      <c r="A272" s="6"/>
      <c r="B272" s="5"/>
      <c r="C272" s="5"/>
      <c r="D272" s="6"/>
      <c r="E272" s="3"/>
      <c r="F272" s="3"/>
      <c r="G272" s="5"/>
      <c r="H272" s="5"/>
      <c r="I272" s="5"/>
      <c r="J272" s="5"/>
      <c r="K272" s="5"/>
      <c r="L272" s="5"/>
      <c r="M272" s="5"/>
      <c r="N272" s="5"/>
      <c r="O272" s="5"/>
    </row>
    <row r="273" spans="1:15" ht="15.75" customHeight="1" x14ac:dyDescent="0.2">
      <c r="A273" s="6"/>
      <c r="B273" s="5"/>
      <c r="C273" s="5"/>
      <c r="D273" s="6"/>
      <c r="E273" s="3"/>
      <c r="F273" s="3"/>
      <c r="G273" s="5"/>
      <c r="H273" s="5"/>
      <c r="I273" s="5"/>
      <c r="J273" s="5"/>
      <c r="K273" s="5"/>
      <c r="L273" s="5"/>
      <c r="M273" s="5"/>
      <c r="N273" s="5"/>
      <c r="O273" s="5"/>
    </row>
    <row r="274" spans="1:15" ht="15.75" customHeight="1" x14ac:dyDescent="0.2">
      <c r="A274" s="6"/>
      <c r="B274" s="5"/>
      <c r="C274" s="5"/>
      <c r="D274" s="6"/>
      <c r="E274" s="3"/>
      <c r="F274" s="3"/>
      <c r="G274" s="5"/>
      <c r="H274" s="5"/>
      <c r="I274" s="5"/>
      <c r="J274" s="5"/>
      <c r="K274" s="5"/>
      <c r="L274" s="5"/>
      <c r="M274" s="5"/>
      <c r="N274" s="5"/>
      <c r="O274" s="5"/>
    </row>
    <row r="275" spans="1:15" ht="15.75" customHeight="1" x14ac:dyDescent="0.2">
      <c r="A275" s="6"/>
      <c r="B275" s="5"/>
      <c r="C275" s="5"/>
      <c r="D275" s="6"/>
      <c r="E275" s="3"/>
      <c r="F275" s="3"/>
      <c r="G275" s="5"/>
      <c r="H275" s="5"/>
      <c r="I275" s="5"/>
      <c r="J275" s="5"/>
      <c r="K275" s="5"/>
      <c r="L275" s="5"/>
      <c r="M275" s="5"/>
      <c r="N275" s="5"/>
      <c r="O275" s="5"/>
    </row>
    <row r="276" spans="1:15" ht="15.75" customHeight="1" x14ac:dyDescent="0.2">
      <c r="A276" s="6"/>
      <c r="B276" s="5"/>
      <c r="C276" s="5"/>
      <c r="D276" s="6"/>
      <c r="E276" s="3"/>
      <c r="F276" s="3"/>
      <c r="G276" s="5"/>
      <c r="H276" s="5"/>
      <c r="I276" s="5"/>
      <c r="J276" s="5"/>
      <c r="K276" s="5"/>
      <c r="L276" s="5"/>
      <c r="M276" s="5"/>
      <c r="N276" s="5"/>
      <c r="O276" s="5"/>
    </row>
    <row r="277" spans="1:15" ht="15.75" customHeight="1" x14ac:dyDescent="0.2">
      <c r="A277" s="6"/>
      <c r="B277" s="5"/>
      <c r="C277" s="5"/>
      <c r="D277" s="6"/>
      <c r="E277" s="3"/>
      <c r="F277" s="3"/>
      <c r="G277" s="5"/>
      <c r="H277" s="5"/>
      <c r="I277" s="5"/>
      <c r="J277" s="5"/>
      <c r="K277" s="5"/>
      <c r="L277" s="5"/>
      <c r="M277" s="5"/>
      <c r="N277" s="5"/>
      <c r="O277" s="5"/>
    </row>
    <row r="278" spans="1:15" ht="15.75" customHeight="1" x14ac:dyDescent="0.2">
      <c r="A278" s="6"/>
      <c r="B278" s="5"/>
      <c r="C278" s="5"/>
      <c r="D278" s="6"/>
      <c r="E278" s="3"/>
      <c r="F278" s="3"/>
      <c r="G278" s="5"/>
      <c r="H278" s="5"/>
      <c r="I278" s="5"/>
      <c r="J278" s="5"/>
      <c r="K278" s="5"/>
      <c r="L278" s="5"/>
      <c r="M278" s="5"/>
      <c r="N278" s="5"/>
      <c r="O278" s="5"/>
    </row>
    <row r="279" spans="1:15" ht="15.75" customHeight="1" x14ac:dyDescent="0.2">
      <c r="A279" s="6"/>
      <c r="B279" s="5"/>
      <c r="C279" s="5"/>
      <c r="D279" s="6"/>
      <c r="E279" s="3"/>
      <c r="F279" s="3"/>
      <c r="G279" s="5"/>
      <c r="H279" s="5"/>
      <c r="I279" s="5"/>
      <c r="J279" s="5"/>
      <c r="K279" s="5"/>
      <c r="L279" s="5"/>
      <c r="M279" s="5"/>
      <c r="N279" s="5"/>
      <c r="O279" s="5"/>
    </row>
    <row r="280" spans="1:15" ht="15.75" customHeight="1" x14ac:dyDescent="0.2">
      <c r="A280" s="6"/>
      <c r="B280" s="5"/>
      <c r="C280" s="5"/>
      <c r="D280" s="6"/>
      <c r="E280" s="3"/>
      <c r="F280" s="3"/>
      <c r="G280" s="5"/>
      <c r="H280" s="5"/>
      <c r="I280" s="5"/>
      <c r="J280" s="5"/>
      <c r="K280" s="5"/>
      <c r="L280" s="5"/>
      <c r="M280" s="5"/>
      <c r="N280" s="5"/>
      <c r="O280" s="5"/>
    </row>
    <row r="281" spans="1:15" ht="15.75" customHeight="1" x14ac:dyDescent="0.2">
      <c r="A281" s="6"/>
      <c r="B281" s="5"/>
      <c r="C281" s="5"/>
      <c r="D281" s="6"/>
      <c r="E281" s="3"/>
      <c r="F281" s="3"/>
      <c r="G281" s="5"/>
      <c r="H281" s="5"/>
      <c r="I281" s="5"/>
      <c r="J281" s="5"/>
      <c r="K281" s="5"/>
      <c r="L281" s="5"/>
      <c r="M281" s="5"/>
      <c r="N281" s="5"/>
      <c r="O281" s="5"/>
    </row>
    <row r="282" spans="1:15" ht="15.75" customHeight="1" x14ac:dyDescent="0.2">
      <c r="A282" s="6"/>
      <c r="B282" s="5"/>
      <c r="C282" s="5"/>
      <c r="D282" s="6"/>
      <c r="E282" s="3"/>
      <c r="F282" s="3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15.75" customHeight="1" x14ac:dyDescent="0.2">
      <c r="A283" s="6"/>
      <c r="B283" s="5"/>
      <c r="C283" s="5"/>
      <c r="D283" s="6"/>
      <c r="E283" s="3"/>
      <c r="F283" s="3"/>
      <c r="G283" s="5"/>
      <c r="H283" s="5"/>
      <c r="I283" s="5"/>
      <c r="J283" s="5"/>
      <c r="K283" s="5"/>
      <c r="L283" s="5"/>
      <c r="M283" s="5"/>
      <c r="N283" s="5"/>
      <c r="O283" s="5"/>
    </row>
    <row r="284" spans="1:15" ht="15.75" customHeight="1" x14ac:dyDescent="0.2">
      <c r="A284" s="6"/>
      <c r="B284" s="5"/>
      <c r="C284" s="5"/>
      <c r="D284" s="6"/>
      <c r="E284" s="3"/>
      <c r="F284" s="3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5.75" customHeight="1" x14ac:dyDescent="0.2">
      <c r="A285" s="6"/>
      <c r="B285" s="5"/>
      <c r="C285" s="5"/>
      <c r="D285" s="6"/>
      <c r="E285" s="3"/>
      <c r="F285" s="3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15.75" customHeight="1" x14ac:dyDescent="0.2">
      <c r="A286" s="6"/>
      <c r="B286" s="5"/>
      <c r="C286" s="5"/>
      <c r="D286" s="6"/>
      <c r="E286" s="3"/>
      <c r="F286" s="3"/>
      <c r="G286" s="5"/>
      <c r="H286" s="5"/>
      <c r="I286" s="5"/>
      <c r="J286" s="5"/>
      <c r="K286" s="5"/>
      <c r="L286" s="5"/>
      <c r="M286" s="5"/>
      <c r="N286" s="5"/>
      <c r="O286" s="5"/>
    </row>
    <row r="287" spans="1:15" ht="15.75" customHeight="1" x14ac:dyDescent="0.2">
      <c r="A287" s="6"/>
      <c r="B287" s="5"/>
      <c r="C287" s="5"/>
      <c r="D287" s="6"/>
      <c r="E287" s="3"/>
      <c r="F287" s="3"/>
      <c r="G287" s="5"/>
      <c r="H287" s="5"/>
      <c r="I287" s="5"/>
      <c r="J287" s="5"/>
      <c r="K287" s="5"/>
      <c r="L287" s="5"/>
      <c r="M287" s="5"/>
      <c r="N287" s="5"/>
      <c r="O287" s="5"/>
    </row>
    <row r="288" spans="1:15" ht="15.75" customHeight="1" x14ac:dyDescent="0.2">
      <c r="A288" s="6"/>
      <c r="B288" s="5"/>
      <c r="C288" s="5"/>
      <c r="D288" s="6"/>
      <c r="E288" s="3"/>
      <c r="F288" s="3"/>
      <c r="G288" s="5"/>
      <c r="H288" s="5"/>
      <c r="I288" s="5"/>
      <c r="J288" s="5"/>
      <c r="K288" s="5"/>
      <c r="L288" s="5"/>
      <c r="M288" s="5"/>
      <c r="N288" s="5"/>
      <c r="O288" s="5"/>
    </row>
    <row r="289" spans="1:15" ht="15.75" customHeight="1" x14ac:dyDescent="0.2">
      <c r="A289" s="6"/>
      <c r="B289" s="5"/>
      <c r="C289" s="5"/>
      <c r="D289" s="6"/>
      <c r="E289" s="3"/>
      <c r="F289" s="3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15.75" customHeight="1" x14ac:dyDescent="0.2">
      <c r="A290" s="6"/>
      <c r="B290" s="5"/>
      <c r="C290" s="5"/>
      <c r="D290" s="6"/>
      <c r="E290" s="3"/>
      <c r="F290" s="3"/>
      <c r="G290" s="5"/>
      <c r="H290" s="5"/>
      <c r="I290" s="5"/>
      <c r="J290" s="5"/>
      <c r="K290" s="5"/>
      <c r="L290" s="5"/>
      <c r="M290" s="5"/>
      <c r="N290" s="5"/>
      <c r="O290" s="5"/>
    </row>
    <row r="291" spans="1:15" ht="15.75" customHeight="1" x14ac:dyDescent="0.2">
      <c r="A291" s="6"/>
      <c r="B291" s="5"/>
      <c r="C291" s="5"/>
      <c r="D291" s="6"/>
      <c r="E291" s="3"/>
      <c r="F291" s="3"/>
      <c r="G291" s="5"/>
      <c r="H291" s="5"/>
      <c r="I291" s="5"/>
      <c r="J291" s="5"/>
      <c r="K291" s="5"/>
      <c r="L291" s="5"/>
      <c r="M291" s="5"/>
      <c r="N291" s="5"/>
      <c r="O291" s="5"/>
    </row>
    <row r="292" spans="1:15" ht="15.75" customHeight="1" x14ac:dyDescent="0.2">
      <c r="A292" s="6"/>
      <c r="B292" s="5"/>
      <c r="C292" s="5"/>
      <c r="D292" s="6"/>
      <c r="E292" s="3"/>
      <c r="F292" s="3"/>
      <c r="G292" s="5"/>
      <c r="H292" s="5"/>
      <c r="I292" s="5"/>
      <c r="J292" s="5"/>
      <c r="K292" s="5"/>
      <c r="L292" s="5"/>
      <c r="M292" s="5"/>
      <c r="N292" s="5"/>
      <c r="O292" s="5"/>
    </row>
    <row r="293" spans="1:15" ht="15.75" customHeight="1" x14ac:dyDescent="0.2">
      <c r="A293" s="6"/>
      <c r="B293" s="5"/>
      <c r="C293" s="5"/>
      <c r="D293" s="6"/>
      <c r="E293" s="3"/>
      <c r="F293" s="3"/>
      <c r="G293" s="5"/>
      <c r="H293" s="5"/>
      <c r="I293" s="5"/>
      <c r="J293" s="5"/>
      <c r="K293" s="5"/>
      <c r="L293" s="5"/>
      <c r="M293" s="5"/>
      <c r="N293" s="5"/>
      <c r="O293" s="5"/>
    </row>
    <row r="294" spans="1:15" ht="15.75" customHeight="1" x14ac:dyDescent="0.2">
      <c r="A294" s="6"/>
      <c r="B294" s="5"/>
      <c r="C294" s="5"/>
      <c r="D294" s="6"/>
      <c r="E294" s="3"/>
      <c r="F294" s="3"/>
      <c r="G294" s="5"/>
      <c r="H294" s="5"/>
      <c r="I294" s="5"/>
      <c r="J294" s="5"/>
      <c r="K294" s="5"/>
      <c r="L294" s="5"/>
      <c r="M294" s="5"/>
      <c r="N294" s="5"/>
      <c r="O294" s="5"/>
    </row>
    <row r="295" spans="1:15" ht="15.75" customHeight="1" x14ac:dyDescent="0.2">
      <c r="A295" s="6"/>
      <c r="B295" s="5"/>
      <c r="C295" s="5"/>
      <c r="D295" s="6"/>
      <c r="E295" s="3"/>
      <c r="F295" s="3"/>
      <c r="G295" s="5"/>
      <c r="H295" s="5"/>
      <c r="I295" s="5"/>
      <c r="J295" s="5"/>
      <c r="K295" s="5"/>
      <c r="L295" s="5"/>
      <c r="M295" s="5"/>
      <c r="N295" s="5"/>
      <c r="O295" s="5"/>
    </row>
    <row r="296" spans="1:15" ht="15.75" customHeight="1" x14ac:dyDescent="0.2">
      <c r="A296" s="6"/>
      <c r="B296" s="5"/>
      <c r="C296" s="5"/>
      <c r="D296" s="6"/>
      <c r="E296" s="3"/>
      <c r="F296" s="3"/>
      <c r="G296" s="5"/>
      <c r="H296" s="5"/>
      <c r="I296" s="5"/>
      <c r="J296" s="5"/>
      <c r="K296" s="5"/>
      <c r="L296" s="5"/>
      <c r="M296" s="5"/>
      <c r="N296" s="5"/>
      <c r="O296" s="5"/>
    </row>
    <row r="297" spans="1:15" ht="15.75" customHeight="1" x14ac:dyDescent="0.2">
      <c r="A297" s="6"/>
      <c r="B297" s="5"/>
      <c r="C297" s="5"/>
      <c r="D297" s="6"/>
      <c r="E297" s="3"/>
      <c r="F297" s="3"/>
      <c r="G297" s="5"/>
      <c r="H297" s="5"/>
      <c r="I297" s="5"/>
      <c r="J297" s="5"/>
      <c r="K297" s="5"/>
      <c r="L297" s="5"/>
      <c r="M297" s="5"/>
      <c r="N297" s="5"/>
      <c r="O297" s="5"/>
    </row>
    <row r="298" spans="1:15" ht="15.75" customHeight="1" x14ac:dyDescent="0.2">
      <c r="A298" s="6"/>
      <c r="B298" s="5"/>
      <c r="C298" s="5"/>
      <c r="D298" s="6"/>
      <c r="E298" s="3"/>
      <c r="F298" s="3"/>
      <c r="G298" s="5"/>
      <c r="H298" s="5"/>
      <c r="I298" s="5"/>
      <c r="J298" s="5"/>
      <c r="K298" s="5"/>
      <c r="L298" s="5"/>
      <c r="M298" s="5"/>
      <c r="N298" s="5"/>
      <c r="O298" s="5"/>
    </row>
    <row r="299" spans="1:15" ht="15.75" customHeight="1" x14ac:dyDescent="0.2">
      <c r="A299" s="6"/>
      <c r="B299" s="5"/>
      <c r="C299" s="5"/>
      <c r="D299" s="6"/>
      <c r="E299" s="3"/>
      <c r="F299" s="3"/>
      <c r="G299" s="5"/>
      <c r="H299" s="5"/>
      <c r="I299" s="5"/>
      <c r="J299" s="5"/>
      <c r="K299" s="5"/>
      <c r="L299" s="5"/>
      <c r="M299" s="5"/>
      <c r="N299" s="5"/>
      <c r="O299" s="5"/>
    </row>
    <row r="300" spans="1:15" ht="15.75" customHeight="1" x14ac:dyDescent="0.2">
      <c r="A300" s="6"/>
      <c r="B300" s="5"/>
      <c r="C300" s="5"/>
      <c r="D300" s="6"/>
      <c r="E300" s="3"/>
      <c r="F300" s="3"/>
      <c r="G300" s="5"/>
      <c r="H300" s="5"/>
      <c r="I300" s="5"/>
      <c r="J300" s="5"/>
      <c r="K300" s="5"/>
      <c r="L300" s="5"/>
      <c r="M300" s="5"/>
      <c r="N300" s="5"/>
      <c r="O300" s="5"/>
    </row>
    <row r="301" spans="1:15" ht="15.75" customHeight="1" x14ac:dyDescent="0.2">
      <c r="A301" s="6"/>
      <c r="B301" s="5"/>
      <c r="C301" s="5"/>
      <c r="D301" s="6"/>
      <c r="E301" s="3"/>
      <c r="F301" s="3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15.75" customHeight="1" x14ac:dyDescent="0.2">
      <c r="A302" s="6"/>
      <c r="B302" s="5"/>
      <c r="C302" s="5"/>
      <c r="D302" s="6"/>
      <c r="E302" s="3"/>
      <c r="F302" s="3"/>
      <c r="G302" s="5"/>
      <c r="H302" s="5"/>
      <c r="I302" s="5"/>
      <c r="J302" s="5"/>
      <c r="K302" s="5"/>
      <c r="L302" s="5"/>
      <c r="M302" s="5"/>
      <c r="N302" s="5"/>
      <c r="O302" s="5"/>
    </row>
    <row r="303" spans="1:15" ht="15.75" customHeight="1" x14ac:dyDescent="0.2">
      <c r="A303" s="6"/>
      <c r="B303" s="5"/>
      <c r="C303" s="5"/>
      <c r="D303" s="6"/>
      <c r="E303" s="3"/>
      <c r="F303" s="3"/>
      <c r="G303" s="5"/>
      <c r="H303" s="5"/>
      <c r="I303" s="5"/>
      <c r="J303" s="5"/>
      <c r="K303" s="5"/>
      <c r="L303" s="5"/>
      <c r="M303" s="5"/>
      <c r="N303" s="5"/>
      <c r="O303" s="5"/>
    </row>
    <row r="304" spans="1:15" ht="15.75" customHeight="1" x14ac:dyDescent="0.2">
      <c r="A304" s="6"/>
      <c r="B304" s="5"/>
      <c r="C304" s="5"/>
      <c r="D304" s="6"/>
      <c r="E304" s="3"/>
      <c r="F304" s="3"/>
      <c r="G304" s="5"/>
      <c r="H304" s="5"/>
      <c r="I304" s="5"/>
      <c r="J304" s="5"/>
      <c r="K304" s="5"/>
      <c r="L304" s="5"/>
      <c r="M304" s="5"/>
      <c r="N304" s="5"/>
      <c r="O304" s="5"/>
    </row>
    <row r="305" spans="1:15" ht="15.75" customHeight="1" x14ac:dyDescent="0.2">
      <c r="A305" s="6"/>
      <c r="B305" s="5"/>
      <c r="C305" s="5"/>
      <c r="D305" s="6"/>
      <c r="E305" s="3"/>
      <c r="F305" s="3"/>
      <c r="G305" s="5"/>
      <c r="H305" s="5"/>
      <c r="I305" s="5"/>
      <c r="J305" s="5"/>
      <c r="K305" s="5"/>
      <c r="L305" s="5"/>
      <c r="M305" s="5"/>
      <c r="N305" s="5"/>
      <c r="O305" s="5"/>
    </row>
    <row r="306" spans="1:15" ht="15.75" customHeight="1" x14ac:dyDescent="0.2">
      <c r="A306" s="6"/>
      <c r="B306" s="5"/>
      <c r="C306" s="5"/>
      <c r="D306" s="6"/>
      <c r="E306" s="3"/>
      <c r="F306" s="3"/>
      <c r="G306" s="5"/>
      <c r="H306" s="5"/>
      <c r="I306" s="5"/>
      <c r="J306" s="5"/>
      <c r="K306" s="5"/>
      <c r="L306" s="5"/>
      <c r="M306" s="5"/>
      <c r="N306" s="5"/>
      <c r="O306" s="5"/>
    </row>
    <row r="307" spans="1:15" ht="15.75" customHeight="1" x14ac:dyDescent="0.2">
      <c r="A307" s="6"/>
      <c r="B307" s="5"/>
      <c r="C307" s="5"/>
      <c r="D307" s="6"/>
      <c r="E307" s="3"/>
      <c r="F307" s="3"/>
      <c r="G307" s="5"/>
      <c r="H307" s="5"/>
      <c r="I307" s="5"/>
      <c r="J307" s="5"/>
      <c r="K307" s="5"/>
      <c r="L307" s="5"/>
      <c r="M307" s="5"/>
      <c r="N307" s="5"/>
      <c r="O307" s="5"/>
    </row>
    <row r="308" spans="1:15" ht="15.75" customHeight="1" x14ac:dyDescent="0.2">
      <c r="A308" s="6"/>
      <c r="B308" s="5"/>
      <c r="C308" s="5"/>
      <c r="D308" s="6"/>
      <c r="E308" s="3"/>
      <c r="F308" s="3"/>
      <c r="G308" s="5"/>
      <c r="H308" s="5"/>
      <c r="I308" s="5"/>
      <c r="J308" s="5"/>
      <c r="K308" s="5"/>
      <c r="L308" s="5"/>
      <c r="M308" s="5"/>
      <c r="N308" s="5"/>
      <c r="O308" s="5"/>
    </row>
    <row r="309" spans="1:15" ht="15.75" customHeight="1" x14ac:dyDescent="0.2">
      <c r="A309" s="6"/>
      <c r="B309" s="5"/>
      <c r="C309" s="5"/>
      <c r="D309" s="6"/>
      <c r="E309" s="3"/>
      <c r="F309" s="3"/>
      <c r="G309" s="5"/>
      <c r="H309" s="5"/>
      <c r="I309" s="5"/>
      <c r="J309" s="5"/>
      <c r="K309" s="5"/>
      <c r="L309" s="5"/>
      <c r="M309" s="5"/>
      <c r="N309" s="5"/>
      <c r="O309" s="5"/>
    </row>
    <row r="310" spans="1:15" ht="15.75" customHeight="1" x14ac:dyDescent="0.2">
      <c r="A310" s="6"/>
      <c r="B310" s="5"/>
      <c r="C310" s="5"/>
      <c r="D310" s="6"/>
      <c r="E310" s="3"/>
      <c r="F310" s="3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5.75" customHeight="1" x14ac:dyDescent="0.2">
      <c r="A311" s="6"/>
      <c r="B311" s="5"/>
      <c r="C311" s="5"/>
      <c r="D311" s="6"/>
      <c r="E311" s="3"/>
      <c r="F311" s="3"/>
      <c r="G311" s="5"/>
      <c r="H311" s="5"/>
      <c r="I311" s="5"/>
      <c r="J311" s="5"/>
      <c r="K311" s="5"/>
      <c r="L311" s="5"/>
      <c r="M311" s="5"/>
      <c r="N311" s="5"/>
      <c r="O311" s="5"/>
    </row>
    <row r="312" spans="1:15" ht="15.75" customHeight="1" x14ac:dyDescent="0.2">
      <c r="A312" s="6"/>
      <c r="B312" s="5"/>
      <c r="C312" s="5"/>
      <c r="D312" s="6"/>
      <c r="E312" s="3"/>
      <c r="F312" s="3"/>
      <c r="G312" s="5"/>
      <c r="H312" s="5"/>
      <c r="I312" s="5"/>
      <c r="J312" s="5"/>
      <c r="K312" s="5"/>
      <c r="L312" s="5"/>
      <c r="M312" s="5"/>
      <c r="N312" s="5"/>
      <c r="O312" s="5"/>
    </row>
    <row r="313" spans="1:15" ht="15.75" customHeight="1" x14ac:dyDescent="0.2">
      <c r="A313" s="6"/>
      <c r="B313" s="5"/>
      <c r="C313" s="5"/>
      <c r="D313" s="6"/>
      <c r="E313" s="3"/>
      <c r="F313" s="3"/>
      <c r="G313" s="5"/>
      <c r="H313" s="5"/>
      <c r="I313" s="5"/>
      <c r="J313" s="5"/>
      <c r="K313" s="5"/>
      <c r="L313" s="5"/>
      <c r="M313" s="5"/>
      <c r="N313" s="5"/>
      <c r="O313" s="5"/>
    </row>
    <row r="314" spans="1:15" ht="15.75" customHeight="1" x14ac:dyDescent="0.2">
      <c r="A314" s="6"/>
      <c r="B314" s="5"/>
      <c r="C314" s="5"/>
      <c r="D314" s="6"/>
      <c r="E314" s="3"/>
      <c r="F314" s="3"/>
      <c r="G314" s="5"/>
      <c r="H314" s="5"/>
      <c r="I314" s="5"/>
      <c r="J314" s="5"/>
      <c r="K314" s="5"/>
      <c r="L314" s="5"/>
      <c r="M314" s="5"/>
      <c r="N314" s="5"/>
      <c r="O314" s="5"/>
    </row>
    <row r="315" spans="1:15" ht="15.75" customHeight="1" x14ac:dyDescent="0.2">
      <c r="A315" s="6"/>
      <c r="B315" s="5"/>
      <c r="C315" s="5"/>
      <c r="D315" s="6"/>
      <c r="E315" s="3"/>
      <c r="F315" s="3"/>
      <c r="G315" s="5"/>
      <c r="H315" s="5"/>
      <c r="I315" s="5"/>
      <c r="J315" s="5"/>
      <c r="K315" s="5"/>
      <c r="L315" s="5"/>
      <c r="M315" s="5"/>
      <c r="N315" s="5"/>
      <c r="O315" s="5"/>
    </row>
    <row r="316" spans="1:15" ht="15.75" customHeight="1" x14ac:dyDescent="0.2">
      <c r="A316" s="6"/>
      <c r="B316" s="5"/>
      <c r="C316" s="5"/>
      <c r="D316" s="6"/>
      <c r="E316" s="3"/>
      <c r="F316" s="3"/>
      <c r="G316" s="5"/>
      <c r="H316" s="5"/>
      <c r="I316" s="5"/>
      <c r="J316" s="5"/>
      <c r="K316" s="5"/>
      <c r="L316" s="5"/>
      <c r="M316" s="5"/>
      <c r="N316" s="5"/>
      <c r="O316" s="5"/>
    </row>
    <row r="317" spans="1:15" ht="15.75" customHeight="1" x14ac:dyDescent="0.2">
      <c r="A317" s="6"/>
      <c r="B317" s="5"/>
      <c r="C317" s="5"/>
      <c r="D317" s="6"/>
      <c r="E317" s="3"/>
      <c r="F317" s="3"/>
      <c r="G317" s="5"/>
      <c r="H317" s="5"/>
      <c r="I317" s="5"/>
      <c r="J317" s="5"/>
      <c r="K317" s="5"/>
      <c r="L317" s="5"/>
      <c r="M317" s="5"/>
      <c r="N317" s="5"/>
      <c r="O317" s="5"/>
    </row>
    <row r="318" spans="1:15" ht="15.75" customHeight="1" x14ac:dyDescent="0.2">
      <c r="A318" s="6"/>
      <c r="B318" s="5"/>
      <c r="C318" s="5"/>
      <c r="D318" s="6"/>
      <c r="E318" s="3"/>
      <c r="F318" s="3"/>
      <c r="G318" s="5"/>
      <c r="H318" s="5"/>
      <c r="I318" s="5"/>
      <c r="J318" s="5"/>
      <c r="K318" s="5"/>
      <c r="L318" s="5"/>
      <c r="M318" s="5"/>
      <c r="N318" s="5"/>
      <c r="O318" s="5"/>
    </row>
    <row r="319" spans="1:15" ht="15.75" customHeight="1" x14ac:dyDescent="0.2">
      <c r="A319" s="6"/>
      <c r="B319" s="5"/>
      <c r="C319" s="5"/>
      <c r="D319" s="6"/>
      <c r="E319" s="3"/>
      <c r="F319" s="3"/>
      <c r="G319" s="5"/>
      <c r="H319" s="5"/>
      <c r="I319" s="5"/>
      <c r="J319" s="5"/>
      <c r="K319" s="5"/>
      <c r="L319" s="5"/>
      <c r="M319" s="5"/>
      <c r="N319" s="5"/>
      <c r="O319" s="5"/>
    </row>
    <row r="320" spans="1:15" ht="15.75" customHeight="1" x14ac:dyDescent="0.2">
      <c r="A320" s="6"/>
      <c r="B320" s="5"/>
      <c r="C320" s="5"/>
      <c r="D320" s="6"/>
      <c r="E320" s="3"/>
      <c r="F320" s="3"/>
      <c r="G320" s="5"/>
      <c r="H320" s="5"/>
      <c r="I320" s="5"/>
      <c r="J320" s="5"/>
      <c r="K320" s="5"/>
      <c r="L320" s="5"/>
      <c r="M320" s="5"/>
      <c r="N320" s="5"/>
      <c r="O320" s="5"/>
    </row>
    <row r="321" spans="1:15" ht="15.75" customHeight="1" x14ac:dyDescent="0.2">
      <c r="A321" s="6"/>
      <c r="B321" s="5"/>
      <c r="C321" s="5"/>
      <c r="D321" s="6"/>
      <c r="E321" s="3"/>
      <c r="F321" s="3"/>
      <c r="G321" s="5"/>
      <c r="H321" s="5"/>
      <c r="I321" s="5"/>
      <c r="J321" s="5"/>
      <c r="K321" s="5"/>
      <c r="L321" s="5"/>
      <c r="M321" s="5"/>
      <c r="N321" s="5"/>
      <c r="O321" s="5"/>
    </row>
    <row r="322" spans="1:15" ht="15.75" customHeight="1" x14ac:dyDescent="0.2">
      <c r="A322" s="6"/>
      <c r="B322" s="5"/>
      <c r="C322" s="5"/>
      <c r="D322" s="6"/>
      <c r="E322" s="3"/>
      <c r="F322" s="3"/>
      <c r="G322" s="5"/>
      <c r="H322" s="5"/>
      <c r="I322" s="5"/>
      <c r="J322" s="5"/>
      <c r="K322" s="5"/>
      <c r="L322" s="5"/>
      <c r="M322" s="5"/>
      <c r="N322" s="5"/>
      <c r="O322" s="5"/>
    </row>
    <row r="323" spans="1:15" ht="15.75" customHeight="1" x14ac:dyDescent="0.2">
      <c r="A323" s="6"/>
      <c r="B323" s="5"/>
      <c r="C323" s="5"/>
      <c r="D323" s="6"/>
      <c r="E323" s="3"/>
      <c r="F323" s="3"/>
      <c r="G323" s="5"/>
      <c r="H323" s="5"/>
      <c r="I323" s="5"/>
      <c r="J323" s="5"/>
      <c r="K323" s="5"/>
      <c r="L323" s="5"/>
      <c r="M323" s="5"/>
      <c r="N323" s="5"/>
      <c r="O323" s="5"/>
    </row>
    <row r="324" spans="1:15" ht="15.75" customHeight="1" x14ac:dyDescent="0.2">
      <c r="A324" s="6"/>
      <c r="B324" s="5"/>
      <c r="C324" s="5"/>
      <c r="D324" s="6"/>
      <c r="E324" s="3"/>
      <c r="F324" s="3"/>
      <c r="G324" s="5"/>
      <c r="H324" s="5"/>
      <c r="I324" s="5"/>
      <c r="J324" s="5"/>
      <c r="K324" s="5"/>
      <c r="L324" s="5"/>
      <c r="M324" s="5"/>
      <c r="N324" s="5"/>
      <c r="O324" s="5"/>
    </row>
    <row r="325" spans="1:15" ht="15.75" customHeight="1" x14ac:dyDescent="0.2">
      <c r="A325" s="6"/>
      <c r="B325" s="5"/>
      <c r="C325" s="5"/>
      <c r="D325" s="6"/>
      <c r="E325" s="3"/>
      <c r="F325" s="3"/>
      <c r="G325" s="5"/>
      <c r="H325" s="5"/>
      <c r="I325" s="5"/>
      <c r="J325" s="5"/>
      <c r="K325" s="5"/>
      <c r="L325" s="5"/>
      <c r="M325" s="5"/>
      <c r="N325" s="5"/>
      <c r="O325" s="5"/>
    </row>
    <row r="326" spans="1:15" ht="15.75" customHeight="1" x14ac:dyDescent="0.2">
      <c r="A326" s="6"/>
      <c r="B326" s="5"/>
      <c r="C326" s="5"/>
      <c r="D326" s="6"/>
      <c r="E326" s="3"/>
      <c r="F326" s="3"/>
      <c r="G326" s="5"/>
      <c r="H326" s="5"/>
      <c r="I326" s="5"/>
      <c r="J326" s="5"/>
      <c r="K326" s="5"/>
      <c r="L326" s="5"/>
      <c r="M326" s="5"/>
      <c r="N326" s="5"/>
      <c r="O326" s="5"/>
    </row>
    <row r="327" spans="1:15" ht="15.75" customHeight="1" x14ac:dyDescent="0.2">
      <c r="A327" s="6"/>
      <c r="B327" s="5"/>
      <c r="C327" s="5"/>
      <c r="D327" s="6"/>
      <c r="E327" s="3"/>
      <c r="F327" s="3"/>
      <c r="G327" s="5"/>
      <c r="H327" s="5"/>
      <c r="I327" s="5"/>
      <c r="J327" s="5"/>
      <c r="K327" s="5"/>
      <c r="L327" s="5"/>
      <c r="M327" s="5"/>
      <c r="N327" s="5"/>
      <c r="O327" s="5"/>
    </row>
    <row r="328" spans="1:15" ht="15.75" customHeight="1" x14ac:dyDescent="0.2">
      <c r="A328" s="6"/>
      <c r="B328" s="5"/>
      <c r="C328" s="5"/>
      <c r="D328" s="6"/>
      <c r="E328" s="3"/>
      <c r="F328" s="3"/>
      <c r="G328" s="5"/>
      <c r="H328" s="5"/>
      <c r="I328" s="5"/>
      <c r="J328" s="5"/>
      <c r="K328" s="5"/>
      <c r="L328" s="5"/>
      <c r="M328" s="5"/>
      <c r="N328" s="5"/>
      <c r="O328" s="5"/>
    </row>
    <row r="329" spans="1:15" ht="15.75" customHeight="1" x14ac:dyDescent="0.2">
      <c r="A329" s="6"/>
      <c r="B329" s="5"/>
      <c r="C329" s="5"/>
      <c r="D329" s="6"/>
      <c r="E329" s="3"/>
      <c r="F329" s="3"/>
      <c r="G329" s="5"/>
      <c r="H329" s="5"/>
      <c r="I329" s="5"/>
      <c r="J329" s="5"/>
      <c r="K329" s="5"/>
      <c r="L329" s="5"/>
      <c r="M329" s="5"/>
      <c r="N329" s="5"/>
      <c r="O329" s="5"/>
    </row>
    <row r="330" spans="1:15" ht="15.75" customHeight="1" x14ac:dyDescent="0.2">
      <c r="A330" s="6"/>
      <c r="B330" s="5"/>
      <c r="C330" s="5"/>
      <c r="D330" s="6"/>
      <c r="E330" s="3"/>
      <c r="F330" s="3"/>
      <c r="G330" s="5"/>
      <c r="H330" s="5"/>
      <c r="I330" s="5"/>
      <c r="J330" s="5"/>
      <c r="K330" s="5"/>
      <c r="L330" s="5"/>
      <c r="M330" s="5"/>
      <c r="N330" s="5"/>
      <c r="O330" s="5"/>
    </row>
    <row r="331" spans="1:15" ht="15.75" customHeight="1" x14ac:dyDescent="0.2">
      <c r="A331" s="6"/>
      <c r="B331" s="5"/>
      <c r="C331" s="5"/>
      <c r="D331" s="6"/>
      <c r="E331" s="3"/>
      <c r="F331" s="3"/>
      <c r="G331" s="5"/>
      <c r="H331" s="5"/>
      <c r="I331" s="5"/>
      <c r="J331" s="5"/>
      <c r="K331" s="5"/>
      <c r="L331" s="5"/>
      <c r="M331" s="5"/>
      <c r="N331" s="5"/>
      <c r="O331" s="5"/>
    </row>
    <row r="332" spans="1:15" ht="15.75" customHeight="1" x14ac:dyDescent="0.2">
      <c r="A332" s="6"/>
      <c r="B332" s="5"/>
      <c r="C332" s="5"/>
      <c r="D332" s="6"/>
      <c r="E332" s="3"/>
      <c r="F332" s="3"/>
      <c r="G332" s="5"/>
      <c r="H332" s="5"/>
      <c r="I332" s="5"/>
      <c r="J332" s="5"/>
      <c r="K332" s="5"/>
      <c r="L332" s="5"/>
      <c r="M332" s="5"/>
      <c r="N332" s="5"/>
      <c r="O332" s="5"/>
    </row>
    <row r="333" spans="1:15" ht="15.75" customHeight="1" x14ac:dyDescent="0.2">
      <c r="A333" s="6"/>
      <c r="B333" s="5"/>
      <c r="C333" s="5"/>
      <c r="D333" s="6"/>
      <c r="E333" s="3"/>
      <c r="F333" s="3"/>
      <c r="G333" s="5"/>
      <c r="H333" s="5"/>
      <c r="I333" s="5"/>
      <c r="J333" s="5"/>
      <c r="K333" s="5"/>
      <c r="L333" s="5"/>
      <c r="M333" s="5"/>
      <c r="N333" s="5"/>
      <c r="O333" s="5"/>
    </row>
    <row r="334" spans="1:15" ht="15.75" customHeight="1" x14ac:dyDescent="0.2">
      <c r="A334" s="6"/>
      <c r="B334" s="5"/>
      <c r="C334" s="5"/>
      <c r="D334" s="6"/>
      <c r="E334" s="3"/>
      <c r="F334" s="3"/>
      <c r="G334" s="5"/>
      <c r="H334" s="5"/>
      <c r="I334" s="5"/>
      <c r="J334" s="5"/>
      <c r="K334" s="5"/>
      <c r="L334" s="5"/>
      <c r="M334" s="5"/>
      <c r="N334" s="5"/>
      <c r="O334" s="5"/>
    </row>
    <row r="335" spans="1:15" ht="15.75" customHeight="1" x14ac:dyDescent="0.2">
      <c r="A335" s="6"/>
      <c r="B335" s="5"/>
      <c r="C335" s="5"/>
      <c r="D335" s="6"/>
      <c r="E335" s="3"/>
      <c r="F335" s="3"/>
      <c r="G335" s="5"/>
      <c r="H335" s="5"/>
      <c r="I335" s="5"/>
      <c r="J335" s="5"/>
      <c r="K335" s="5"/>
      <c r="L335" s="5"/>
      <c r="M335" s="5"/>
      <c r="N335" s="5"/>
      <c r="O335" s="5"/>
    </row>
    <row r="336" spans="1:15" ht="15.75" customHeight="1" x14ac:dyDescent="0.2">
      <c r="A336" s="6"/>
      <c r="B336" s="5"/>
      <c r="C336" s="5"/>
      <c r="D336" s="6"/>
      <c r="E336" s="3"/>
      <c r="F336" s="3"/>
      <c r="G336" s="5"/>
      <c r="H336" s="5"/>
      <c r="I336" s="5"/>
      <c r="J336" s="5"/>
      <c r="K336" s="5"/>
      <c r="L336" s="5"/>
      <c r="M336" s="5"/>
      <c r="N336" s="5"/>
      <c r="O336" s="5"/>
    </row>
    <row r="337" spans="1:15" ht="15.75" customHeight="1" x14ac:dyDescent="0.2">
      <c r="A337" s="6"/>
      <c r="B337" s="5"/>
      <c r="C337" s="5"/>
      <c r="D337" s="6"/>
      <c r="E337" s="3"/>
      <c r="F337" s="3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15.75" customHeight="1" x14ac:dyDescent="0.2">
      <c r="A338" s="6"/>
      <c r="B338" s="5"/>
      <c r="C338" s="5"/>
      <c r="D338" s="6"/>
      <c r="E338" s="3"/>
      <c r="F338" s="3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5.75" customHeight="1" x14ac:dyDescent="0.2">
      <c r="A339" s="6"/>
      <c r="B339" s="5"/>
      <c r="C339" s="5"/>
      <c r="D339" s="6"/>
      <c r="E339" s="3"/>
      <c r="F339" s="3"/>
      <c r="G339" s="5"/>
      <c r="H339" s="5"/>
      <c r="I339" s="5"/>
      <c r="J339" s="5"/>
      <c r="K339" s="5"/>
      <c r="L339" s="5"/>
      <c r="M339" s="5"/>
      <c r="N339" s="5"/>
      <c r="O339" s="5"/>
    </row>
    <row r="340" spans="1:15" ht="15.75" customHeight="1" x14ac:dyDescent="0.2">
      <c r="A340" s="6"/>
      <c r="B340" s="5"/>
      <c r="C340" s="5"/>
      <c r="D340" s="6"/>
      <c r="E340" s="3"/>
      <c r="F340" s="3"/>
      <c r="G340" s="5"/>
      <c r="H340" s="5"/>
      <c r="I340" s="5"/>
      <c r="J340" s="5"/>
      <c r="K340" s="5"/>
      <c r="L340" s="5"/>
      <c r="M340" s="5"/>
      <c r="N340" s="5"/>
      <c r="O340" s="5"/>
    </row>
    <row r="341" spans="1:15" ht="15.75" customHeight="1" x14ac:dyDescent="0.2">
      <c r="A341" s="6"/>
      <c r="B341" s="5"/>
      <c r="C341" s="5"/>
      <c r="D341" s="6"/>
      <c r="E341" s="3"/>
      <c r="F341" s="3"/>
      <c r="G341" s="5"/>
      <c r="H341" s="5"/>
      <c r="I341" s="5"/>
      <c r="J341" s="5"/>
      <c r="K341" s="5"/>
      <c r="L341" s="5"/>
      <c r="M341" s="5"/>
      <c r="N341" s="5"/>
      <c r="O341" s="5"/>
    </row>
    <row r="342" spans="1:15" ht="15.75" customHeight="1" x14ac:dyDescent="0.2">
      <c r="A342" s="6"/>
      <c r="B342" s="5"/>
      <c r="C342" s="5"/>
      <c r="D342" s="6"/>
      <c r="E342" s="3"/>
      <c r="F342" s="3"/>
      <c r="G342" s="5"/>
      <c r="H342" s="5"/>
      <c r="I342" s="5"/>
      <c r="J342" s="5"/>
      <c r="K342" s="5"/>
      <c r="L342" s="5"/>
      <c r="M342" s="5"/>
      <c r="N342" s="5"/>
      <c r="O342" s="5"/>
    </row>
    <row r="343" spans="1:15" ht="15.75" customHeight="1" x14ac:dyDescent="0.2">
      <c r="A343" s="6"/>
      <c r="B343" s="5"/>
      <c r="C343" s="5"/>
      <c r="D343" s="6"/>
      <c r="E343" s="3"/>
      <c r="F343" s="3"/>
      <c r="G343" s="5"/>
      <c r="H343" s="5"/>
      <c r="I343" s="5"/>
      <c r="J343" s="5"/>
      <c r="K343" s="5"/>
      <c r="L343" s="5"/>
      <c r="M343" s="5"/>
      <c r="N343" s="5"/>
      <c r="O343" s="5"/>
    </row>
    <row r="344" spans="1:15" ht="15.75" customHeight="1" x14ac:dyDescent="0.2">
      <c r="A344" s="6"/>
      <c r="B344" s="5"/>
      <c r="C344" s="5"/>
      <c r="D344" s="6"/>
      <c r="E344" s="3"/>
      <c r="F344" s="3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15.75" customHeight="1" x14ac:dyDescent="0.2">
      <c r="A345" s="6"/>
      <c r="B345" s="5"/>
      <c r="C345" s="5"/>
      <c r="D345" s="6"/>
      <c r="E345" s="3"/>
      <c r="F345" s="3"/>
      <c r="G345" s="5"/>
      <c r="H345" s="5"/>
      <c r="I345" s="5"/>
      <c r="J345" s="5"/>
      <c r="K345" s="5"/>
      <c r="L345" s="5"/>
      <c r="M345" s="5"/>
      <c r="N345" s="5"/>
      <c r="O345" s="5"/>
    </row>
    <row r="346" spans="1:15" ht="15.75" customHeight="1" x14ac:dyDescent="0.2">
      <c r="A346" s="6"/>
      <c r="B346" s="5"/>
      <c r="C346" s="5"/>
      <c r="D346" s="6"/>
      <c r="E346" s="3"/>
      <c r="F346" s="3"/>
      <c r="G346" s="5"/>
      <c r="H346" s="5"/>
      <c r="I346" s="5"/>
      <c r="J346" s="5"/>
      <c r="K346" s="5"/>
      <c r="L346" s="5"/>
      <c r="M346" s="5"/>
      <c r="N346" s="5"/>
      <c r="O346" s="5"/>
    </row>
    <row r="347" spans="1:15" ht="15.75" customHeight="1" x14ac:dyDescent="0.2">
      <c r="A347" s="6"/>
      <c r="B347" s="5"/>
      <c r="C347" s="5"/>
      <c r="D347" s="6"/>
      <c r="E347" s="3"/>
      <c r="F347" s="3"/>
      <c r="G347" s="5"/>
      <c r="H347" s="5"/>
      <c r="I347" s="5"/>
      <c r="J347" s="5"/>
      <c r="K347" s="5"/>
      <c r="L347" s="5"/>
      <c r="M347" s="5"/>
      <c r="N347" s="5"/>
      <c r="O347" s="5"/>
    </row>
    <row r="348" spans="1:15" ht="15.75" customHeight="1" x14ac:dyDescent="0.2">
      <c r="A348" s="6"/>
      <c r="B348" s="5"/>
      <c r="C348" s="5"/>
      <c r="D348" s="6"/>
      <c r="E348" s="3"/>
      <c r="F348" s="3"/>
      <c r="G348" s="5"/>
      <c r="H348" s="5"/>
      <c r="I348" s="5"/>
      <c r="J348" s="5"/>
      <c r="K348" s="5"/>
      <c r="L348" s="5"/>
      <c r="M348" s="5"/>
      <c r="N348" s="5"/>
      <c r="O348" s="5"/>
    </row>
    <row r="349" spans="1:15" ht="15.75" customHeight="1" x14ac:dyDescent="0.2">
      <c r="A349" s="6"/>
      <c r="B349" s="5"/>
      <c r="C349" s="5"/>
      <c r="D349" s="6"/>
      <c r="E349" s="3"/>
      <c r="F349" s="3"/>
      <c r="G349" s="5"/>
      <c r="H349" s="5"/>
      <c r="I349" s="5"/>
      <c r="J349" s="5"/>
      <c r="K349" s="5"/>
      <c r="L349" s="5"/>
      <c r="M349" s="5"/>
      <c r="N349" s="5"/>
      <c r="O349" s="5"/>
    </row>
    <row r="350" spans="1:15" ht="15.75" customHeight="1" x14ac:dyDescent="0.2">
      <c r="A350" s="6"/>
      <c r="B350" s="5"/>
      <c r="C350" s="5"/>
      <c r="D350" s="6"/>
      <c r="E350" s="3"/>
      <c r="F350" s="3"/>
      <c r="G350" s="5"/>
      <c r="H350" s="5"/>
      <c r="I350" s="5"/>
      <c r="J350" s="5"/>
      <c r="K350" s="5"/>
      <c r="L350" s="5"/>
      <c r="M350" s="5"/>
      <c r="N350" s="5"/>
      <c r="O350" s="5"/>
    </row>
    <row r="351" spans="1:15" ht="15.75" customHeight="1" x14ac:dyDescent="0.2">
      <c r="A351" s="6"/>
      <c r="B351" s="5"/>
      <c r="C351" s="5"/>
      <c r="D351" s="6"/>
      <c r="E351" s="3"/>
      <c r="F351" s="3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15.75" customHeight="1" x14ac:dyDescent="0.2">
      <c r="A352" s="6"/>
      <c r="B352" s="5"/>
      <c r="C352" s="5"/>
      <c r="D352" s="6"/>
      <c r="E352" s="3"/>
      <c r="F352" s="3"/>
      <c r="G352" s="5"/>
      <c r="H352" s="5"/>
      <c r="I352" s="5"/>
      <c r="J352" s="5"/>
      <c r="K352" s="5"/>
      <c r="L352" s="5"/>
      <c r="M352" s="5"/>
      <c r="N352" s="5"/>
      <c r="O352" s="5"/>
    </row>
    <row r="353" spans="1:15" ht="15.75" customHeight="1" x14ac:dyDescent="0.2">
      <c r="A353" s="6"/>
      <c r="B353" s="5"/>
      <c r="C353" s="5"/>
      <c r="D353" s="6"/>
      <c r="E353" s="3"/>
      <c r="F353" s="3"/>
      <c r="G353" s="5"/>
      <c r="H353" s="5"/>
      <c r="I353" s="5"/>
      <c r="J353" s="5"/>
      <c r="K353" s="5"/>
      <c r="L353" s="5"/>
      <c r="M353" s="5"/>
      <c r="N353" s="5"/>
      <c r="O353" s="5"/>
    </row>
    <row r="354" spans="1:15" ht="15.75" customHeight="1" x14ac:dyDescent="0.2">
      <c r="A354" s="6"/>
      <c r="B354" s="5"/>
      <c r="C354" s="5"/>
      <c r="D354" s="6"/>
      <c r="E354" s="3"/>
      <c r="F354" s="3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5.75" customHeight="1" x14ac:dyDescent="0.2">
      <c r="A355" s="6"/>
      <c r="B355" s="5"/>
      <c r="C355" s="5"/>
      <c r="D355" s="6"/>
      <c r="E355" s="3"/>
      <c r="F355" s="3"/>
      <c r="G355" s="5"/>
      <c r="H355" s="5"/>
      <c r="I355" s="5"/>
      <c r="J355" s="5"/>
      <c r="K355" s="5"/>
      <c r="L355" s="5"/>
      <c r="M355" s="5"/>
      <c r="N355" s="5"/>
      <c r="O355" s="5"/>
    </row>
    <row r="356" spans="1:15" ht="15.75" customHeight="1" x14ac:dyDescent="0.2">
      <c r="A356" s="6"/>
      <c r="B356" s="5"/>
      <c r="C356" s="5"/>
      <c r="D356" s="6"/>
      <c r="E356" s="3"/>
      <c r="F356" s="3"/>
      <c r="G356" s="5"/>
      <c r="H356" s="5"/>
      <c r="I356" s="5"/>
      <c r="J356" s="5"/>
      <c r="K356" s="5"/>
      <c r="L356" s="5"/>
      <c r="M356" s="5"/>
      <c r="N356" s="5"/>
      <c r="O356" s="5"/>
    </row>
    <row r="357" spans="1:15" ht="15.75" customHeight="1" x14ac:dyDescent="0.2">
      <c r="A357" s="6"/>
      <c r="B357" s="5"/>
      <c r="C357" s="5"/>
      <c r="D357" s="6"/>
      <c r="E357" s="3"/>
      <c r="F357" s="3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5.75" customHeight="1" x14ac:dyDescent="0.2">
      <c r="A358" s="6"/>
      <c r="B358" s="5"/>
      <c r="C358" s="5"/>
      <c r="D358" s="6"/>
      <c r="E358" s="3"/>
      <c r="F358" s="3"/>
      <c r="G358" s="5"/>
      <c r="H358" s="5"/>
      <c r="I358" s="5"/>
      <c r="J358" s="5"/>
      <c r="K358" s="5"/>
      <c r="L358" s="5"/>
      <c r="M358" s="5"/>
      <c r="N358" s="5"/>
      <c r="O358" s="5"/>
    </row>
    <row r="359" spans="1:15" ht="15.75" customHeight="1" x14ac:dyDescent="0.2">
      <c r="A359" s="6"/>
      <c r="B359" s="5"/>
      <c r="C359" s="5"/>
      <c r="D359" s="6"/>
      <c r="E359" s="3"/>
      <c r="F359" s="3"/>
      <c r="G359" s="5"/>
      <c r="H359" s="5"/>
      <c r="I359" s="5"/>
      <c r="J359" s="5"/>
      <c r="K359" s="5"/>
      <c r="L359" s="5"/>
      <c r="M359" s="5"/>
      <c r="N359" s="5"/>
      <c r="O359" s="5"/>
    </row>
    <row r="360" spans="1:15" ht="15.75" customHeight="1" x14ac:dyDescent="0.2">
      <c r="A360" s="6"/>
      <c r="B360" s="5"/>
      <c r="C360" s="5"/>
      <c r="D360" s="6"/>
      <c r="E360" s="3"/>
      <c r="F360" s="3"/>
      <c r="G360" s="5"/>
      <c r="H360" s="5"/>
      <c r="I360" s="5"/>
      <c r="J360" s="5"/>
      <c r="K360" s="5"/>
      <c r="L360" s="5"/>
      <c r="M360" s="5"/>
      <c r="N360" s="5"/>
      <c r="O360" s="5"/>
    </row>
    <row r="361" spans="1:15" ht="15.75" customHeight="1" x14ac:dyDescent="0.2">
      <c r="A361" s="6"/>
      <c r="B361" s="5"/>
      <c r="C361" s="5"/>
      <c r="D361" s="6"/>
      <c r="E361" s="3"/>
      <c r="F361" s="3"/>
      <c r="G361" s="5"/>
      <c r="H361" s="5"/>
      <c r="I361" s="5"/>
      <c r="J361" s="5"/>
      <c r="K361" s="5"/>
      <c r="L361" s="5"/>
      <c r="M361" s="5"/>
      <c r="N361" s="5"/>
      <c r="O361" s="5"/>
    </row>
    <row r="362" spans="1:15" ht="15.75" customHeight="1" x14ac:dyDescent="0.2">
      <c r="A362" s="6"/>
      <c r="B362" s="5"/>
      <c r="C362" s="5"/>
      <c r="D362" s="6"/>
      <c r="E362" s="3"/>
      <c r="F362" s="3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5.75" customHeight="1" x14ac:dyDescent="0.2">
      <c r="A363" s="6"/>
      <c r="B363" s="5"/>
      <c r="C363" s="5"/>
      <c r="D363" s="6"/>
      <c r="E363" s="3"/>
      <c r="F363" s="3"/>
      <c r="G363" s="5"/>
      <c r="H363" s="5"/>
      <c r="I363" s="5"/>
      <c r="J363" s="5"/>
      <c r="K363" s="5"/>
      <c r="L363" s="5"/>
      <c r="M363" s="5"/>
      <c r="N363" s="5"/>
      <c r="O363" s="5"/>
    </row>
    <row r="364" spans="1:15" ht="15.75" customHeight="1" x14ac:dyDescent="0.2">
      <c r="A364" s="6"/>
      <c r="B364" s="5"/>
      <c r="C364" s="5"/>
      <c r="D364" s="6"/>
      <c r="E364" s="3"/>
      <c r="F364" s="3"/>
      <c r="G364" s="5"/>
      <c r="H364" s="5"/>
      <c r="I364" s="5"/>
      <c r="J364" s="5"/>
      <c r="K364" s="5"/>
      <c r="L364" s="5"/>
      <c r="M364" s="5"/>
      <c r="N364" s="5"/>
      <c r="O364" s="5"/>
    </row>
    <row r="365" spans="1:15" ht="15.75" customHeight="1" x14ac:dyDescent="0.2">
      <c r="A365" s="6"/>
      <c r="B365" s="5"/>
      <c r="C365" s="5"/>
      <c r="D365" s="6"/>
      <c r="E365" s="3"/>
      <c r="F365" s="3"/>
      <c r="G365" s="5"/>
      <c r="H365" s="5"/>
      <c r="I365" s="5"/>
      <c r="J365" s="5"/>
      <c r="K365" s="5"/>
      <c r="L365" s="5"/>
      <c r="M365" s="5"/>
      <c r="N365" s="5"/>
      <c r="O365" s="5"/>
    </row>
    <row r="366" spans="1:15" ht="15.75" customHeight="1" x14ac:dyDescent="0.2">
      <c r="A366" s="6"/>
      <c r="B366" s="5"/>
      <c r="C366" s="5"/>
      <c r="D366" s="6"/>
      <c r="E366" s="3"/>
      <c r="F366" s="3"/>
      <c r="G366" s="5"/>
      <c r="H366" s="5"/>
      <c r="I366" s="5"/>
      <c r="J366" s="5"/>
      <c r="K366" s="5"/>
      <c r="L366" s="5"/>
      <c r="M366" s="5"/>
      <c r="N366" s="5"/>
      <c r="O366" s="5"/>
    </row>
    <row r="367" spans="1:15" ht="15.75" customHeight="1" x14ac:dyDescent="0.2">
      <c r="A367" s="6"/>
      <c r="B367" s="5"/>
      <c r="C367" s="5"/>
      <c r="D367" s="6"/>
      <c r="E367" s="3"/>
      <c r="F367" s="3"/>
      <c r="G367" s="5"/>
      <c r="H367" s="5"/>
      <c r="I367" s="5"/>
      <c r="J367" s="5"/>
      <c r="K367" s="5"/>
      <c r="L367" s="5"/>
      <c r="M367" s="5"/>
      <c r="N367" s="5"/>
      <c r="O367" s="5"/>
    </row>
    <row r="368" spans="1:15" ht="15.75" customHeight="1" x14ac:dyDescent="0.2">
      <c r="A368" s="6"/>
      <c r="B368" s="5"/>
      <c r="C368" s="5"/>
      <c r="D368" s="6"/>
      <c r="E368" s="3"/>
      <c r="F368" s="3"/>
      <c r="G368" s="5"/>
      <c r="H368" s="5"/>
      <c r="I368" s="5"/>
      <c r="J368" s="5"/>
      <c r="K368" s="5"/>
      <c r="L368" s="5"/>
      <c r="M368" s="5"/>
      <c r="N368" s="5"/>
      <c r="O368" s="5"/>
    </row>
    <row r="369" spans="1:15" ht="15.75" customHeight="1" x14ac:dyDescent="0.2">
      <c r="A369" s="6"/>
      <c r="B369" s="5"/>
      <c r="C369" s="5"/>
      <c r="D369" s="6"/>
      <c r="E369" s="3"/>
      <c r="F369" s="3"/>
      <c r="G369" s="5"/>
      <c r="H369" s="5"/>
      <c r="I369" s="5"/>
      <c r="J369" s="5"/>
      <c r="K369" s="5"/>
      <c r="L369" s="5"/>
      <c r="M369" s="5"/>
      <c r="N369" s="5"/>
      <c r="O369" s="5"/>
    </row>
    <row r="370" spans="1:15" ht="15.75" customHeight="1" x14ac:dyDescent="0.2">
      <c r="A370" s="6"/>
      <c r="B370" s="5"/>
      <c r="C370" s="5"/>
      <c r="D370" s="6"/>
      <c r="E370" s="3"/>
      <c r="F370" s="3"/>
      <c r="G370" s="5"/>
      <c r="H370" s="5"/>
      <c r="I370" s="5"/>
      <c r="J370" s="5"/>
      <c r="K370" s="5"/>
      <c r="L370" s="5"/>
      <c r="M370" s="5"/>
      <c r="N370" s="5"/>
      <c r="O370" s="5"/>
    </row>
    <row r="371" spans="1:15" ht="15.75" customHeight="1" x14ac:dyDescent="0.2">
      <c r="A371" s="6"/>
      <c r="B371" s="5"/>
      <c r="C371" s="5"/>
      <c r="D371" s="6"/>
      <c r="E371" s="3"/>
      <c r="F371" s="3"/>
      <c r="G371" s="5"/>
      <c r="H371" s="5"/>
      <c r="I371" s="5"/>
      <c r="J371" s="5"/>
      <c r="K371" s="5"/>
      <c r="L371" s="5"/>
      <c r="M371" s="5"/>
      <c r="N371" s="5"/>
      <c r="O371" s="5"/>
    </row>
    <row r="372" spans="1:15" ht="15.75" customHeight="1" x14ac:dyDescent="0.2">
      <c r="A372" s="6"/>
      <c r="B372" s="5"/>
      <c r="C372" s="5"/>
      <c r="D372" s="6"/>
      <c r="E372" s="3"/>
      <c r="F372" s="3"/>
      <c r="G372" s="5"/>
      <c r="H372" s="5"/>
      <c r="I372" s="5"/>
      <c r="J372" s="5"/>
      <c r="K372" s="5"/>
      <c r="L372" s="5"/>
      <c r="M372" s="5"/>
      <c r="N372" s="5"/>
      <c r="O372" s="5"/>
    </row>
    <row r="373" spans="1:15" ht="15.75" customHeight="1" x14ac:dyDescent="0.2">
      <c r="A373" s="6"/>
      <c r="B373" s="5"/>
      <c r="C373" s="5"/>
      <c r="D373" s="6"/>
      <c r="E373" s="3"/>
      <c r="F373" s="3"/>
      <c r="G373" s="5"/>
      <c r="H373" s="5"/>
      <c r="I373" s="5"/>
      <c r="J373" s="5"/>
      <c r="K373" s="5"/>
      <c r="L373" s="5"/>
      <c r="M373" s="5"/>
      <c r="N373" s="5"/>
      <c r="O373" s="5"/>
    </row>
    <row r="374" spans="1:15" ht="15.75" customHeight="1" x14ac:dyDescent="0.2">
      <c r="A374" s="6"/>
      <c r="B374" s="5"/>
      <c r="C374" s="5"/>
      <c r="D374" s="6"/>
      <c r="E374" s="3"/>
      <c r="F374" s="3"/>
      <c r="G374" s="5"/>
      <c r="H374" s="5"/>
      <c r="I374" s="5"/>
      <c r="J374" s="5"/>
      <c r="K374" s="5"/>
      <c r="L374" s="5"/>
      <c r="M374" s="5"/>
      <c r="N374" s="5"/>
      <c r="O374" s="5"/>
    </row>
    <row r="375" spans="1:15" ht="15.75" customHeight="1" x14ac:dyDescent="0.2">
      <c r="A375" s="6"/>
      <c r="B375" s="5"/>
      <c r="C375" s="5"/>
      <c r="D375" s="6"/>
      <c r="E375" s="3"/>
      <c r="F375" s="3"/>
      <c r="G375" s="5"/>
      <c r="H375" s="5"/>
      <c r="I375" s="5"/>
      <c r="J375" s="5"/>
      <c r="K375" s="5"/>
      <c r="L375" s="5"/>
      <c r="M375" s="5"/>
      <c r="N375" s="5"/>
      <c r="O375" s="5"/>
    </row>
    <row r="376" spans="1:15" ht="15.75" customHeight="1" x14ac:dyDescent="0.2">
      <c r="A376" s="6"/>
      <c r="B376" s="5"/>
      <c r="C376" s="5"/>
      <c r="D376" s="6"/>
      <c r="E376" s="3"/>
      <c r="F376" s="3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5.75" customHeight="1" x14ac:dyDescent="0.2">
      <c r="A377" s="6"/>
      <c r="B377" s="5"/>
      <c r="C377" s="5"/>
      <c r="D377" s="6"/>
      <c r="E377" s="3"/>
      <c r="F377" s="3"/>
      <c r="G377" s="5"/>
      <c r="H377" s="5"/>
      <c r="I377" s="5"/>
      <c r="J377" s="5"/>
      <c r="K377" s="5"/>
      <c r="L377" s="5"/>
      <c r="M377" s="5"/>
      <c r="N377" s="5"/>
      <c r="O377" s="5"/>
    </row>
    <row r="378" spans="1:15" ht="15.75" customHeight="1" x14ac:dyDescent="0.2">
      <c r="A378" s="6"/>
      <c r="B378" s="5"/>
      <c r="C378" s="5"/>
      <c r="D378" s="6"/>
      <c r="E378" s="3"/>
      <c r="F378" s="3"/>
      <c r="G378" s="5"/>
      <c r="H378" s="5"/>
      <c r="I378" s="5"/>
      <c r="J378" s="5"/>
      <c r="K378" s="5"/>
      <c r="L378" s="5"/>
      <c r="M378" s="5"/>
      <c r="N378" s="5"/>
      <c r="O378" s="5"/>
    </row>
    <row r="379" spans="1:15" ht="15.75" customHeight="1" x14ac:dyDescent="0.2">
      <c r="A379" s="6"/>
      <c r="B379" s="5"/>
      <c r="C379" s="5"/>
      <c r="D379" s="6"/>
      <c r="E379" s="3"/>
      <c r="F379" s="3"/>
      <c r="G379" s="5"/>
      <c r="H379" s="5"/>
      <c r="I379" s="5"/>
      <c r="J379" s="5"/>
      <c r="K379" s="5"/>
      <c r="L379" s="5"/>
      <c r="M379" s="5"/>
      <c r="N379" s="5"/>
      <c r="O379" s="5"/>
    </row>
    <row r="380" spans="1:15" ht="15.75" customHeight="1" x14ac:dyDescent="0.2">
      <c r="A380" s="6"/>
      <c r="B380" s="5"/>
      <c r="C380" s="5"/>
      <c r="D380" s="6"/>
      <c r="E380" s="3"/>
      <c r="F380" s="3"/>
      <c r="G380" s="5"/>
      <c r="H380" s="5"/>
      <c r="I380" s="5"/>
      <c r="J380" s="5"/>
      <c r="K380" s="5"/>
      <c r="L380" s="5"/>
      <c r="M380" s="5"/>
      <c r="N380" s="5"/>
      <c r="O380" s="5"/>
    </row>
    <row r="381" spans="1:15" ht="15.75" customHeight="1" x14ac:dyDescent="0.2">
      <c r="A381" s="6"/>
      <c r="B381" s="5"/>
      <c r="C381" s="5"/>
      <c r="D381" s="6"/>
      <c r="E381" s="3"/>
      <c r="F381" s="3"/>
      <c r="G381" s="5"/>
      <c r="H381" s="5"/>
      <c r="I381" s="5"/>
      <c r="J381" s="5"/>
      <c r="K381" s="5"/>
      <c r="L381" s="5"/>
      <c r="M381" s="5"/>
      <c r="N381" s="5"/>
      <c r="O381" s="5"/>
    </row>
    <row r="382" spans="1:15" ht="15.75" customHeight="1" x14ac:dyDescent="0.2">
      <c r="A382" s="6"/>
      <c r="B382" s="5"/>
      <c r="C382" s="5"/>
      <c r="D382" s="6"/>
      <c r="E382" s="3"/>
      <c r="F382" s="3"/>
      <c r="G382" s="5"/>
      <c r="H382" s="5"/>
      <c r="I382" s="5"/>
      <c r="J382" s="5"/>
      <c r="K382" s="5"/>
      <c r="L382" s="5"/>
      <c r="M382" s="5"/>
      <c r="N382" s="5"/>
      <c r="O382" s="5"/>
    </row>
    <row r="383" spans="1:15" ht="15.75" customHeight="1" x14ac:dyDescent="0.2">
      <c r="A383" s="6"/>
      <c r="B383" s="5"/>
      <c r="C383" s="5"/>
      <c r="D383" s="6"/>
      <c r="E383" s="3"/>
      <c r="F383" s="3"/>
      <c r="G383" s="5"/>
      <c r="H383" s="5"/>
      <c r="I383" s="5"/>
      <c r="J383" s="5"/>
      <c r="K383" s="5"/>
      <c r="L383" s="5"/>
      <c r="M383" s="5"/>
      <c r="N383" s="5"/>
      <c r="O383" s="5"/>
    </row>
    <row r="384" spans="1:15" ht="15.75" customHeight="1" x14ac:dyDescent="0.2">
      <c r="A384" s="6"/>
      <c r="B384" s="5"/>
      <c r="C384" s="5"/>
      <c r="D384" s="6"/>
      <c r="E384" s="3"/>
      <c r="F384" s="3"/>
      <c r="G384" s="5"/>
      <c r="H384" s="5"/>
      <c r="I384" s="5"/>
      <c r="J384" s="5"/>
      <c r="K384" s="5"/>
      <c r="L384" s="5"/>
      <c r="M384" s="5"/>
      <c r="N384" s="5"/>
      <c r="O384" s="5"/>
    </row>
    <row r="385" spans="1:15" ht="15.75" customHeight="1" x14ac:dyDescent="0.2">
      <c r="A385" s="6"/>
      <c r="B385" s="5"/>
      <c r="C385" s="5"/>
      <c r="D385" s="6"/>
      <c r="E385" s="3"/>
      <c r="F385" s="3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15.75" customHeight="1" x14ac:dyDescent="0.2">
      <c r="A386" s="6"/>
      <c r="B386" s="5"/>
      <c r="C386" s="5"/>
      <c r="D386" s="6"/>
      <c r="E386" s="3"/>
      <c r="F386" s="3"/>
      <c r="G386" s="5"/>
      <c r="H386" s="5"/>
      <c r="I386" s="5"/>
      <c r="J386" s="5"/>
      <c r="K386" s="5"/>
      <c r="L386" s="5"/>
      <c r="M386" s="5"/>
      <c r="N386" s="5"/>
      <c r="O386" s="5"/>
    </row>
    <row r="387" spans="1:15" ht="15.75" customHeight="1" x14ac:dyDescent="0.2">
      <c r="A387" s="6"/>
      <c r="B387" s="5"/>
      <c r="C387" s="5"/>
      <c r="D387" s="6"/>
      <c r="E387" s="3"/>
      <c r="F387" s="3"/>
      <c r="G387" s="5"/>
      <c r="H387" s="5"/>
      <c r="I387" s="5"/>
      <c r="J387" s="5"/>
      <c r="K387" s="5"/>
      <c r="L387" s="5"/>
      <c r="M387" s="5"/>
      <c r="N387" s="5"/>
      <c r="O387" s="5"/>
    </row>
    <row r="388" spans="1:15" ht="15.75" customHeight="1" x14ac:dyDescent="0.2">
      <c r="A388" s="6"/>
      <c r="B388" s="5"/>
      <c r="C388" s="5"/>
      <c r="D388" s="6"/>
      <c r="E388" s="3"/>
      <c r="F388" s="3"/>
      <c r="G388" s="5"/>
      <c r="H388" s="5"/>
      <c r="I388" s="5"/>
      <c r="J388" s="5"/>
      <c r="K388" s="5"/>
      <c r="L388" s="5"/>
      <c r="M388" s="5"/>
      <c r="N388" s="5"/>
      <c r="O388" s="5"/>
    </row>
    <row r="389" spans="1:15" ht="15.75" customHeight="1" x14ac:dyDescent="0.2">
      <c r="A389" s="6"/>
      <c r="B389" s="5"/>
      <c r="C389" s="5"/>
      <c r="D389" s="6"/>
      <c r="E389" s="3"/>
      <c r="F389" s="3"/>
      <c r="G389" s="5"/>
      <c r="H389" s="5"/>
      <c r="I389" s="5"/>
      <c r="J389" s="5"/>
      <c r="K389" s="5"/>
      <c r="L389" s="5"/>
      <c r="M389" s="5"/>
      <c r="N389" s="5"/>
      <c r="O389" s="5"/>
    </row>
    <row r="390" spans="1:15" ht="15.75" customHeight="1" x14ac:dyDescent="0.2">
      <c r="A390" s="6"/>
      <c r="B390" s="5"/>
      <c r="C390" s="5"/>
      <c r="D390" s="6"/>
      <c r="E390" s="3"/>
      <c r="F390" s="3"/>
      <c r="G390" s="5"/>
      <c r="H390" s="5"/>
      <c r="I390" s="5"/>
      <c r="J390" s="5"/>
      <c r="K390" s="5"/>
      <c r="L390" s="5"/>
      <c r="M390" s="5"/>
      <c r="N390" s="5"/>
      <c r="O390" s="5"/>
    </row>
    <row r="391" spans="1:15" ht="15.75" customHeight="1" x14ac:dyDescent="0.2">
      <c r="A391" s="6"/>
      <c r="B391" s="5"/>
      <c r="C391" s="5"/>
      <c r="D391" s="6"/>
      <c r="E391" s="3"/>
      <c r="F391" s="3"/>
      <c r="G391" s="5"/>
      <c r="H391" s="5"/>
      <c r="I391" s="5"/>
      <c r="J391" s="5"/>
      <c r="K391" s="5"/>
      <c r="L391" s="5"/>
      <c r="M391" s="5"/>
      <c r="N391" s="5"/>
      <c r="O391" s="5"/>
    </row>
    <row r="392" spans="1:15" ht="15.75" customHeight="1" x14ac:dyDescent="0.2">
      <c r="A392" s="6"/>
      <c r="B392" s="5"/>
      <c r="C392" s="5"/>
      <c r="D392" s="6"/>
      <c r="E392" s="3"/>
      <c r="F392" s="3"/>
      <c r="G392" s="5"/>
      <c r="H392" s="5"/>
      <c r="I392" s="5"/>
      <c r="J392" s="5"/>
      <c r="K392" s="5"/>
      <c r="L392" s="5"/>
      <c r="M392" s="5"/>
      <c r="N392" s="5"/>
      <c r="O392" s="5"/>
    </row>
    <row r="393" spans="1:15" ht="15.75" customHeight="1" x14ac:dyDescent="0.2">
      <c r="A393" s="6"/>
      <c r="B393" s="5"/>
      <c r="C393" s="5"/>
      <c r="D393" s="6"/>
      <c r="E393" s="3"/>
      <c r="F393" s="3"/>
      <c r="G393" s="5"/>
      <c r="H393" s="5"/>
      <c r="I393" s="5"/>
      <c r="J393" s="5"/>
      <c r="K393" s="5"/>
      <c r="L393" s="5"/>
      <c r="M393" s="5"/>
      <c r="N393" s="5"/>
      <c r="O393" s="5"/>
    </row>
    <row r="394" spans="1:15" ht="15.75" customHeight="1" x14ac:dyDescent="0.2">
      <c r="A394" s="6"/>
      <c r="B394" s="5"/>
      <c r="C394" s="5"/>
      <c r="D394" s="6"/>
      <c r="E394" s="3"/>
      <c r="F394" s="3"/>
      <c r="G394" s="5"/>
      <c r="H394" s="5"/>
      <c r="I394" s="5"/>
      <c r="J394" s="5"/>
      <c r="K394" s="5"/>
      <c r="L394" s="5"/>
      <c r="M394" s="5"/>
      <c r="N394" s="5"/>
      <c r="O394" s="5"/>
    </row>
    <row r="395" spans="1:15" ht="15.75" customHeight="1" x14ac:dyDescent="0.2">
      <c r="A395" s="6"/>
      <c r="B395" s="5"/>
      <c r="C395" s="5"/>
      <c r="D395" s="6"/>
      <c r="E395" s="3"/>
      <c r="F395" s="3"/>
      <c r="G395" s="5"/>
      <c r="H395" s="5"/>
      <c r="I395" s="5"/>
      <c r="J395" s="5"/>
      <c r="K395" s="5"/>
      <c r="L395" s="5"/>
      <c r="M395" s="5"/>
      <c r="N395" s="5"/>
      <c r="O395" s="5"/>
    </row>
    <row r="396" spans="1:15" ht="15.75" customHeight="1" x14ac:dyDescent="0.2">
      <c r="A396" s="6"/>
      <c r="B396" s="5"/>
      <c r="C396" s="5"/>
      <c r="D396" s="6"/>
      <c r="E396" s="3"/>
      <c r="F396" s="3"/>
      <c r="G396" s="5"/>
      <c r="H396" s="5"/>
      <c r="I396" s="5"/>
      <c r="J396" s="5"/>
      <c r="K396" s="5"/>
      <c r="L396" s="5"/>
      <c r="M396" s="5"/>
      <c r="N396" s="5"/>
      <c r="O396" s="5"/>
    </row>
    <row r="397" spans="1:15" ht="15.75" customHeight="1" x14ac:dyDescent="0.2">
      <c r="A397" s="6"/>
      <c r="B397" s="5"/>
      <c r="C397" s="5"/>
      <c r="D397" s="6"/>
      <c r="E397" s="3"/>
      <c r="F397" s="3"/>
      <c r="G397" s="5"/>
      <c r="H397" s="5"/>
      <c r="I397" s="5"/>
      <c r="J397" s="5"/>
      <c r="K397" s="5"/>
      <c r="L397" s="5"/>
      <c r="M397" s="5"/>
      <c r="N397" s="5"/>
      <c r="O397" s="5"/>
    </row>
    <row r="398" spans="1:15" ht="15.75" customHeight="1" x14ac:dyDescent="0.2"/>
    <row r="399" spans="1:15" ht="15.75" customHeight="1" x14ac:dyDescent="0.2"/>
    <row r="400" spans="1:15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</sheetData>
  <mergeCells count="22">
    <mergeCell ref="B1:C1"/>
    <mergeCell ref="B13:D13"/>
    <mergeCell ref="A14:D14"/>
    <mergeCell ref="A15:C15"/>
    <mergeCell ref="C3:E3"/>
    <mergeCell ref="C4:E4"/>
    <mergeCell ref="C5:E5"/>
    <mergeCell ref="C6:E6"/>
    <mergeCell ref="A8:E8"/>
    <mergeCell ref="A9:D9"/>
    <mergeCell ref="B10:D10"/>
    <mergeCell ref="B11:D11"/>
    <mergeCell ref="B12:D12"/>
    <mergeCell ref="A37:D37"/>
    <mergeCell ref="A74:D74"/>
    <mergeCell ref="A161:D161"/>
    <mergeCell ref="A195:D195"/>
    <mergeCell ref="A16:C16"/>
    <mergeCell ref="A17:D17"/>
    <mergeCell ref="D19:E19"/>
    <mergeCell ref="A19:C19"/>
    <mergeCell ref="A18:C18"/>
  </mergeCells>
  <phoneticPr fontId="15" type="noConversion"/>
  <pageMargins left="0.7" right="0.7" top="0.75" bottom="0.75" header="0" footer="0"/>
  <pageSetup scale="59" orientation="portrait" horizontalDpi="4294967293" verticalDpi="4294967293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AE3F-985F-E74B-BECD-40C839A45D86}">
  <dimension ref="A1:GF44"/>
  <sheetViews>
    <sheetView zoomScale="75" workbookViewId="0">
      <selection activeCell="B5" sqref="B5"/>
    </sheetView>
  </sheetViews>
  <sheetFormatPr baseColWidth="10" defaultColWidth="10.85546875" defaultRowHeight="15.75" x14ac:dyDescent="0.25"/>
  <cols>
    <col min="1" max="1" width="19.85546875" style="13" customWidth="1"/>
    <col min="2" max="2" width="32" style="13" customWidth="1"/>
    <col min="3" max="189" width="4.140625" style="13" customWidth="1"/>
    <col min="190" max="16384" width="10.85546875" style="13"/>
  </cols>
  <sheetData>
    <row r="1" spans="1:188" ht="54" customHeight="1" x14ac:dyDescent="0.25">
      <c r="A1" s="220" t="s">
        <v>327</v>
      </c>
      <c r="B1" s="220"/>
    </row>
    <row r="2" spans="1:188" x14ac:dyDescent="0.25">
      <c r="A2" s="13" t="s">
        <v>328</v>
      </c>
      <c r="B2" s="133" t="s">
        <v>491</v>
      </c>
    </row>
    <row r="3" spans="1:188" x14ac:dyDescent="0.25">
      <c r="A3" s="133" t="s">
        <v>1</v>
      </c>
      <c r="B3" s="133" t="s">
        <v>436</v>
      </c>
    </row>
    <row r="4" spans="1:188" x14ac:dyDescent="0.25">
      <c r="A4" s="13" t="s">
        <v>329</v>
      </c>
      <c r="B4" s="133" t="s">
        <v>492</v>
      </c>
    </row>
    <row r="5" spans="1:188" x14ac:dyDescent="0.25">
      <c r="A5" s="13" t="s">
        <v>330</v>
      </c>
      <c r="B5" s="133" t="s">
        <v>493</v>
      </c>
    </row>
    <row r="6" spans="1:188" ht="16.5" thickBot="1" x14ac:dyDescent="0.3"/>
    <row r="7" spans="1:188" ht="25.5" x14ac:dyDescent="0.35">
      <c r="A7" s="221"/>
      <c r="B7" s="222"/>
      <c r="C7" s="212" t="s">
        <v>331</v>
      </c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4"/>
      <c r="AH7" s="212" t="s">
        <v>444</v>
      </c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4"/>
      <c r="BM7" s="212" t="s">
        <v>445</v>
      </c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4"/>
      <c r="CR7" s="212" t="s">
        <v>446</v>
      </c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4"/>
      <c r="DW7" s="212" t="s">
        <v>447</v>
      </c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4"/>
      <c r="FB7" s="212" t="s">
        <v>448</v>
      </c>
      <c r="FC7" s="213"/>
      <c r="FD7" s="213"/>
      <c r="FE7" s="213"/>
      <c r="FF7" s="213"/>
      <c r="FG7" s="213"/>
      <c r="FH7" s="213"/>
      <c r="FI7" s="213"/>
      <c r="FJ7" s="213"/>
      <c r="FK7" s="213"/>
      <c r="FL7" s="213"/>
      <c r="FM7" s="213"/>
      <c r="FN7" s="213"/>
      <c r="FO7" s="213"/>
      <c r="FP7" s="213"/>
      <c r="FQ7" s="213"/>
      <c r="FR7" s="213"/>
      <c r="FS7" s="213"/>
      <c r="FT7" s="213"/>
      <c r="FU7" s="213"/>
      <c r="FV7" s="213"/>
      <c r="FW7" s="213"/>
      <c r="FX7" s="213"/>
      <c r="FY7" s="213"/>
      <c r="FZ7" s="213"/>
      <c r="GA7" s="213"/>
      <c r="GB7" s="213"/>
      <c r="GC7" s="213"/>
      <c r="GD7" s="213"/>
      <c r="GE7" s="213"/>
      <c r="GF7" s="214"/>
    </row>
    <row r="8" spans="1:188" ht="16.5" x14ac:dyDescent="0.25">
      <c r="A8" s="223" t="s">
        <v>332</v>
      </c>
      <c r="B8" s="224"/>
      <c r="C8" s="31">
        <v>1</v>
      </c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4">
        <v>7</v>
      </c>
      <c r="J8" s="14">
        <v>8</v>
      </c>
      <c r="K8" s="14">
        <v>9</v>
      </c>
      <c r="L8" s="14">
        <v>10</v>
      </c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4">
        <v>16</v>
      </c>
      <c r="S8" s="14">
        <v>17</v>
      </c>
      <c r="T8" s="14">
        <v>18</v>
      </c>
      <c r="U8" s="14">
        <v>19</v>
      </c>
      <c r="V8" s="14">
        <v>20</v>
      </c>
      <c r="W8" s="14">
        <v>21</v>
      </c>
      <c r="X8" s="14">
        <v>22</v>
      </c>
      <c r="Y8" s="14">
        <v>23</v>
      </c>
      <c r="Z8" s="14">
        <v>24</v>
      </c>
      <c r="AA8" s="14">
        <v>25</v>
      </c>
      <c r="AB8" s="14">
        <v>26</v>
      </c>
      <c r="AC8" s="14">
        <v>27</v>
      </c>
      <c r="AD8" s="14">
        <v>28</v>
      </c>
      <c r="AE8" s="14">
        <v>29</v>
      </c>
      <c r="AF8" s="14">
        <v>30</v>
      </c>
      <c r="AG8" s="32">
        <v>31</v>
      </c>
      <c r="AH8" s="31">
        <v>1</v>
      </c>
      <c r="AI8" s="14">
        <v>2</v>
      </c>
      <c r="AJ8" s="14">
        <v>3</v>
      </c>
      <c r="AK8" s="14">
        <v>4</v>
      </c>
      <c r="AL8" s="14">
        <v>5</v>
      </c>
      <c r="AM8" s="14">
        <v>6</v>
      </c>
      <c r="AN8" s="14">
        <v>7</v>
      </c>
      <c r="AO8" s="14">
        <v>8</v>
      </c>
      <c r="AP8" s="14">
        <v>9</v>
      </c>
      <c r="AQ8" s="14">
        <v>10</v>
      </c>
      <c r="AR8" s="14">
        <v>11</v>
      </c>
      <c r="AS8" s="14">
        <v>12</v>
      </c>
      <c r="AT8" s="14">
        <v>13</v>
      </c>
      <c r="AU8" s="14">
        <v>14</v>
      </c>
      <c r="AV8" s="14">
        <v>15</v>
      </c>
      <c r="AW8" s="14">
        <v>16</v>
      </c>
      <c r="AX8" s="14">
        <v>17</v>
      </c>
      <c r="AY8" s="14">
        <v>18</v>
      </c>
      <c r="AZ8" s="14">
        <v>19</v>
      </c>
      <c r="BA8" s="14">
        <v>20</v>
      </c>
      <c r="BB8" s="14">
        <v>21</v>
      </c>
      <c r="BC8" s="14">
        <v>22</v>
      </c>
      <c r="BD8" s="14">
        <v>23</v>
      </c>
      <c r="BE8" s="14">
        <v>24</v>
      </c>
      <c r="BF8" s="14">
        <v>25</v>
      </c>
      <c r="BG8" s="14">
        <v>26</v>
      </c>
      <c r="BH8" s="14">
        <v>27</v>
      </c>
      <c r="BI8" s="14">
        <v>28</v>
      </c>
      <c r="BJ8" s="14">
        <v>29</v>
      </c>
      <c r="BK8" s="14">
        <v>30</v>
      </c>
      <c r="BL8" s="32">
        <v>31</v>
      </c>
      <c r="BM8" s="31">
        <v>1</v>
      </c>
      <c r="BN8" s="14">
        <v>2</v>
      </c>
      <c r="BO8" s="14">
        <v>3</v>
      </c>
      <c r="BP8" s="14">
        <v>4</v>
      </c>
      <c r="BQ8" s="14">
        <v>5</v>
      </c>
      <c r="BR8" s="14">
        <v>6</v>
      </c>
      <c r="BS8" s="14">
        <v>7</v>
      </c>
      <c r="BT8" s="14">
        <v>8</v>
      </c>
      <c r="BU8" s="14">
        <v>9</v>
      </c>
      <c r="BV8" s="14">
        <v>10</v>
      </c>
      <c r="BW8" s="14">
        <v>11</v>
      </c>
      <c r="BX8" s="14">
        <v>12</v>
      </c>
      <c r="BY8" s="14">
        <v>13</v>
      </c>
      <c r="BZ8" s="14">
        <v>14</v>
      </c>
      <c r="CA8" s="14">
        <v>15</v>
      </c>
      <c r="CB8" s="14">
        <v>16</v>
      </c>
      <c r="CC8" s="14">
        <v>17</v>
      </c>
      <c r="CD8" s="14">
        <v>18</v>
      </c>
      <c r="CE8" s="14">
        <v>19</v>
      </c>
      <c r="CF8" s="14">
        <v>20</v>
      </c>
      <c r="CG8" s="14">
        <v>21</v>
      </c>
      <c r="CH8" s="14">
        <v>22</v>
      </c>
      <c r="CI8" s="14">
        <v>23</v>
      </c>
      <c r="CJ8" s="14">
        <v>24</v>
      </c>
      <c r="CK8" s="14">
        <v>25</v>
      </c>
      <c r="CL8" s="14">
        <v>26</v>
      </c>
      <c r="CM8" s="14">
        <v>27</v>
      </c>
      <c r="CN8" s="14">
        <v>28</v>
      </c>
      <c r="CO8" s="14">
        <v>29</v>
      </c>
      <c r="CP8" s="14">
        <v>30</v>
      </c>
      <c r="CQ8" s="32">
        <v>31</v>
      </c>
      <c r="CR8" s="31">
        <v>1</v>
      </c>
      <c r="CS8" s="14">
        <v>2</v>
      </c>
      <c r="CT8" s="14">
        <v>3</v>
      </c>
      <c r="CU8" s="14">
        <v>4</v>
      </c>
      <c r="CV8" s="14">
        <v>5</v>
      </c>
      <c r="CW8" s="14">
        <v>6</v>
      </c>
      <c r="CX8" s="14">
        <v>7</v>
      </c>
      <c r="CY8" s="14">
        <v>8</v>
      </c>
      <c r="CZ8" s="14">
        <v>9</v>
      </c>
      <c r="DA8" s="14">
        <v>10</v>
      </c>
      <c r="DB8" s="14">
        <v>11</v>
      </c>
      <c r="DC8" s="14">
        <v>12</v>
      </c>
      <c r="DD8" s="14">
        <v>13</v>
      </c>
      <c r="DE8" s="14">
        <v>14</v>
      </c>
      <c r="DF8" s="14">
        <v>15</v>
      </c>
      <c r="DG8" s="14">
        <v>16</v>
      </c>
      <c r="DH8" s="14">
        <v>17</v>
      </c>
      <c r="DI8" s="14">
        <v>18</v>
      </c>
      <c r="DJ8" s="14">
        <v>19</v>
      </c>
      <c r="DK8" s="14">
        <v>20</v>
      </c>
      <c r="DL8" s="14">
        <v>21</v>
      </c>
      <c r="DM8" s="14">
        <v>22</v>
      </c>
      <c r="DN8" s="14">
        <v>23</v>
      </c>
      <c r="DO8" s="14">
        <v>24</v>
      </c>
      <c r="DP8" s="14">
        <v>25</v>
      </c>
      <c r="DQ8" s="14">
        <v>26</v>
      </c>
      <c r="DR8" s="14">
        <v>27</v>
      </c>
      <c r="DS8" s="14">
        <v>28</v>
      </c>
      <c r="DT8" s="14">
        <v>29</v>
      </c>
      <c r="DU8" s="14">
        <v>30</v>
      </c>
      <c r="DV8" s="32">
        <v>31</v>
      </c>
      <c r="DW8" s="31">
        <v>1</v>
      </c>
      <c r="DX8" s="14">
        <v>2</v>
      </c>
      <c r="DY8" s="14">
        <v>3</v>
      </c>
      <c r="DZ8" s="14">
        <v>4</v>
      </c>
      <c r="EA8" s="14">
        <v>5</v>
      </c>
      <c r="EB8" s="14">
        <v>6</v>
      </c>
      <c r="EC8" s="14">
        <v>7</v>
      </c>
      <c r="ED8" s="14">
        <v>8</v>
      </c>
      <c r="EE8" s="14">
        <v>9</v>
      </c>
      <c r="EF8" s="14">
        <v>10</v>
      </c>
      <c r="EG8" s="14">
        <v>11</v>
      </c>
      <c r="EH8" s="14">
        <v>12</v>
      </c>
      <c r="EI8" s="14">
        <v>13</v>
      </c>
      <c r="EJ8" s="14">
        <v>14</v>
      </c>
      <c r="EK8" s="14">
        <v>15</v>
      </c>
      <c r="EL8" s="14">
        <v>16</v>
      </c>
      <c r="EM8" s="14">
        <v>17</v>
      </c>
      <c r="EN8" s="14">
        <v>18</v>
      </c>
      <c r="EO8" s="14">
        <v>19</v>
      </c>
      <c r="EP8" s="14">
        <v>20</v>
      </c>
      <c r="EQ8" s="14">
        <v>21</v>
      </c>
      <c r="ER8" s="14">
        <v>22</v>
      </c>
      <c r="ES8" s="14">
        <v>23</v>
      </c>
      <c r="ET8" s="14">
        <v>24</v>
      </c>
      <c r="EU8" s="14">
        <v>25</v>
      </c>
      <c r="EV8" s="14">
        <v>26</v>
      </c>
      <c r="EW8" s="14">
        <v>27</v>
      </c>
      <c r="EX8" s="14">
        <v>28</v>
      </c>
      <c r="EY8" s="14">
        <v>29</v>
      </c>
      <c r="EZ8" s="14">
        <v>30</v>
      </c>
      <c r="FA8" s="32">
        <v>31</v>
      </c>
      <c r="FB8" s="31">
        <v>1</v>
      </c>
      <c r="FC8" s="14">
        <v>2</v>
      </c>
      <c r="FD8" s="14">
        <v>3</v>
      </c>
      <c r="FE8" s="14">
        <v>4</v>
      </c>
      <c r="FF8" s="14">
        <v>5</v>
      </c>
      <c r="FG8" s="14">
        <v>6</v>
      </c>
      <c r="FH8" s="14">
        <v>7</v>
      </c>
      <c r="FI8" s="14">
        <v>8</v>
      </c>
      <c r="FJ8" s="14">
        <v>9</v>
      </c>
      <c r="FK8" s="14">
        <v>10</v>
      </c>
      <c r="FL8" s="14">
        <v>11</v>
      </c>
      <c r="FM8" s="14">
        <v>12</v>
      </c>
      <c r="FN8" s="14">
        <v>13</v>
      </c>
      <c r="FO8" s="14">
        <v>14</v>
      </c>
      <c r="FP8" s="14">
        <v>15</v>
      </c>
      <c r="FQ8" s="14">
        <v>16</v>
      </c>
      <c r="FR8" s="14">
        <v>17</v>
      </c>
      <c r="FS8" s="14">
        <v>18</v>
      </c>
      <c r="FT8" s="14">
        <v>19</v>
      </c>
      <c r="FU8" s="14">
        <v>20</v>
      </c>
      <c r="FV8" s="14">
        <v>21</v>
      </c>
      <c r="FW8" s="14">
        <v>22</v>
      </c>
      <c r="FX8" s="14">
        <v>23</v>
      </c>
      <c r="FY8" s="14">
        <v>24</v>
      </c>
      <c r="FZ8" s="14">
        <v>25</v>
      </c>
      <c r="GA8" s="14">
        <v>26</v>
      </c>
      <c r="GB8" s="14">
        <v>27</v>
      </c>
      <c r="GC8" s="14">
        <v>28</v>
      </c>
      <c r="GD8" s="14">
        <v>29</v>
      </c>
      <c r="GE8" s="14">
        <v>30</v>
      </c>
      <c r="GF8" s="32">
        <v>31</v>
      </c>
    </row>
    <row r="9" spans="1:188" ht="16.5" x14ac:dyDescent="0.25">
      <c r="A9" s="15"/>
      <c r="B9" s="16"/>
      <c r="C9" s="31" t="s">
        <v>333</v>
      </c>
      <c r="D9" s="14" t="s">
        <v>334</v>
      </c>
      <c r="E9" s="14" t="s">
        <v>335</v>
      </c>
      <c r="F9" s="14" t="s">
        <v>336</v>
      </c>
      <c r="G9" s="14" t="s">
        <v>337</v>
      </c>
      <c r="H9" s="14" t="s">
        <v>338</v>
      </c>
      <c r="I9" s="14" t="s">
        <v>333</v>
      </c>
      <c r="J9" s="14" t="s">
        <v>333</v>
      </c>
      <c r="K9" s="14" t="s">
        <v>334</v>
      </c>
      <c r="L9" s="14" t="s">
        <v>335</v>
      </c>
      <c r="M9" s="14" t="s">
        <v>336</v>
      </c>
      <c r="N9" s="14" t="s">
        <v>337</v>
      </c>
      <c r="O9" s="14" t="s">
        <v>338</v>
      </c>
      <c r="P9" s="14" t="s">
        <v>333</v>
      </c>
      <c r="Q9" s="14" t="s">
        <v>333</v>
      </c>
      <c r="R9" s="14" t="s">
        <v>334</v>
      </c>
      <c r="S9" s="14" t="s">
        <v>335</v>
      </c>
      <c r="T9" s="14" t="s">
        <v>336</v>
      </c>
      <c r="U9" s="14" t="s">
        <v>337</v>
      </c>
      <c r="V9" s="14" t="s">
        <v>338</v>
      </c>
      <c r="W9" s="14" t="s">
        <v>333</v>
      </c>
      <c r="X9" s="14" t="s">
        <v>333</v>
      </c>
      <c r="Y9" s="14" t="s">
        <v>334</v>
      </c>
      <c r="Z9" s="14" t="s">
        <v>335</v>
      </c>
      <c r="AA9" s="14" t="s">
        <v>336</v>
      </c>
      <c r="AB9" s="14" t="s">
        <v>337</v>
      </c>
      <c r="AC9" s="14" t="s">
        <v>338</v>
      </c>
      <c r="AD9" s="14" t="s">
        <v>333</v>
      </c>
      <c r="AE9" s="14" t="s">
        <v>333</v>
      </c>
      <c r="AF9" s="14" t="s">
        <v>334</v>
      </c>
      <c r="AG9" s="32" t="s">
        <v>335</v>
      </c>
      <c r="AH9" s="31" t="s">
        <v>333</v>
      </c>
      <c r="AI9" s="14" t="s">
        <v>334</v>
      </c>
      <c r="AJ9" s="14" t="s">
        <v>335</v>
      </c>
      <c r="AK9" s="14" t="s">
        <v>336</v>
      </c>
      <c r="AL9" s="14" t="s">
        <v>337</v>
      </c>
      <c r="AM9" s="14" t="s">
        <v>338</v>
      </c>
      <c r="AN9" s="14" t="s">
        <v>333</v>
      </c>
      <c r="AO9" s="14" t="s">
        <v>333</v>
      </c>
      <c r="AP9" s="14" t="s">
        <v>334</v>
      </c>
      <c r="AQ9" s="14" t="s">
        <v>335</v>
      </c>
      <c r="AR9" s="14" t="s">
        <v>336</v>
      </c>
      <c r="AS9" s="14" t="s">
        <v>337</v>
      </c>
      <c r="AT9" s="14" t="s">
        <v>338</v>
      </c>
      <c r="AU9" s="14" t="s">
        <v>333</v>
      </c>
      <c r="AV9" s="14" t="s">
        <v>333</v>
      </c>
      <c r="AW9" s="14" t="s">
        <v>334</v>
      </c>
      <c r="AX9" s="14" t="s">
        <v>335</v>
      </c>
      <c r="AY9" s="14" t="s">
        <v>336</v>
      </c>
      <c r="AZ9" s="14" t="s">
        <v>337</v>
      </c>
      <c r="BA9" s="14" t="s">
        <v>338</v>
      </c>
      <c r="BB9" s="14" t="s">
        <v>333</v>
      </c>
      <c r="BC9" s="14" t="s">
        <v>333</v>
      </c>
      <c r="BD9" s="14" t="s">
        <v>334</v>
      </c>
      <c r="BE9" s="14" t="s">
        <v>335</v>
      </c>
      <c r="BF9" s="14" t="s">
        <v>336</v>
      </c>
      <c r="BG9" s="14" t="s">
        <v>337</v>
      </c>
      <c r="BH9" s="14" t="s">
        <v>338</v>
      </c>
      <c r="BI9" s="14" t="s">
        <v>333</v>
      </c>
      <c r="BJ9" s="14" t="s">
        <v>333</v>
      </c>
      <c r="BK9" s="14" t="s">
        <v>334</v>
      </c>
      <c r="BL9" s="32" t="s">
        <v>335</v>
      </c>
      <c r="BM9" s="31" t="s">
        <v>333</v>
      </c>
      <c r="BN9" s="14" t="s">
        <v>334</v>
      </c>
      <c r="BO9" s="14" t="s">
        <v>335</v>
      </c>
      <c r="BP9" s="14" t="s">
        <v>336</v>
      </c>
      <c r="BQ9" s="14" t="s">
        <v>337</v>
      </c>
      <c r="BR9" s="14" t="s">
        <v>338</v>
      </c>
      <c r="BS9" s="14" t="s">
        <v>333</v>
      </c>
      <c r="BT9" s="14" t="s">
        <v>333</v>
      </c>
      <c r="BU9" s="14" t="s">
        <v>334</v>
      </c>
      <c r="BV9" s="14" t="s">
        <v>335</v>
      </c>
      <c r="BW9" s="14" t="s">
        <v>336</v>
      </c>
      <c r="BX9" s="14" t="s">
        <v>337</v>
      </c>
      <c r="BY9" s="14" t="s">
        <v>338</v>
      </c>
      <c r="BZ9" s="14" t="s">
        <v>333</v>
      </c>
      <c r="CA9" s="14" t="s">
        <v>333</v>
      </c>
      <c r="CB9" s="14" t="s">
        <v>334</v>
      </c>
      <c r="CC9" s="14" t="s">
        <v>335</v>
      </c>
      <c r="CD9" s="14" t="s">
        <v>336</v>
      </c>
      <c r="CE9" s="14" t="s">
        <v>337</v>
      </c>
      <c r="CF9" s="14" t="s">
        <v>338</v>
      </c>
      <c r="CG9" s="14" t="s">
        <v>333</v>
      </c>
      <c r="CH9" s="14" t="s">
        <v>333</v>
      </c>
      <c r="CI9" s="14" t="s">
        <v>334</v>
      </c>
      <c r="CJ9" s="14" t="s">
        <v>335</v>
      </c>
      <c r="CK9" s="14" t="s">
        <v>336</v>
      </c>
      <c r="CL9" s="14" t="s">
        <v>337</v>
      </c>
      <c r="CM9" s="14" t="s">
        <v>338</v>
      </c>
      <c r="CN9" s="14" t="s">
        <v>333</v>
      </c>
      <c r="CO9" s="14" t="s">
        <v>333</v>
      </c>
      <c r="CP9" s="14" t="s">
        <v>334</v>
      </c>
      <c r="CQ9" s="32" t="s">
        <v>335</v>
      </c>
      <c r="CR9" s="31" t="s">
        <v>333</v>
      </c>
      <c r="CS9" s="14" t="s">
        <v>334</v>
      </c>
      <c r="CT9" s="14" t="s">
        <v>335</v>
      </c>
      <c r="CU9" s="14" t="s">
        <v>336</v>
      </c>
      <c r="CV9" s="14" t="s">
        <v>337</v>
      </c>
      <c r="CW9" s="14" t="s">
        <v>338</v>
      </c>
      <c r="CX9" s="14" t="s">
        <v>333</v>
      </c>
      <c r="CY9" s="14" t="s">
        <v>333</v>
      </c>
      <c r="CZ9" s="14" t="s">
        <v>334</v>
      </c>
      <c r="DA9" s="14" t="s">
        <v>335</v>
      </c>
      <c r="DB9" s="14" t="s">
        <v>336</v>
      </c>
      <c r="DC9" s="14" t="s">
        <v>337</v>
      </c>
      <c r="DD9" s="14" t="s">
        <v>338</v>
      </c>
      <c r="DE9" s="14" t="s">
        <v>333</v>
      </c>
      <c r="DF9" s="14" t="s">
        <v>333</v>
      </c>
      <c r="DG9" s="14" t="s">
        <v>334</v>
      </c>
      <c r="DH9" s="14" t="s">
        <v>335</v>
      </c>
      <c r="DI9" s="14" t="s">
        <v>336</v>
      </c>
      <c r="DJ9" s="14" t="s">
        <v>337</v>
      </c>
      <c r="DK9" s="14" t="s">
        <v>338</v>
      </c>
      <c r="DL9" s="14" t="s">
        <v>333</v>
      </c>
      <c r="DM9" s="14" t="s">
        <v>333</v>
      </c>
      <c r="DN9" s="14" t="s">
        <v>334</v>
      </c>
      <c r="DO9" s="14" t="s">
        <v>335</v>
      </c>
      <c r="DP9" s="14" t="s">
        <v>336</v>
      </c>
      <c r="DQ9" s="14" t="s">
        <v>337</v>
      </c>
      <c r="DR9" s="14" t="s">
        <v>338</v>
      </c>
      <c r="DS9" s="14" t="s">
        <v>333</v>
      </c>
      <c r="DT9" s="14" t="s">
        <v>333</v>
      </c>
      <c r="DU9" s="14" t="s">
        <v>334</v>
      </c>
      <c r="DV9" s="32" t="s">
        <v>335</v>
      </c>
      <c r="DW9" s="31" t="s">
        <v>333</v>
      </c>
      <c r="DX9" s="14" t="s">
        <v>334</v>
      </c>
      <c r="DY9" s="14" t="s">
        <v>335</v>
      </c>
      <c r="DZ9" s="14" t="s">
        <v>336</v>
      </c>
      <c r="EA9" s="14" t="s">
        <v>337</v>
      </c>
      <c r="EB9" s="14" t="s">
        <v>338</v>
      </c>
      <c r="EC9" s="14" t="s">
        <v>333</v>
      </c>
      <c r="ED9" s="14" t="s">
        <v>333</v>
      </c>
      <c r="EE9" s="14" t="s">
        <v>334</v>
      </c>
      <c r="EF9" s="14" t="s">
        <v>335</v>
      </c>
      <c r="EG9" s="14" t="s">
        <v>336</v>
      </c>
      <c r="EH9" s="14" t="s">
        <v>337</v>
      </c>
      <c r="EI9" s="14" t="s">
        <v>338</v>
      </c>
      <c r="EJ9" s="14" t="s">
        <v>333</v>
      </c>
      <c r="EK9" s="14" t="s">
        <v>333</v>
      </c>
      <c r="EL9" s="14" t="s">
        <v>334</v>
      </c>
      <c r="EM9" s="14" t="s">
        <v>335</v>
      </c>
      <c r="EN9" s="14" t="s">
        <v>336</v>
      </c>
      <c r="EO9" s="14" t="s">
        <v>337</v>
      </c>
      <c r="EP9" s="14" t="s">
        <v>338</v>
      </c>
      <c r="EQ9" s="14" t="s">
        <v>333</v>
      </c>
      <c r="ER9" s="14" t="s">
        <v>333</v>
      </c>
      <c r="ES9" s="14" t="s">
        <v>334</v>
      </c>
      <c r="ET9" s="14" t="s">
        <v>335</v>
      </c>
      <c r="EU9" s="14" t="s">
        <v>336</v>
      </c>
      <c r="EV9" s="14" t="s">
        <v>337</v>
      </c>
      <c r="EW9" s="14" t="s">
        <v>338</v>
      </c>
      <c r="EX9" s="14" t="s">
        <v>333</v>
      </c>
      <c r="EY9" s="14" t="s">
        <v>333</v>
      </c>
      <c r="EZ9" s="14" t="s">
        <v>334</v>
      </c>
      <c r="FA9" s="32" t="s">
        <v>335</v>
      </c>
      <c r="FB9" s="31" t="s">
        <v>333</v>
      </c>
      <c r="FC9" s="14" t="s">
        <v>334</v>
      </c>
      <c r="FD9" s="14" t="s">
        <v>335</v>
      </c>
      <c r="FE9" s="14" t="s">
        <v>336</v>
      </c>
      <c r="FF9" s="14" t="s">
        <v>337</v>
      </c>
      <c r="FG9" s="14" t="s">
        <v>338</v>
      </c>
      <c r="FH9" s="14" t="s">
        <v>333</v>
      </c>
      <c r="FI9" s="14" t="s">
        <v>333</v>
      </c>
      <c r="FJ9" s="14" t="s">
        <v>334</v>
      </c>
      <c r="FK9" s="14" t="s">
        <v>335</v>
      </c>
      <c r="FL9" s="14" t="s">
        <v>336</v>
      </c>
      <c r="FM9" s="14" t="s">
        <v>337</v>
      </c>
      <c r="FN9" s="14" t="s">
        <v>338</v>
      </c>
      <c r="FO9" s="14" t="s">
        <v>333</v>
      </c>
      <c r="FP9" s="14" t="s">
        <v>333</v>
      </c>
      <c r="FQ9" s="14" t="s">
        <v>334</v>
      </c>
      <c r="FR9" s="14" t="s">
        <v>335</v>
      </c>
      <c r="FS9" s="14" t="s">
        <v>336</v>
      </c>
      <c r="FT9" s="14" t="s">
        <v>337</v>
      </c>
      <c r="FU9" s="14" t="s">
        <v>338</v>
      </c>
      <c r="FV9" s="14" t="s">
        <v>333</v>
      </c>
      <c r="FW9" s="14" t="s">
        <v>333</v>
      </c>
      <c r="FX9" s="14" t="s">
        <v>334</v>
      </c>
      <c r="FY9" s="14" t="s">
        <v>335</v>
      </c>
      <c r="FZ9" s="14" t="s">
        <v>336</v>
      </c>
      <c r="GA9" s="14" t="s">
        <v>337</v>
      </c>
      <c r="GB9" s="14" t="s">
        <v>338</v>
      </c>
      <c r="GC9" s="14" t="s">
        <v>333</v>
      </c>
      <c r="GD9" s="14" t="s">
        <v>333</v>
      </c>
      <c r="GE9" s="14" t="s">
        <v>334</v>
      </c>
      <c r="GF9" s="32" t="s">
        <v>335</v>
      </c>
    </row>
    <row r="10" spans="1:188" ht="29.25" customHeight="1" x14ac:dyDescent="0.25">
      <c r="A10" s="225" t="s">
        <v>339</v>
      </c>
      <c r="B10" s="30" t="s">
        <v>340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20"/>
      <c r="N10" s="20"/>
      <c r="O10" s="20"/>
      <c r="P10" s="21"/>
      <c r="Q10" s="22"/>
      <c r="R10" s="22"/>
      <c r="S10" s="22"/>
      <c r="T10" s="23"/>
      <c r="U10" s="23"/>
      <c r="V10" s="22"/>
      <c r="W10" s="22"/>
      <c r="X10" s="22"/>
      <c r="Y10" s="22"/>
      <c r="Z10" s="22"/>
      <c r="AA10" s="23"/>
      <c r="AB10" s="23"/>
      <c r="AC10" s="22"/>
      <c r="AD10" s="22"/>
      <c r="AE10" s="22"/>
      <c r="AF10" s="22"/>
      <c r="AG10" s="34"/>
      <c r="AH10" s="33"/>
      <c r="AI10" s="17"/>
      <c r="AJ10" s="17"/>
      <c r="AK10" s="18"/>
      <c r="AL10" s="18"/>
      <c r="AM10" s="19"/>
      <c r="AN10" s="19"/>
      <c r="AO10" s="19"/>
      <c r="AP10" s="17"/>
      <c r="AQ10" s="17"/>
      <c r="AR10" s="20"/>
      <c r="AS10" s="20"/>
      <c r="AT10" s="20"/>
      <c r="AU10" s="21"/>
      <c r="AV10" s="22"/>
      <c r="AW10" s="22"/>
      <c r="AX10" s="22"/>
      <c r="AY10" s="23"/>
      <c r="AZ10" s="23"/>
      <c r="BA10" s="22"/>
      <c r="BB10" s="22"/>
      <c r="BC10" s="22"/>
      <c r="BD10" s="22"/>
      <c r="BE10" s="22"/>
      <c r="BF10" s="23"/>
      <c r="BG10" s="23"/>
      <c r="BH10" s="22"/>
      <c r="BI10" s="22"/>
      <c r="BJ10" s="22"/>
      <c r="BK10" s="22"/>
      <c r="BL10" s="34"/>
      <c r="BM10" s="33"/>
      <c r="BN10" s="17"/>
      <c r="BO10" s="17"/>
      <c r="BP10" s="18"/>
      <c r="BQ10" s="18"/>
      <c r="BR10" s="19"/>
      <c r="BS10" s="19"/>
      <c r="BT10" s="19"/>
      <c r="BU10" s="17"/>
      <c r="BV10" s="17"/>
      <c r="BW10" s="20"/>
      <c r="BX10" s="20"/>
      <c r="BY10" s="20"/>
      <c r="BZ10" s="21"/>
      <c r="CA10" s="22"/>
      <c r="CB10" s="22"/>
      <c r="CC10" s="22"/>
      <c r="CD10" s="23"/>
      <c r="CE10" s="23"/>
      <c r="CF10" s="22"/>
      <c r="CG10" s="22"/>
      <c r="CH10" s="22"/>
      <c r="CI10" s="22"/>
      <c r="CJ10" s="22"/>
      <c r="CK10" s="23"/>
      <c r="CL10" s="23"/>
      <c r="CM10" s="22"/>
      <c r="CN10" s="22"/>
      <c r="CO10" s="22"/>
      <c r="CP10" s="22"/>
      <c r="CQ10" s="34"/>
      <c r="CR10" s="33"/>
      <c r="CS10" s="17"/>
      <c r="CT10" s="17"/>
      <c r="CU10" s="18"/>
      <c r="CV10" s="18"/>
      <c r="CW10" s="19"/>
      <c r="CX10" s="19"/>
      <c r="CY10" s="19"/>
      <c r="CZ10" s="17"/>
      <c r="DA10" s="17"/>
      <c r="DB10" s="20"/>
      <c r="DC10" s="20"/>
      <c r="DD10" s="20"/>
      <c r="DE10" s="21"/>
      <c r="DF10" s="22"/>
      <c r="DG10" s="22"/>
      <c r="DH10" s="22"/>
      <c r="DI10" s="23"/>
      <c r="DJ10" s="23"/>
      <c r="DK10" s="22"/>
      <c r="DL10" s="22"/>
      <c r="DM10" s="22"/>
      <c r="DN10" s="22"/>
      <c r="DO10" s="22"/>
      <c r="DP10" s="23"/>
      <c r="DQ10" s="23"/>
      <c r="DR10" s="22"/>
      <c r="DS10" s="22"/>
      <c r="DT10" s="22"/>
      <c r="DU10" s="22"/>
      <c r="DV10" s="34"/>
      <c r="DW10" s="33"/>
      <c r="DX10" s="17"/>
      <c r="DY10" s="17"/>
      <c r="DZ10" s="18"/>
      <c r="EA10" s="18"/>
      <c r="EB10" s="19"/>
      <c r="EC10" s="19"/>
      <c r="ED10" s="19"/>
      <c r="EE10" s="17"/>
      <c r="EF10" s="17"/>
      <c r="EG10" s="20"/>
      <c r="EH10" s="20"/>
      <c r="EI10" s="20"/>
      <c r="EJ10" s="21"/>
      <c r="EK10" s="22"/>
      <c r="EL10" s="22"/>
      <c r="EM10" s="22"/>
      <c r="EN10" s="23"/>
      <c r="EO10" s="23"/>
      <c r="EP10" s="22"/>
      <c r="EQ10" s="22"/>
      <c r="ER10" s="22"/>
      <c r="ES10" s="22"/>
      <c r="ET10" s="22"/>
      <c r="EU10" s="23"/>
      <c r="EV10" s="23"/>
      <c r="EW10" s="22"/>
      <c r="EX10" s="22"/>
      <c r="EY10" s="22"/>
      <c r="EZ10" s="22"/>
      <c r="FA10" s="34"/>
      <c r="FB10" s="33"/>
      <c r="FC10" s="17"/>
      <c r="FD10" s="17"/>
      <c r="FE10" s="18"/>
      <c r="FF10" s="18"/>
      <c r="FG10" s="19"/>
      <c r="FH10" s="19"/>
      <c r="FI10" s="19"/>
      <c r="FJ10" s="17"/>
      <c r="FK10" s="17"/>
      <c r="FL10" s="20"/>
      <c r="FM10" s="20"/>
      <c r="FN10" s="20"/>
      <c r="FO10" s="21"/>
      <c r="FP10" s="22"/>
      <c r="FQ10" s="22"/>
      <c r="FR10" s="22"/>
      <c r="FS10" s="23"/>
      <c r="FT10" s="23"/>
      <c r="FU10" s="22"/>
      <c r="FV10" s="22"/>
      <c r="FW10" s="22"/>
      <c r="FX10" s="22"/>
      <c r="FY10" s="22"/>
      <c r="FZ10" s="23"/>
      <c r="GA10" s="23"/>
      <c r="GB10" s="22"/>
      <c r="GC10" s="22"/>
      <c r="GD10" s="22"/>
      <c r="GE10" s="22"/>
      <c r="GF10" s="34"/>
    </row>
    <row r="11" spans="1:188" ht="18.95" customHeight="1" x14ac:dyDescent="0.25">
      <c r="A11" s="226"/>
      <c r="B11" s="30" t="s">
        <v>341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8"/>
      <c r="N11" s="18"/>
      <c r="O11" s="18"/>
      <c r="P11" s="17"/>
      <c r="Q11" s="17"/>
      <c r="R11" s="17"/>
      <c r="S11" s="17"/>
      <c r="T11" s="18"/>
      <c r="U11" s="18"/>
      <c r="V11" s="17"/>
      <c r="W11" s="17"/>
      <c r="X11" s="17"/>
      <c r="Y11" s="17"/>
      <c r="Z11" s="17"/>
      <c r="AA11" s="18"/>
      <c r="AB11" s="18"/>
      <c r="AC11" s="17"/>
      <c r="AD11" s="17"/>
      <c r="AE11" s="17"/>
      <c r="AF11" s="17"/>
      <c r="AG11" s="35"/>
      <c r="AH11" s="33"/>
      <c r="AI11" s="17"/>
      <c r="AJ11" s="17"/>
      <c r="AK11" s="18"/>
      <c r="AL11" s="18"/>
      <c r="AM11" s="19"/>
      <c r="AN11" s="19"/>
      <c r="AO11" s="19"/>
      <c r="AP11" s="17"/>
      <c r="AQ11" s="17"/>
      <c r="AR11" s="18"/>
      <c r="AS11" s="18"/>
      <c r="AT11" s="18"/>
      <c r="AU11" s="17"/>
      <c r="AV11" s="17"/>
      <c r="AW11" s="17"/>
      <c r="AX11" s="17"/>
      <c r="AY11" s="18"/>
      <c r="AZ11" s="18"/>
      <c r="BA11" s="17"/>
      <c r="BB11" s="17"/>
      <c r="BC11" s="17"/>
      <c r="BD11" s="17"/>
      <c r="BE11" s="17"/>
      <c r="BF11" s="18"/>
      <c r="BG11" s="18"/>
      <c r="BH11" s="17"/>
      <c r="BI11" s="17"/>
      <c r="BJ11" s="17"/>
      <c r="BK11" s="17"/>
      <c r="BL11" s="35"/>
      <c r="BM11" s="33"/>
      <c r="BN11" s="17"/>
      <c r="BO11" s="17"/>
      <c r="BP11" s="18"/>
      <c r="BQ11" s="18"/>
      <c r="BR11" s="19"/>
      <c r="BS11" s="19"/>
      <c r="BT11" s="19"/>
      <c r="BU11" s="17"/>
      <c r="BV11" s="17"/>
      <c r="BW11" s="18"/>
      <c r="BX11" s="18"/>
      <c r="BY11" s="18"/>
      <c r="BZ11" s="17"/>
      <c r="CA11" s="17"/>
      <c r="CB11" s="17"/>
      <c r="CC11" s="17"/>
      <c r="CD11" s="18"/>
      <c r="CE11" s="18"/>
      <c r="CF11" s="17"/>
      <c r="CG11" s="17"/>
      <c r="CH11" s="17"/>
      <c r="CI11" s="17"/>
      <c r="CJ11" s="17"/>
      <c r="CK11" s="18"/>
      <c r="CL11" s="18"/>
      <c r="CM11" s="17"/>
      <c r="CN11" s="17"/>
      <c r="CO11" s="17"/>
      <c r="CP11" s="17"/>
      <c r="CQ11" s="35"/>
      <c r="CR11" s="33"/>
      <c r="CS11" s="17"/>
      <c r="CT11" s="17"/>
      <c r="CU11" s="18"/>
      <c r="CV11" s="18"/>
      <c r="CW11" s="19"/>
      <c r="CX11" s="19"/>
      <c r="CY11" s="19"/>
      <c r="CZ11" s="17"/>
      <c r="DA11" s="17"/>
      <c r="DB11" s="18"/>
      <c r="DC11" s="18"/>
      <c r="DD11" s="18"/>
      <c r="DE11" s="17"/>
      <c r="DF11" s="17"/>
      <c r="DG11" s="17"/>
      <c r="DH11" s="17"/>
      <c r="DI11" s="18"/>
      <c r="DJ11" s="18"/>
      <c r="DK11" s="17"/>
      <c r="DL11" s="17"/>
      <c r="DM11" s="17"/>
      <c r="DN11" s="17"/>
      <c r="DO11" s="17"/>
      <c r="DP11" s="18"/>
      <c r="DQ11" s="18"/>
      <c r="DR11" s="17"/>
      <c r="DS11" s="17"/>
      <c r="DT11" s="17"/>
      <c r="DU11" s="17"/>
      <c r="DV11" s="35"/>
      <c r="DW11" s="33"/>
      <c r="DX11" s="17"/>
      <c r="DY11" s="17"/>
      <c r="DZ11" s="18"/>
      <c r="EA11" s="18"/>
      <c r="EB11" s="19"/>
      <c r="EC11" s="19"/>
      <c r="ED11" s="19"/>
      <c r="EE11" s="17"/>
      <c r="EF11" s="17"/>
      <c r="EG11" s="18"/>
      <c r="EH11" s="18"/>
      <c r="EI11" s="18"/>
      <c r="EJ11" s="17"/>
      <c r="EK11" s="17"/>
      <c r="EL11" s="17"/>
      <c r="EM11" s="17"/>
      <c r="EN11" s="18"/>
      <c r="EO11" s="18"/>
      <c r="EP11" s="17"/>
      <c r="EQ11" s="17"/>
      <c r="ER11" s="17"/>
      <c r="ES11" s="17"/>
      <c r="ET11" s="17"/>
      <c r="EU11" s="18"/>
      <c r="EV11" s="18"/>
      <c r="EW11" s="17"/>
      <c r="EX11" s="17"/>
      <c r="EY11" s="17"/>
      <c r="EZ11" s="17"/>
      <c r="FA11" s="35"/>
      <c r="FB11" s="33"/>
      <c r="FC11" s="17"/>
      <c r="FD11" s="17"/>
      <c r="FE11" s="18"/>
      <c r="FF11" s="18"/>
      <c r="FG11" s="19"/>
      <c r="FH11" s="19"/>
      <c r="FI11" s="19"/>
      <c r="FJ11" s="17"/>
      <c r="FK11" s="17"/>
      <c r="FL11" s="18"/>
      <c r="FM11" s="18"/>
      <c r="FN11" s="18"/>
      <c r="FO11" s="17"/>
      <c r="FP11" s="17"/>
      <c r="FQ11" s="17"/>
      <c r="FR11" s="17"/>
      <c r="FS11" s="18"/>
      <c r="FT11" s="18"/>
      <c r="FU11" s="17"/>
      <c r="FV11" s="17"/>
      <c r="FW11" s="17"/>
      <c r="FX11" s="17"/>
      <c r="FY11" s="17"/>
      <c r="FZ11" s="18"/>
      <c r="GA11" s="18"/>
      <c r="GB11" s="17"/>
      <c r="GC11" s="17"/>
      <c r="GD11" s="17"/>
      <c r="GE11" s="17"/>
      <c r="GF11" s="35"/>
    </row>
    <row r="12" spans="1:188" ht="16.5" x14ac:dyDescent="0.25">
      <c r="A12" s="227"/>
      <c r="B12" s="30" t="s">
        <v>342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25"/>
      <c r="O12" s="25"/>
      <c r="P12" s="24"/>
      <c r="Q12" s="24"/>
      <c r="R12" s="24"/>
      <c r="S12" s="24"/>
      <c r="T12" s="25"/>
      <c r="U12" s="25"/>
      <c r="V12" s="24"/>
      <c r="W12" s="24"/>
      <c r="X12" s="24"/>
      <c r="Y12" s="24"/>
      <c r="Z12" s="24"/>
      <c r="AA12" s="25"/>
      <c r="AB12" s="25"/>
      <c r="AC12" s="24"/>
      <c r="AD12" s="24"/>
      <c r="AE12" s="24"/>
      <c r="AF12" s="24"/>
      <c r="AG12" s="37"/>
      <c r="AH12" s="36"/>
      <c r="AI12" s="24"/>
      <c r="AJ12" s="24"/>
      <c r="AK12" s="25"/>
      <c r="AL12" s="25"/>
      <c r="AM12" s="19"/>
      <c r="AN12" s="19"/>
      <c r="AO12" s="19"/>
      <c r="AP12" s="17"/>
      <c r="AQ12" s="17"/>
      <c r="AR12" s="25"/>
      <c r="AS12" s="25"/>
      <c r="AT12" s="25"/>
      <c r="AU12" s="24"/>
      <c r="AV12" s="24"/>
      <c r="AW12" s="24"/>
      <c r="AX12" s="24"/>
      <c r="AY12" s="25"/>
      <c r="AZ12" s="25"/>
      <c r="BA12" s="24"/>
      <c r="BB12" s="24"/>
      <c r="BC12" s="24"/>
      <c r="BD12" s="24"/>
      <c r="BE12" s="24"/>
      <c r="BF12" s="25"/>
      <c r="BG12" s="25"/>
      <c r="BH12" s="24"/>
      <c r="BI12" s="24"/>
      <c r="BJ12" s="24"/>
      <c r="BK12" s="24"/>
      <c r="BL12" s="37"/>
      <c r="BM12" s="36"/>
      <c r="BN12" s="24"/>
      <c r="BO12" s="24"/>
      <c r="BP12" s="25"/>
      <c r="BQ12" s="25"/>
      <c r="BR12" s="19"/>
      <c r="BS12" s="19"/>
      <c r="BT12" s="19"/>
      <c r="BU12" s="17"/>
      <c r="BV12" s="17"/>
      <c r="BW12" s="25"/>
      <c r="BX12" s="25"/>
      <c r="BY12" s="25"/>
      <c r="BZ12" s="24"/>
      <c r="CA12" s="24"/>
      <c r="CB12" s="24"/>
      <c r="CC12" s="24"/>
      <c r="CD12" s="25"/>
      <c r="CE12" s="25"/>
      <c r="CF12" s="24"/>
      <c r="CG12" s="24"/>
      <c r="CH12" s="24"/>
      <c r="CI12" s="24"/>
      <c r="CJ12" s="24"/>
      <c r="CK12" s="25"/>
      <c r="CL12" s="25"/>
      <c r="CM12" s="24"/>
      <c r="CN12" s="24"/>
      <c r="CO12" s="24"/>
      <c r="CP12" s="24"/>
      <c r="CQ12" s="37"/>
      <c r="CR12" s="36"/>
      <c r="CS12" s="24"/>
      <c r="CT12" s="24"/>
      <c r="CU12" s="25"/>
      <c r="CV12" s="25"/>
      <c r="CW12" s="19"/>
      <c r="CX12" s="19"/>
      <c r="CY12" s="19"/>
      <c r="CZ12" s="17"/>
      <c r="DA12" s="17"/>
      <c r="DB12" s="25"/>
      <c r="DC12" s="25"/>
      <c r="DD12" s="25"/>
      <c r="DE12" s="24"/>
      <c r="DF12" s="24"/>
      <c r="DG12" s="24"/>
      <c r="DH12" s="24"/>
      <c r="DI12" s="25"/>
      <c r="DJ12" s="25"/>
      <c r="DK12" s="24"/>
      <c r="DL12" s="24"/>
      <c r="DM12" s="24"/>
      <c r="DN12" s="24"/>
      <c r="DO12" s="24"/>
      <c r="DP12" s="25"/>
      <c r="DQ12" s="25"/>
      <c r="DR12" s="24"/>
      <c r="DS12" s="24"/>
      <c r="DT12" s="24"/>
      <c r="DU12" s="24"/>
      <c r="DV12" s="37"/>
      <c r="DW12" s="36"/>
      <c r="DX12" s="24"/>
      <c r="DY12" s="24"/>
      <c r="DZ12" s="25"/>
      <c r="EA12" s="25"/>
      <c r="EB12" s="19"/>
      <c r="EC12" s="19"/>
      <c r="ED12" s="19"/>
      <c r="EE12" s="17"/>
      <c r="EF12" s="17"/>
      <c r="EG12" s="25"/>
      <c r="EH12" s="25"/>
      <c r="EI12" s="25"/>
      <c r="EJ12" s="24"/>
      <c r="EK12" s="24"/>
      <c r="EL12" s="24"/>
      <c r="EM12" s="24"/>
      <c r="EN12" s="25"/>
      <c r="EO12" s="25"/>
      <c r="EP12" s="24"/>
      <c r="EQ12" s="24"/>
      <c r="ER12" s="24"/>
      <c r="ES12" s="24"/>
      <c r="ET12" s="24"/>
      <c r="EU12" s="25"/>
      <c r="EV12" s="25"/>
      <c r="EW12" s="24"/>
      <c r="EX12" s="24"/>
      <c r="EY12" s="24"/>
      <c r="EZ12" s="24"/>
      <c r="FA12" s="37"/>
      <c r="FB12" s="36"/>
      <c r="FC12" s="24"/>
      <c r="FD12" s="24"/>
      <c r="FE12" s="25"/>
      <c r="FF12" s="25"/>
      <c r="FG12" s="19"/>
      <c r="FH12" s="19"/>
      <c r="FI12" s="19"/>
      <c r="FJ12" s="17"/>
      <c r="FK12" s="17"/>
      <c r="FL12" s="25"/>
      <c r="FM12" s="25"/>
      <c r="FN12" s="25"/>
      <c r="FO12" s="24"/>
      <c r="FP12" s="24"/>
      <c r="FQ12" s="24"/>
      <c r="FR12" s="24"/>
      <c r="FS12" s="25"/>
      <c r="FT12" s="25"/>
      <c r="FU12" s="24"/>
      <c r="FV12" s="24"/>
      <c r="FW12" s="24"/>
      <c r="FX12" s="24"/>
      <c r="FY12" s="24"/>
      <c r="FZ12" s="25"/>
      <c r="GA12" s="25"/>
      <c r="GB12" s="24"/>
      <c r="GC12" s="24"/>
      <c r="GD12" s="24"/>
      <c r="GE12" s="24"/>
      <c r="GF12" s="37"/>
    </row>
    <row r="13" spans="1:188" ht="16.5" x14ac:dyDescent="0.25">
      <c r="A13" s="215" t="s">
        <v>9</v>
      </c>
      <c r="B13" s="26" t="s">
        <v>343</v>
      </c>
      <c r="C13" s="36"/>
      <c r="D13" s="24"/>
      <c r="E13" s="24"/>
      <c r="F13" s="25"/>
      <c r="G13" s="25"/>
      <c r="H13" s="27"/>
      <c r="I13" s="27"/>
      <c r="J13" s="27"/>
      <c r="K13" s="24"/>
      <c r="L13" s="24"/>
      <c r="M13" s="146"/>
      <c r="N13" s="147"/>
      <c r="O13" s="146"/>
      <c r="P13" s="148"/>
      <c r="Q13" s="148"/>
      <c r="R13" s="148"/>
      <c r="S13" s="148"/>
      <c r="T13" s="146"/>
      <c r="U13" s="146"/>
      <c r="V13" s="147"/>
      <c r="W13" s="24"/>
      <c r="X13" s="24"/>
      <c r="Y13" s="24"/>
      <c r="Z13" s="24"/>
      <c r="AA13" s="25"/>
      <c r="AB13" s="25"/>
      <c r="AC13" s="24"/>
      <c r="AD13" s="24"/>
      <c r="AE13" s="24"/>
      <c r="AF13" s="24"/>
      <c r="AG13" s="37"/>
      <c r="AH13" s="36"/>
      <c r="AI13" s="24"/>
      <c r="AJ13" s="24"/>
      <c r="AK13" s="25"/>
      <c r="AL13" s="25"/>
      <c r="AM13" s="27"/>
      <c r="AN13" s="27"/>
      <c r="AO13" s="27"/>
      <c r="AP13" s="24"/>
      <c r="AQ13" s="24"/>
      <c r="AR13" s="25"/>
      <c r="AS13" s="25"/>
      <c r="AT13" s="25"/>
      <c r="AU13" s="24"/>
      <c r="AV13" s="24"/>
      <c r="AW13" s="24"/>
      <c r="AX13" s="24"/>
      <c r="AY13" s="25"/>
      <c r="AZ13" s="25"/>
      <c r="BA13" s="24"/>
      <c r="BB13" s="24"/>
      <c r="BC13" s="24"/>
      <c r="BD13" s="24"/>
      <c r="BE13" s="24"/>
      <c r="BF13" s="25"/>
      <c r="BG13" s="25"/>
      <c r="BH13" s="24"/>
      <c r="BI13" s="24"/>
      <c r="BJ13" s="24"/>
      <c r="BK13" s="24"/>
      <c r="BL13" s="37"/>
      <c r="BM13" s="36"/>
      <c r="BN13" s="24"/>
      <c r="BO13" s="24"/>
      <c r="BP13" s="25"/>
      <c r="BQ13" s="25"/>
      <c r="BR13" s="27"/>
      <c r="BS13" s="27"/>
      <c r="BT13" s="27"/>
      <c r="BU13" s="24"/>
      <c r="BV13" s="24"/>
      <c r="BW13" s="25"/>
      <c r="BX13" s="25"/>
      <c r="BY13" s="25"/>
      <c r="BZ13" s="24"/>
      <c r="CA13" s="24"/>
      <c r="CB13" s="24"/>
      <c r="CC13" s="24"/>
      <c r="CD13" s="25"/>
      <c r="CE13" s="25"/>
      <c r="CF13" s="24"/>
      <c r="CG13" s="24"/>
      <c r="CH13" s="24"/>
      <c r="CI13" s="24"/>
      <c r="CJ13" s="24"/>
      <c r="CK13" s="25"/>
      <c r="CL13" s="25"/>
      <c r="CM13" s="24"/>
      <c r="CN13" s="24"/>
      <c r="CO13" s="24"/>
      <c r="CP13" s="24"/>
      <c r="CQ13" s="37"/>
      <c r="CR13" s="36"/>
      <c r="CS13" s="24"/>
      <c r="CT13" s="24"/>
      <c r="CU13" s="25"/>
      <c r="CV13" s="25"/>
      <c r="CW13" s="27"/>
      <c r="CX13" s="27"/>
      <c r="CY13" s="27"/>
      <c r="CZ13" s="24"/>
      <c r="DA13" s="24"/>
      <c r="DB13" s="25"/>
      <c r="DC13" s="25"/>
      <c r="DD13" s="25"/>
      <c r="DE13" s="24"/>
      <c r="DF13" s="24"/>
      <c r="DG13" s="24"/>
      <c r="DH13" s="24"/>
      <c r="DI13" s="25"/>
      <c r="DJ13" s="25"/>
      <c r="DK13" s="24"/>
      <c r="DL13" s="24"/>
      <c r="DM13" s="24"/>
      <c r="DN13" s="24"/>
      <c r="DO13" s="24"/>
      <c r="DP13" s="25"/>
      <c r="DQ13" s="25"/>
      <c r="DR13" s="24"/>
      <c r="DS13" s="24"/>
      <c r="DT13" s="24"/>
      <c r="DU13" s="24"/>
      <c r="DV13" s="37"/>
      <c r="DW13" s="36"/>
      <c r="DX13" s="24"/>
      <c r="DY13" s="24"/>
      <c r="DZ13" s="25"/>
      <c r="EA13" s="25"/>
      <c r="EB13" s="27"/>
      <c r="EC13" s="27"/>
      <c r="ED13" s="27"/>
      <c r="EE13" s="24"/>
      <c r="EF13" s="24"/>
      <c r="EG13" s="25"/>
      <c r="EH13" s="25"/>
      <c r="EI13" s="25"/>
      <c r="EJ13" s="24"/>
      <c r="EK13" s="24"/>
      <c r="EL13" s="24"/>
      <c r="EM13" s="24"/>
      <c r="EN13" s="25"/>
      <c r="EO13" s="25"/>
      <c r="EP13" s="24"/>
      <c r="EQ13" s="24"/>
      <c r="ER13" s="24"/>
      <c r="ES13" s="24"/>
      <c r="ET13" s="24"/>
      <c r="EU13" s="25"/>
      <c r="EV13" s="25"/>
      <c r="EW13" s="24"/>
      <c r="EX13" s="24"/>
      <c r="EY13" s="24"/>
      <c r="EZ13" s="24"/>
      <c r="FA13" s="37"/>
      <c r="FB13" s="36"/>
      <c r="FC13" s="24"/>
      <c r="FD13" s="24"/>
      <c r="FE13" s="25"/>
      <c r="FF13" s="25"/>
      <c r="FG13" s="27"/>
      <c r="FH13" s="27"/>
      <c r="FI13" s="27"/>
      <c r="FJ13" s="24"/>
      <c r="FK13" s="24"/>
      <c r="FL13" s="25"/>
      <c r="FM13" s="25"/>
      <c r="FN13" s="25"/>
      <c r="FO13" s="24"/>
      <c r="FP13" s="24"/>
      <c r="FQ13" s="24"/>
      <c r="FR13" s="24"/>
      <c r="FS13" s="25"/>
      <c r="FT13" s="25"/>
      <c r="FU13" s="24"/>
      <c r="FV13" s="24"/>
      <c r="FW13" s="24"/>
      <c r="FX13" s="24"/>
      <c r="FY13" s="24"/>
      <c r="FZ13" s="25"/>
      <c r="GA13" s="25"/>
      <c r="GB13" s="24"/>
      <c r="GC13" s="24"/>
      <c r="GD13" s="24"/>
      <c r="GE13" s="24"/>
      <c r="GF13" s="37"/>
    </row>
    <row r="14" spans="1:188" ht="25.5" x14ac:dyDescent="0.25">
      <c r="A14" s="216"/>
      <c r="B14" s="26" t="s">
        <v>344</v>
      </c>
      <c r="C14" s="145"/>
      <c r="D14" s="148"/>
      <c r="E14" s="148"/>
      <c r="F14" s="146"/>
      <c r="G14" s="146"/>
      <c r="H14" s="149"/>
      <c r="I14" s="149"/>
      <c r="J14" s="149"/>
      <c r="K14" s="148"/>
      <c r="L14" s="148"/>
      <c r="M14" s="146"/>
      <c r="N14" s="146"/>
      <c r="O14" s="146"/>
      <c r="P14" s="148"/>
      <c r="Q14" s="148"/>
      <c r="R14" s="148"/>
      <c r="S14" s="148"/>
      <c r="T14" s="146"/>
      <c r="U14" s="146"/>
      <c r="V14" s="148"/>
      <c r="W14" s="24"/>
      <c r="X14" s="24"/>
      <c r="Y14" s="24"/>
      <c r="Z14" s="24"/>
      <c r="AA14" s="25"/>
      <c r="AB14" s="25"/>
      <c r="AC14" s="24"/>
      <c r="AD14" s="24"/>
      <c r="AE14" s="24"/>
      <c r="AF14" s="24"/>
      <c r="AG14" s="37"/>
      <c r="AH14" s="36"/>
      <c r="AI14" s="24"/>
      <c r="AJ14" s="24"/>
      <c r="AK14" s="25"/>
      <c r="AL14" s="25"/>
      <c r="AM14" s="27"/>
      <c r="AN14" s="27"/>
      <c r="AO14" s="27"/>
      <c r="AP14" s="24"/>
      <c r="AQ14" s="24"/>
      <c r="AR14" s="25"/>
      <c r="AS14" s="25"/>
      <c r="AT14" s="25"/>
      <c r="AU14" s="24"/>
      <c r="AV14" s="24"/>
      <c r="AW14" s="24"/>
      <c r="AX14" s="24"/>
      <c r="AY14" s="25"/>
      <c r="AZ14" s="25"/>
      <c r="BA14" s="24"/>
      <c r="BB14" s="24"/>
      <c r="BC14" s="24"/>
      <c r="BD14" s="24"/>
      <c r="BE14" s="24"/>
      <c r="BF14" s="25"/>
      <c r="BG14" s="25"/>
      <c r="BH14" s="24"/>
      <c r="BI14" s="24"/>
      <c r="BJ14" s="24"/>
      <c r="BK14" s="24"/>
      <c r="BL14" s="37"/>
      <c r="BM14" s="36"/>
      <c r="BN14" s="24"/>
      <c r="BO14" s="24"/>
      <c r="BP14" s="25"/>
      <c r="BQ14" s="25"/>
      <c r="BR14" s="27"/>
      <c r="BS14" s="27"/>
      <c r="BT14" s="27"/>
      <c r="BU14" s="24"/>
      <c r="BV14" s="24"/>
      <c r="BW14" s="25"/>
      <c r="BX14" s="25"/>
      <c r="BY14" s="25"/>
      <c r="BZ14" s="24"/>
      <c r="CA14" s="24"/>
      <c r="CB14" s="24"/>
      <c r="CC14" s="24"/>
      <c r="CD14" s="25"/>
      <c r="CE14" s="25"/>
      <c r="CF14" s="24"/>
      <c r="CG14" s="24"/>
      <c r="CH14" s="24"/>
      <c r="CI14" s="24"/>
      <c r="CJ14" s="24"/>
      <c r="CK14" s="25"/>
      <c r="CL14" s="25"/>
      <c r="CM14" s="24"/>
      <c r="CN14" s="24"/>
      <c r="CO14" s="24"/>
      <c r="CP14" s="24"/>
      <c r="CQ14" s="37"/>
      <c r="CR14" s="36"/>
      <c r="CS14" s="24"/>
      <c r="CT14" s="24"/>
      <c r="CU14" s="25"/>
      <c r="CV14" s="25"/>
      <c r="CW14" s="27"/>
      <c r="CX14" s="27"/>
      <c r="CY14" s="27"/>
      <c r="CZ14" s="24"/>
      <c r="DA14" s="24"/>
      <c r="DB14" s="25"/>
      <c r="DC14" s="25"/>
      <c r="DD14" s="25"/>
      <c r="DE14" s="24"/>
      <c r="DF14" s="24"/>
      <c r="DG14" s="24"/>
      <c r="DH14" s="24"/>
      <c r="DI14" s="25"/>
      <c r="DJ14" s="25"/>
      <c r="DK14" s="24"/>
      <c r="DL14" s="24"/>
      <c r="DM14" s="24"/>
      <c r="DN14" s="24"/>
      <c r="DO14" s="24"/>
      <c r="DP14" s="25"/>
      <c r="DQ14" s="25"/>
      <c r="DR14" s="24"/>
      <c r="DS14" s="24"/>
      <c r="DT14" s="24"/>
      <c r="DU14" s="24"/>
      <c r="DV14" s="37"/>
      <c r="DW14" s="36"/>
      <c r="DX14" s="24"/>
      <c r="DY14" s="24"/>
      <c r="DZ14" s="25"/>
      <c r="EA14" s="25"/>
      <c r="EB14" s="27"/>
      <c r="EC14" s="27"/>
      <c r="ED14" s="27"/>
      <c r="EE14" s="24"/>
      <c r="EF14" s="24"/>
      <c r="EG14" s="25"/>
      <c r="EH14" s="25"/>
      <c r="EI14" s="25"/>
      <c r="EJ14" s="24"/>
      <c r="EK14" s="24"/>
      <c r="EL14" s="24"/>
      <c r="EM14" s="24"/>
      <c r="EN14" s="25"/>
      <c r="EO14" s="25"/>
      <c r="EP14" s="24"/>
      <c r="EQ14" s="24"/>
      <c r="ER14" s="24"/>
      <c r="ES14" s="24"/>
      <c r="ET14" s="24"/>
      <c r="EU14" s="25"/>
      <c r="EV14" s="25"/>
      <c r="EW14" s="24"/>
      <c r="EX14" s="24"/>
      <c r="EY14" s="24"/>
      <c r="EZ14" s="24"/>
      <c r="FA14" s="37"/>
      <c r="FB14" s="36"/>
      <c r="FC14" s="24"/>
      <c r="FD14" s="24"/>
      <c r="FE14" s="25"/>
      <c r="FF14" s="25"/>
      <c r="FG14" s="27"/>
      <c r="FH14" s="27"/>
      <c r="FI14" s="27"/>
      <c r="FJ14" s="24"/>
      <c r="FK14" s="24"/>
      <c r="FL14" s="25"/>
      <c r="FM14" s="25"/>
      <c r="FN14" s="25"/>
      <c r="FO14" s="24"/>
      <c r="FP14" s="24"/>
      <c r="FQ14" s="24"/>
      <c r="FR14" s="24"/>
      <c r="FS14" s="25"/>
      <c r="FT14" s="25"/>
      <c r="FU14" s="24"/>
      <c r="FV14" s="24"/>
      <c r="FW14" s="24"/>
      <c r="FX14" s="24"/>
      <c r="FY14" s="24"/>
      <c r="FZ14" s="25"/>
      <c r="GA14" s="25"/>
      <c r="GB14" s="24"/>
      <c r="GC14" s="24"/>
      <c r="GD14" s="24"/>
      <c r="GE14" s="24"/>
      <c r="GF14" s="37"/>
    </row>
    <row r="15" spans="1:188" ht="16.5" x14ac:dyDescent="0.25">
      <c r="A15" s="216"/>
      <c r="B15" s="26" t="s">
        <v>345</v>
      </c>
      <c r="C15" s="145"/>
      <c r="D15" s="148"/>
      <c r="E15" s="148"/>
      <c r="F15" s="146"/>
      <c r="G15" s="146"/>
      <c r="H15" s="149"/>
      <c r="I15" s="149"/>
      <c r="J15" s="149"/>
      <c r="K15" s="148"/>
      <c r="L15" s="148"/>
      <c r="M15" s="146"/>
      <c r="N15" s="146"/>
      <c r="O15" s="146"/>
      <c r="P15" s="148"/>
      <c r="Q15" s="148"/>
      <c r="R15" s="148"/>
      <c r="S15" s="148"/>
      <c r="T15" s="146"/>
      <c r="U15" s="146"/>
      <c r="V15" s="148"/>
      <c r="W15" s="24"/>
      <c r="X15" s="24"/>
      <c r="Y15" s="24"/>
      <c r="Z15" s="24"/>
      <c r="AA15" s="25"/>
      <c r="AB15" s="25"/>
      <c r="AC15" s="24"/>
      <c r="AD15" s="24"/>
      <c r="AE15" s="24"/>
      <c r="AF15" s="24"/>
      <c r="AG15" s="37"/>
      <c r="AH15" s="36"/>
      <c r="AI15" s="24"/>
      <c r="AJ15" s="24"/>
      <c r="AK15" s="25"/>
      <c r="AL15" s="25"/>
      <c r="AM15" s="27"/>
      <c r="AN15" s="27"/>
      <c r="AO15" s="27"/>
      <c r="AP15" s="24"/>
      <c r="AQ15" s="24"/>
      <c r="AR15" s="25"/>
      <c r="AS15" s="25"/>
      <c r="AT15" s="25"/>
      <c r="AU15" s="24"/>
      <c r="AV15" s="24"/>
      <c r="AW15" s="24"/>
      <c r="AX15" s="24"/>
      <c r="AY15" s="25"/>
      <c r="AZ15" s="25"/>
      <c r="BA15" s="24"/>
      <c r="BB15" s="24"/>
      <c r="BC15" s="24"/>
      <c r="BD15" s="24"/>
      <c r="BE15" s="24"/>
      <c r="BF15" s="25"/>
      <c r="BG15" s="25"/>
      <c r="BH15" s="24"/>
      <c r="BI15" s="24"/>
      <c r="BJ15" s="24"/>
      <c r="BK15" s="24"/>
      <c r="BL15" s="37"/>
      <c r="BM15" s="36"/>
      <c r="BN15" s="24"/>
      <c r="BO15" s="24"/>
      <c r="BP15" s="25"/>
      <c r="BQ15" s="25"/>
      <c r="BR15" s="27"/>
      <c r="BS15" s="27"/>
      <c r="BT15" s="27"/>
      <c r="BU15" s="24"/>
      <c r="BV15" s="24"/>
      <c r="BW15" s="25"/>
      <c r="BX15" s="25"/>
      <c r="BY15" s="25"/>
      <c r="BZ15" s="24"/>
      <c r="CA15" s="24"/>
      <c r="CB15" s="24"/>
      <c r="CC15" s="24"/>
      <c r="CD15" s="25"/>
      <c r="CE15" s="25"/>
      <c r="CF15" s="24"/>
      <c r="CG15" s="24"/>
      <c r="CH15" s="24"/>
      <c r="CI15" s="24"/>
      <c r="CJ15" s="24"/>
      <c r="CK15" s="25"/>
      <c r="CL15" s="25"/>
      <c r="CM15" s="24"/>
      <c r="CN15" s="24"/>
      <c r="CO15" s="24"/>
      <c r="CP15" s="24"/>
      <c r="CQ15" s="37"/>
      <c r="CR15" s="36"/>
      <c r="CS15" s="24"/>
      <c r="CT15" s="24"/>
      <c r="CU15" s="25"/>
      <c r="CV15" s="25"/>
      <c r="CW15" s="27"/>
      <c r="CX15" s="27"/>
      <c r="CY15" s="27"/>
      <c r="CZ15" s="24"/>
      <c r="DA15" s="24"/>
      <c r="DB15" s="25"/>
      <c r="DC15" s="25"/>
      <c r="DD15" s="25"/>
      <c r="DE15" s="24"/>
      <c r="DF15" s="24"/>
      <c r="DG15" s="24"/>
      <c r="DH15" s="24"/>
      <c r="DI15" s="25"/>
      <c r="DJ15" s="25"/>
      <c r="DK15" s="24"/>
      <c r="DL15" s="24"/>
      <c r="DM15" s="24"/>
      <c r="DN15" s="24"/>
      <c r="DO15" s="24"/>
      <c r="DP15" s="25"/>
      <c r="DQ15" s="25"/>
      <c r="DR15" s="24"/>
      <c r="DS15" s="24"/>
      <c r="DT15" s="24"/>
      <c r="DU15" s="24"/>
      <c r="DV15" s="37"/>
      <c r="DW15" s="36"/>
      <c r="DX15" s="24"/>
      <c r="DY15" s="24"/>
      <c r="DZ15" s="25"/>
      <c r="EA15" s="25"/>
      <c r="EB15" s="27"/>
      <c r="EC15" s="27"/>
      <c r="ED15" s="27"/>
      <c r="EE15" s="24"/>
      <c r="EF15" s="24"/>
      <c r="EG15" s="25"/>
      <c r="EH15" s="25"/>
      <c r="EI15" s="25"/>
      <c r="EJ15" s="24"/>
      <c r="EK15" s="24"/>
      <c r="EL15" s="24"/>
      <c r="EM15" s="24"/>
      <c r="EN15" s="25"/>
      <c r="EO15" s="25"/>
      <c r="EP15" s="24"/>
      <c r="EQ15" s="24"/>
      <c r="ER15" s="24"/>
      <c r="ES15" s="24"/>
      <c r="ET15" s="24"/>
      <c r="EU15" s="25"/>
      <c r="EV15" s="25"/>
      <c r="EW15" s="24"/>
      <c r="EX15" s="24"/>
      <c r="EY15" s="24"/>
      <c r="EZ15" s="24"/>
      <c r="FA15" s="37"/>
      <c r="FB15" s="36"/>
      <c r="FC15" s="24"/>
      <c r="FD15" s="24"/>
      <c r="FE15" s="25"/>
      <c r="FF15" s="25"/>
      <c r="FG15" s="27"/>
      <c r="FH15" s="27"/>
      <c r="FI15" s="27"/>
      <c r="FJ15" s="24"/>
      <c r="FK15" s="24"/>
      <c r="FL15" s="25"/>
      <c r="FM15" s="25"/>
      <c r="FN15" s="25"/>
      <c r="FO15" s="24"/>
      <c r="FP15" s="24"/>
      <c r="FQ15" s="24"/>
      <c r="FR15" s="24"/>
      <c r="FS15" s="25"/>
      <c r="FT15" s="25"/>
      <c r="FU15" s="24"/>
      <c r="FV15" s="24"/>
      <c r="FW15" s="24"/>
      <c r="FX15" s="24"/>
      <c r="FY15" s="24"/>
      <c r="FZ15" s="25"/>
      <c r="GA15" s="25"/>
      <c r="GB15" s="24"/>
      <c r="GC15" s="24"/>
      <c r="GD15" s="24"/>
      <c r="GE15" s="24"/>
      <c r="GF15" s="37"/>
    </row>
    <row r="16" spans="1:188" ht="25.5" x14ac:dyDescent="0.25">
      <c r="A16" s="216"/>
      <c r="B16" s="26" t="s">
        <v>346</v>
      </c>
      <c r="C16" s="36"/>
      <c r="D16" s="24"/>
      <c r="E16" s="24"/>
      <c r="F16" s="25"/>
      <c r="G16" s="25"/>
      <c r="H16" s="27"/>
      <c r="I16" s="27"/>
      <c r="J16" s="27"/>
      <c r="K16" s="24"/>
      <c r="L16" s="24"/>
      <c r="M16" s="25"/>
      <c r="N16" s="25"/>
      <c r="O16" s="25"/>
      <c r="P16" s="24"/>
      <c r="Q16" s="24"/>
      <c r="R16" s="24"/>
      <c r="S16" s="24"/>
      <c r="T16" s="25"/>
      <c r="U16" s="25"/>
      <c r="V16" s="24"/>
      <c r="W16" s="24"/>
      <c r="X16" s="24"/>
      <c r="Y16" s="24"/>
      <c r="Z16" s="24"/>
      <c r="AA16" s="25"/>
      <c r="AB16" s="25"/>
      <c r="AC16" s="24"/>
      <c r="AD16" s="24"/>
      <c r="AE16" s="24"/>
      <c r="AF16" s="24"/>
      <c r="AG16" s="37"/>
      <c r="AH16" s="36"/>
      <c r="AI16" s="24"/>
      <c r="AJ16" s="24"/>
      <c r="AK16" s="25"/>
      <c r="AL16" s="25"/>
      <c r="AM16" s="27"/>
      <c r="AN16" s="27"/>
      <c r="AO16" s="27"/>
      <c r="AP16" s="24"/>
      <c r="AQ16" s="24"/>
      <c r="AR16" s="25"/>
      <c r="AS16" s="25"/>
      <c r="AT16" s="25"/>
      <c r="AU16" s="24"/>
      <c r="AV16" s="24"/>
      <c r="AW16" s="24"/>
      <c r="AX16" s="24"/>
      <c r="AY16" s="25"/>
      <c r="AZ16" s="25"/>
      <c r="BA16" s="24"/>
      <c r="BB16" s="24"/>
      <c r="BC16" s="24"/>
      <c r="BD16" s="24"/>
      <c r="BE16" s="24"/>
      <c r="BF16" s="25"/>
      <c r="BG16" s="25"/>
      <c r="BH16" s="24"/>
      <c r="BI16" s="24"/>
      <c r="BJ16" s="24"/>
      <c r="BK16" s="24"/>
      <c r="BL16" s="37"/>
      <c r="BM16" s="36"/>
      <c r="BN16" s="24"/>
      <c r="BO16" s="24"/>
      <c r="BP16" s="25"/>
      <c r="BQ16" s="25"/>
      <c r="BR16" s="27"/>
      <c r="BS16" s="27"/>
      <c r="BT16" s="27"/>
      <c r="BU16" s="24"/>
      <c r="BV16" s="24"/>
      <c r="BW16" s="25"/>
      <c r="BX16" s="25"/>
      <c r="BY16" s="25"/>
      <c r="BZ16" s="24"/>
      <c r="CA16" s="24"/>
      <c r="CB16" s="24"/>
      <c r="CC16" s="24"/>
      <c r="CD16" s="25"/>
      <c r="CE16" s="25"/>
      <c r="CF16" s="24"/>
      <c r="CG16" s="24"/>
      <c r="CH16" s="24"/>
      <c r="CI16" s="24"/>
      <c r="CJ16" s="24"/>
      <c r="CK16" s="25"/>
      <c r="CL16" s="25"/>
      <c r="CM16" s="24"/>
      <c r="CN16" s="24"/>
      <c r="CO16" s="24"/>
      <c r="CP16" s="24"/>
      <c r="CQ16" s="37"/>
      <c r="CR16" s="36"/>
      <c r="CS16" s="24"/>
      <c r="CT16" s="24"/>
      <c r="CU16" s="25"/>
      <c r="CV16" s="25"/>
      <c r="CW16" s="27"/>
      <c r="CX16" s="27"/>
      <c r="CY16" s="27"/>
      <c r="CZ16" s="24"/>
      <c r="DA16" s="24"/>
      <c r="DB16" s="25"/>
      <c r="DC16" s="25"/>
      <c r="DD16" s="25"/>
      <c r="DE16" s="24"/>
      <c r="DF16" s="24"/>
      <c r="DG16" s="24"/>
      <c r="DH16" s="24"/>
      <c r="DI16" s="25"/>
      <c r="DJ16" s="25"/>
      <c r="DK16" s="24"/>
      <c r="DL16" s="24"/>
      <c r="DM16" s="24"/>
      <c r="DN16" s="24"/>
      <c r="DO16" s="24"/>
      <c r="DP16" s="25"/>
      <c r="DQ16" s="25"/>
      <c r="DR16" s="24"/>
      <c r="DS16" s="24"/>
      <c r="DT16" s="24"/>
      <c r="DU16" s="24"/>
      <c r="DV16" s="37"/>
      <c r="DW16" s="36"/>
      <c r="DX16" s="24"/>
      <c r="DY16" s="24"/>
      <c r="DZ16" s="25"/>
      <c r="EA16" s="25"/>
      <c r="EB16" s="27"/>
      <c r="EC16" s="27"/>
      <c r="ED16" s="27"/>
      <c r="EE16" s="24"/>
      <c r="EF16" s="24"/>
      <c r="EG16" s="25"/>
      <c r="EH16" s="25"/>
      <c r="EI16" s="25"/>
      <c r="EJ16" s="24"/>
      <c r="EK16" s="24"/>
      <c r="EL16" s="24"/>
      <c r="EM16" s="24"/>
      <c r="EN16" s="25"/>
      <c r="EO16" s="25"/>
      <c r="EP16" s="24"/>
      <c r="EQ16" s="24"/>
      <c r="ER16" s="24"/>
      <c r="ES16" s="24"/>
      <c r="ET16" s="24"/>
      <c r="EU16" s="25"/>
      <c r="EV16" s="25"/>
      <c r="EW16" s="24"/>
      <c r="EX16" s="24"/>
      <c r="EY16" s="24"/>
      <c r="EZ16" s="24"/>
      <c r="FA16" s="37"/>
      <c r="FB16" s="36"/>
      <c r="FC16" s="24"/>
      <c r="FD16" s="24"/>
      <c r="FE16" s="25"/>
      <c r="FF16" s="25"/>
      <c r="FG16" s="27"/>
      <c r="FH16" s="27"/>
      <c r="FI16" s="27"/>
      <c r="FJ16" s="24"/>
      <c r="FK16" s="24"/>
      <c r="FL16" s="25"/>
      <c r="FM16" s="25"/>
      <c r="FN16" s="25"/>
      <c r="FO16" s="24"/>
      <c r="FP16" s="24"/>
      <c r="FQ16" s="24"/>
      <c r="FR16" s="24"/>
      <c r="FS16" s="25"/>
      <c r="FT16" s="25"/>
      <c r="FU16" s="24"/>
      <c r="FV16" s="24"/>
      <c r="FW16" s="24"/>
      <c r="FX16" s="24"/>
      <c r="FY16" s="24"/>
      <c r="FZ16" s="25"/>
      <c r="GA16" s="25"/>
      <c r="GB16" s="24"/>
      <c r="GC16" s="24"/>
      <c r="GD16" s="24"/>
      <c r="GE16" s="24"/>
      <c r="GF16" s="37"/>
    </row>
    <row r="17" spans="1:188" ht="16.5" x14ac:dyDescent="0.25">
      <c r="A17" s="216"/>
      <c r="B17" s="26" t="s">
        <v>347</v>
      </c>
      <c r="C17" s="148"/>
      <c r="D17" s="148"/>
      <c r="E17" s="148"/>
      <c r="F17" s="148"/>
      <c r="G17" s="148"/>
      <c r="H17" s="146"/>
      <c r="I17" s="146"/>
      <c r="J17" s="146"/>
      <c r="K17" s="148"/>
      <c r="L17" s="148"/>
      <c r="M17" s="148"/>
      <c r="N17" s="148"/>
      <c r="O17" s="146"/>
      <c r="P17" s="146"/>
      <c r="Q17" s="148"/>
      <c r="R17" s="148"/>
      <c r="S17" s="148"/>
      <c r="T17" s="148"/>
      <c r="U17" s="148"/>
      <c r="V17" s="146"/>
      <c r="W17" s="146"/>
      <c r="X17" s="148"/>
      <c r="Y17" s="148"/>
      <c r="AE17" s="24"/>
      <c r="AF17" s="24"/>
      <c r="AG17" s="37"/>
      <c r="AH17" s="36"/>
      <c r="AI17" s="24"/>
      <c r="AJ17" s="24"/>
      <c r="AK17" s="25"/>
      <c r="AL17" s="25"/>
      <c r="AM17" s="24"/>
      <c r="AN17" s="24"/>
      <c r="AO17" s="24"/>
      <c r="AP17" s="24"/>
      <c r="AQ17" s="24"/>
      <c r="AR17" s="25"/>
      <c r="AS17" s="25"/>
      <c r="AT17" s="25"/>
      <c r="AU17" s="24"/>
      <c r="AV17" s="24"/>
      <c r="AW17" s="24"/>
      <c r="AX17" s="24"/>
      <c r="AY17" s="25"/>
      <c r="AZ17" s="25"/>
      <c r="BA17" s="24"/>
      <c r="BB17" s="24"/>
      <c r="BC17" s="24"/>
      <c r="BD17" s="24"/>
      <c r="BE17" s="24"/>
      <c r="BF17" s="25"/>
      <c r="BG17" s="25"/>
      <c r="BH17" s="24"/>
      <c r="BI17" s="24"/>
      <c r="BJ17" s="24"/>
      <c r="BK17" s="24"/>
      <c r="BL17" s="37"/>
      <c r="BM17" s="36"/>
      <c r="BN17" s="24"/>
      <c r="BO17" s="24"/>
      <c r="BP17" s="25"/>
      <c r="BQ17" s="25"/>
      <c r="BR17" s="24"/>
      <c r="BS17" s="24"/>
      <c r="BT17" s="24"/>
      <c r="BU17" s="24"/>
      <c r="BV17" s="24"/>
      <c r="BW17" s="25"/>
      <c r="BX17" s="25"/>
      <c r="BY17" s="25"/>
      <c r="BZ17" s="24"/>
      <c r="CA17" s="24"/>
      <c r="CB17" s="24"/>
      <c r="CC17" s="24"/>
      <c r="CD17" s="25"/>
      <c r="CE17" s="25"/>
      <c r="CF17" s="24"/>
      <c r="CG17" s="24"/>
      <c r="CH17" s="24"/>
      <c r="CI17" s="24"/>
      <c r="CJ17" s="24"/>
      <c r="CK17" s="25"/>
      <c r="CL17" s="25"/>
      <c r="CM17" s="24"/>
      <c r="CN17" s="24"/>
      <c r="CO17" s="24"/>
      <c r="CP17" s="24"/>
      <c r="CQ17" s="37"/>
      <c r="CR17" s="36"/>
      <c r="CS17" s="24"/>
      <c r="CT17" s="24"/>
      <c r="CU17" s="25"/>
      <c r="CV17" s="25"/>
      <c r="CW17" s="24"/>
      <c r="CX17" s="24"/>
      <c r="CY17" s="24"/>
      <c r="CZ17" s="24"/>
      <c r="DA17" s="24"/>
      <c r="DB17" s="25"/>
      <c r="DC17" s="25"/>
      <c r="DD17" s="25"/>
      <c r="DE17" s="24"/>
      <c r="DF17" s="24"/>
      <c r="DG17" s="24"/>
      <c r="DH17" s="24"/>
      <c r="DI17" s="25"/>
      <c r="DJ17" s="25"/>
      <c r="DK17" s="24"/>
      <c r="DL17" s="24"/>
      <c r="DM17" s="24"/>
      <c r="DN17" s="24"/>
      <c r="DO17" s="24"/>
      <c r="DP17" s="25"/>
      <c r="DQ17" s="25"/>
      <c r="DR17" s="24"/>
      <c r="DS17" s="24"/>
      <c r="DT17" s="24"/>
      <c r="DU17" s="24"/>
      <c r="DV17" s="37"/>
      <c r="DW17" s="36"/>
      <c r="DX17" s="24"/>
      <c r="DY17" s="24"/>
      <c r="DZ17" s="25"/>
      <c r="EA17" s="25"/>
      <c r="EB17" s="24"/>
      <c r="EC17" s="24"/>
      <c r="ED17" s="24"/>
      <c r="EE17" s="24"/>
      <c r="EF17" s="24"/>
      <c r="EG17" s="25"/>
      <c r="EH17" s="25"/>
      <c r="EI17" s="25"/>
      <c r="EJ17" s="24"/>
      <c r="EK17" s="24"/>
      <c r="EL17" s="24"/>
      <c r="EM17" s="24"/>
      <c r="EN17" s="25"/>
      <c r="EO17" s="25"/>
      <c r="EP17" s="24"/>
      <c r="EQ17" s="24"/>
      <c r="ER17" s="24"/>
      <c r="ES17" s="24"/>
      <c r="ET17" s="24"/>
      <c r="EU17" s="25"/>
      <c r="EV17" s="25"/>
      <c r="EW17" s="24"/>
      <c r="EX17" s="24"/>
      <c r="EY17" s="24"/>
      <c r="EZ17" s="24"/>
      <c r="FA17" s="37"/>
      <c r="FB17" s="36"/>
      <c r="FC17" s="24"/>
      <c r="FD17" s="24"/>
      <c r="FE17" s="25"/>
      <c r="FF17" s="25"/>
      <c r="FG17" s="24"/>
      <c r="FH17" s="24"/>
      <c r="FI17" s="24"/>
      <c r="FJ17" s="24"/>
      <c r="FK17" s="24"/>
      <c r="FL17" s="25"/>
      <c r="FM17" s="25"/>
      <c r="FN17" s="25"/>
      <c r="FO17" s="24"/>
      <c r="FP17" s="24"/>
      <c r="FQ17" s="24"/>
      <c r="FR17" s="24"/>
      <c r="FS17" s="25"/>
      <c r="FT17" s="25"/>
      <c r="FU17" s="24"/>
      <c r="FV17" s="24"/>
      <c r="FW17" s="24"/>
      <c r="FX17" s="24"/>
      <c r="FY17" s="24"/>
      <c r="FZ17" s="25"/>
      <c r="GA17" s="25"/>
      <c r="GB17" s="24"/>
      <c r="GC17" s="24"/>
      <c r="GD17" s="24"/>
      <c r="GE17" s="24"/>
      <c r="GF17" s="37"/>
    </row>
    <row r="18" spans="1:188" ht="16.5" x14ac:dyDescent="0.25">
      <c r="A18" s="216"/>
      <c r="B18" s="26" t="s">
        <v>348</v>
      </c>
      <c r="C18" s="36"/>
      <c r="D18" s="24"/>
      <c r="E18" s="24"/>
      <c r="F18" s="25"/>
      <c r="G18" s="25"/>
      <c r="H18" s="24"/>
      <c r="I18" s="24"/>
      <c r="J18" s="24"/>
      <c r="K18" s="24"/>
      <c r="L18" s="24"/>
      <c r="M18" s="25"/>
      <c r="N18" s="25"/>
      <c r="O18" s="25"/>
      <c r="P18" s="24"/>
      <c r="Q18" s="24"/>
      <c r="R18" s="24"/>
      <c r="S18" s="24"/>
      <c r="T18" s="25"/>
      <c r="U18" s="25"/>
      <c r="V18" s="24"/>
      <c r="W18" s="24"/>
      <c r="X18" s="24"/>
      <c r="Y18" s="24"/>
      <c r="Z18" s="148"/>
      <c r="AA18" s="146"/>
      <c r="AB18" s="146"/>
      <c r="AC18" s="24"/>
      <c r="AD18" s="24"/>
      <c r="AE18" s="24"/>
      <c r="AF18" s="24"/>
      <c r="AG18" s="37"/>
      <c r="AH18" s="36"/>
      <c r="AI18" s="24"/>
      <c r="AJ18" s="24"/>
      <c r="AK18" s="25"/>
      <c r="AL18" s="25"/>
      <c r="AM18" s="24"/>
      <c r="AN18" s="24"/>
      <c r="AO18" s="24"/>
      <c r="AP18" s="24"/>
      <c r="AQ18" s="24"/>
      <c r="AR18" s="25"/>
      <c r="AS18" s="25"/>
      <c r="AT18" s="25"/>
      <c r="AU18" s="24"/>
      <c r="AV18" s="24"/>
      <c r="AW18" s="24"/>
      <c r="AX18" s="24"/>
      <c r="AY18" s="25"/>
      <c r="AZ18" s="25"/>
      <c r="BA18" s="24"/>
      <c r="BB18" s="24"/>
      <c r="BC18" s="24"/>
      <c r="BD18" s="24"/>
      <c r="BE18" s="24"/>
      <c r="BF18" s="25"/>
      <c r="BG18" s="25"/>
      <c r="BH18" s="24"/>
      <c r="BI18" s="24"/>
      <c r="BJ18" s="24"/>
      <c r="BK18" s="24"/>
      <c r="BL18" s="37"/>
      <c r="BM18" s="36"/>
      <c r="BN18" s="24"/>
      <c r="BO18" s="24"/>
      <c r="BP18" s="25"/>
      <c r="BQ18" s="25"/>
      <c r="BR18" s="24"/>
      <c r="BS18" s="24"/>
      <c r="BT18" s="24"/>
      <c r="BU18" s="24"/>
      <c r="BV18" s="24"/>
      <c r="BW18" s="25"/>
      <c r="BX18" s="25"/>
      <c r="BY18" s="25"/>
      <c r="BZ18" s="24"/>
      <c r="CA18" s="24"/>
      <c r="CB18" s="24"/>
      <c r="CC18" s="24"/>
      <c r="CD18" s="25"/>
      <c r="CE18" s="25"/>
      <c r="CF18" s="24"/>
      <c r="CG18" s="24"/>
      <c r="CH18" s="24"/>
      <c r="CI18" s="24"/>
      <c r="CJ18" s="24"/>
      <c r="CK18" s="25"/>
      <c r="CL18" s="25"/>
      <c r="CM18" s="24"/>
      <c r="CN18" s="24"/>
      <c r="CO18" s="24"/>
      <c r="CP18" s="24"/>
      <c r="CQ18" s="37"/>
      <c r="CR18" s="36"/>
      <c r="CS18" s="24"/>
      <c r="CT18" s="24"/>
      <c r="CU18" s="25"/>
      <c r="CV18" s="25"/>
      <c r="CW18" s="24"/>
      <c r="CX18" s="24"/>
      <c r="CY18" s="24"/>
      <c r="CZ18" s="24"/>
      <c r="DA18" s="24"/>
      <c r="DB18" s="25"/>
      <c r="DC18" s="25"/>
      <c r="DD18" s="25"/>
      <c r="DE18" s="24"/>
      <c r="DF18" s="24"/>
      <c r="DG18" s="24"/>
      <c r="DH18" s="24"/>
      <c r="DI18" s="25"/>
      <c r="DJ18" s="25"/>
      <c r="DK18" s="24"/>
      <c r="DL18" s="24"/>
      <c r="DM18" s="24"/>
      <c r="DN18" s="24"/>
      <c r="DO18" s="24"/>
      <c r="DP18" s="25"/>
      <c r="DQ18" s="25"/>
      <c r="DR18" s="24"/>
      <c r="DS18" s="24"/>
      <c r="DT18" s="24"/>
      <c r="DU18" s="24"/>
      <c r="DV18" s="37"/>
      <c r="DW18" s="36"/>
      <c r="DX18" s="24"/>
      <c r="DY18" s="24"/>
      <c r="DZ18" s="25"/>
      <c r="EA18" s="25"/>
      <c r="EB18" s="24"/>
      <c r="EC18" s="24"/>
      <c r="ED18" s="24"/>
      <c r="EE18" s="24"/>
      <c r="EF18" s="24"/>
      <c r="EG18" s="25"/>
      <c r="EH18" s="25"/>
      <c r="EI18" s="25"/>
      <c r="EJ18" s="24"/>
      <c r="EK18" s="24"/>
      <c r="EL18" s="24"/>
      <c r="EM18" s="24"/>
      <c r="EN18" s="25"/>
      <c r="EO18" s="25"/>
      <c r="EP18" s="24"/>
      <c r="EQ18" s="24"/>
      <c r="ER18" s="24"/>
      <c r="ES18" s="24"/>
      <c r="ET18" s="24"/>
      <c r="EU18" s="25"/>
      <c r="EV18" s="25"/>
      <c r="EW18" s="24"/>
      <c r="EX18" s="24"/>
      <c r="EY18" s="24"/>
      <c r="EZ18" s="24"/>
      <c r="FA18" s="37"/>
      <c r="FB18" s="36"/>
      <c r="FC18" s="24"/>
      <c r="FD18" s="24"/>
      <c r="FE18" s="25"/>
      <c r="FF18" s="25"/>
      <c r="FG18" s="24"/>
      <c r="FH18" s="24"/>
      <c r="FI18" s="24"/>
      <c r="FJ18" s="24"/>
      <c r="FK18" s="24"/>
      <c r="FL18" s="25"/>
      <c r="FM18" s="25"/>
      <c r="FN18" s="25"/>
      <c r="FO18" s="24"/>
      <c r="FP18" s="24"/>
      <c r="FQ18" s="24"/>
      <c r="FR18" s="24"/>
      <c r="FS18" s="25"/>
      <c r="FT18" s="25"/>
      <c r="FU18" s="24"/>
      <c r="FV18" s="24"/>
      <c r="FW18" s="24"/>
      <c r="FX18" s="24"/>
      <c r="FY18" s="24"/>
      <c r="FZ18" s="25"/>
      <c r="GA18" s="25"/>
      <c r="GB18" s="24"/>
      <c r="GC18" s="24"/>
      <c r="GD18" s="24"/>
      <c r="GE18" s="24"/>
      <c r="GF18" s="37"/>
    </row>
    <row r="19" spans="1:188" ht="16.5" x14ac:dyDescent="0.25">
      <c r="A19" s="216"/>
      <c r="B19" s="26" t="s">
        <v>339</v>
      </c>
      <c r="C19" s="36"/>
      <c r="D19" s="24"/>
      <c r="E19" s="24"/>
      <c r="F19" s="25"/>
      <c r="G19" s="25"/>
      <c r="H19" s="24"/>
      <c r="I19" s="24"/>
      <c r="J19" s="24"/>
      <c r="K19" s="24"/>
      <c r="L19" s="24"/>
      <c r="M19" s="25"/>
      <c r="N19" s="25"/>
      <c r="O19" s="25"/>
      <c r="P19" s="24"/>
      <c r="Q19" s="24"/>
      <c r="R19" s="24"/>
      <c r="S19" s="24"/>
      <c r="T19" s="25"/>
      <c r="U19" s="25"/>
      <c r="V19" s="24"/>
      <c r="W19" s="24"/>
      <c r="X19" s="24"/>
      <c r="Y19" s="24"/>
      <c r="Z19" s="24"/>
      <c r="AA19" s="25"/>
      <c r="AB19" s="25"/>
      <c r="AC19" s="148"/>
      <c r="AD19" s="148"/>
      <c r="AE19" s="148"/>
      <c r="AF19" s="148"/>
      <c r="AG19" s="150"/>
      <c r="AH19" s="36"/>
      <c r="AI19" s="24"/>
      <c r="AJ19" s="24"/>
      <c r="AK19" s="25"/>
      <c r="AL19" s="25"/>
      <c r="AM19" s="24"/>
      <c r="AN19" s="24"/>
      <c r="AO19" s="24"/>
      <c r="AP19" s="24"/>
      <c r="AQ19" s="24"/>
      <c r="AR19" s="25"/>
      <c r="AS19" s="25"/>
      <c r="AT19" s="25"/>
      <c r="AU19" s="24"/>
      <c r="AV19" s="24"/>
      <c r="AW19" s="24"/>
      <c r="AX19" s="24"/>
      <c r="AY19" s="25"/>
      <c r="AZ19" s="25"/>
      <c r="BA19" s="24"/>
      <c r="BB19" s="24"/>
      <c r="BC19" s="24"/>
      <c r="BD19" s="24"/>
      <c r="BE19" s="24"/>
      <c r="BF19" s="25"/>
      <c r="BG19" s="25"/>
      <c r="BH19" s="24"/>
      <c r="BI19" s="24"/>
      <c r="BJ19" s="24"/>
      <c r="BK19" s="24"/>
      <c r="BL19" s="37"/>
      <c r="BM19" s="36"/>
      <c r="BN19" s="24"/>
      <c r="BO19" s="24"/>
      <c r="BP19" s="25"/>
      <c r="BQ19" s="25"/>
      <c r="BR19" s="24"/>
      <c r="BS19" s="24"/>
      <c r="BT19" s="24"/>
      <c r="BU19" s="24"/>
      <c r="BV19" s="24"/>
      <c r="BW19" s="25"/>
      <c r="BX19" s="25"/>
      <c r="BY19" s="25"/>
      <c r="BZ19" s="24"/>
      <c r="CA19" s="24"/>
      <c r="CB19" s="24"/>
      <c r="CC19" s="24"/>
      <c r="CD19" s="25"/>
      <c r="CE19" s="25"/>
      <c r="CF19" s="24"/>
      <c r="CG19" s="24"/>
      <c r="CH19" s="24"/>
      <c r="CI19" s="24"/>
      <c r="CJ19" s="24"/>
      <c r="CK19" s="25"/>
      <c r="CL19" s="25"/>
      <c r="CM19" s="24"/>
      <c r="CN19" s="24"/>
      <c r="CO19" s="24"/>
      <c r="CP19" s="24"/>
      <c r="CQ19" s="37"/>
      <c r="CR19" s="36"/>
      <c r="CS19" s="24"/>
      <c r="CT19" s="24"/>
      <c r="CU19" s="25"/>
      <c r="CV19" s="25"/>
      <c r="CW19" s="24"/>
      <c r="CX19" s="24"/>
      <c r="CY19" s="24"/>
      <c r="CZ19" s="24"/>
      <c r="DA19" s="24"/>
      <c r="DB19" s="25"/>
      <c r="DC19" s="25"/>
      <c r="DD19" s="25"/>
      <c r="DE19" s="24"/>
      <c r="DF19" s="24"/>
      <c r="DG19" s="24"/>
      <c r="DH19" s="24"/>
      <c r="DI19" s="25"/>
      <c r="DJ19" s="25"/>
      <c r="DK19" s="24"/>
      <c r="DL19" s="24"/>
      <c r="DM19" s="24"/>
      <c r="DN19" s="24"/>
      <c r="DO19" s="24"/>
      <c r="DP19" s="25"/>
      <c r="DQ19" s="25"/>
      <c r="DR19" s="24"/>
      <c r="DS19" s="24"/>
      <c r="DT19" s="24"/>
      <c r="DU19" s="24"/>
      <c r="DV19" s="37"/>
      <c r="DW19" s="36"/>
      <c r="DX19" s="24"/>
      <c r="DY19" s="24"/>
      <c r="DZ19" s="25"/>
      <c r="EA19" s="25"/>
      <c r="EB19" s="24"/>
      <c r="EC19" s="24"/>
      <c r="ED19" s="24"/>
      <c r="EE19" s="24"/>
      <c r="EF19" s="24"/>
      <c r="EG19" s="25"/>
      <c r="EH19" s="25"/>
      <c r="EI19" s="25"/>
      <c r="EJ19" s="24"/>
      <c r="EK19" s="24"/>
      <c r="EL19" s="24"/>
      <c r="EM19" s="24"/>
      <c r="EN19" s="25"/>
      <c r="EO19" s="25"/>
      <c r="EP19" s="24"/>
      <c r="EQ19" s="24"/>
      <c r="ER19" s="24"/>
      <c r="ES19" s="24"/>
      <c r="ET19" s="24"/>
      <c r="EU19" s="25"/>
      <c r="EV19" s="25"/>
      <c r="EW19" s="24"/>
      <c r="EX19" s="24"/>
      <c r="EY19" s="24"/>
      <c r="EZ19" s="24"/>
      <c r="FA19" s="37"/>
      <c r="FB19" s="36"/>
      <c r="FC19" s="24"/>
      <c r="FD19" s="24"/>
      <c r="FE19" s="25"/>
      <c r="FF19" s="25"/>
      <c r="FG19" s="24"/>
      <c r="FH19" s="24"/>
      <c r="FI19" s="24"/>
      <c r="FJ19" s="24"/>
      <c r="FK19" s="24"/>
      <c r="FL19" s="25"/>
      <c r="FM19" s="25"/>
      <c r="FN19" s="25"/>
      <c r="FO19" s="24"/>
      <c r="FP19" s="24"/>
      <c r="FQ19" s="24"/>
      <c r="FR19" s="24"/>
      <c r="FS19" s="25"/>
      <c r="FT19" s="25"/>
      <c r="FU19" s="24"/>
      <c r="FV19" s="24"/>
      <c r="FW19" s="24"/>
      <c r="FX19" s="24"/>
      <c r="FY19" s="24"/>
      <c r="FZ19" s="25"/>
      <c r="GA19" s="25"/>
      <c r="GB19" s="24"/>
      <c r="GC19" s="24"/>
      <c r="GD19" s="24"/>
      <c r="GE19" s="24"/>
      <c r="GF19" s="37"/>
    </row>
    <row r="20" spans="1:188" ht="16.5" x14ac:dyDescent="0.25">
      <c r="A20" s="216"/>
      <c r="B20" s="26" t="s">
        <v>349</v>
      </c>
      <c r="C20" s="36"/>
      <c r="D20" s="24"/>
      <c r="E20" s="24"/>
      <c r="F20" s="25"/>
      <c r="G20" s="25"/>
      <c r="H20" s="24"/>
      <c r="I20" s="24"/>
      <c r="J20" s="24"/>
      <c r="K20" s="24"/>
      <c r="L20" s="24"/>
      <c r="M20" s="25"/>
      <c r="N20" s="25"/>
      <c r="O20" s="25"/>
      <c r="P20" s="24"/>
      <c r="Q20" s="24"/>
      <c r="R20" s="24"/>
      <c r="S20" s="24"/>
      <c r="T20" s="25"/>
      <c r="U20" s="25"/>
      <c r="V20" s="24"/>
      <c r="W20" s="24"/>
      <c r="X20" s="24"/>
      <c r="Y20" s="24"/>
      <c r="Z20" s="24"/>
      <c r="AA20" s="25"/>
      <c r="AB20" s="25"/>
      <c r="AC20" s="24"/>
      <c r="AD20" s="24"/>
      <c r="AE20" s="24"/>
      <c r="AF20" s="24"/>
      <c r="AG20" s="150"/>
      <c r="AH20" s="36"/>
      <c r="AI20" s="24"/>
      <c r="AJ20" s="24"/>
      <c r="AK20" s="25"/>
      <c r="AL20" s="25"/>
      <c r="AM20" s="24"/>
      <c r="AN20" s="24"/>
      <c r="AO20" s="24"/>
      <c r="AP20" s="24"/>
      <c r="AQ20" s="24"/>
      <c r="AR20" s="25"/>
      <c r="AS20" s="25"/>
      <c r="AT20" s="25"/>
      <c r="AU20" s="24"/>
      <c r="AV20" s="24"/>
      <c r="AW20" s="24"/>
      <c r="AX20" s="24"/>
      <c r="AY20" s="25"/>
      <c r="AZ20" s="25"/>
      <c r="BA20" s="24"/>
      <c r="BB20" s="24"/>
      <c r="BC20" s="24"/>
      <c r="BD20" s="24"/>
      <c r="BE20" s="24"/>
      <c r="BF20" s="25"/>
      <c r="BG20" s="25"/>
      <c r="BH20" s="24"/>
      <c r="BI20" s="24"/>
      <c r="BJ20" s="24"/>
      <c r="BK20" s="24"/>
      <c r="BL20" s="37"/>
      <c r="BM20" s="36"/>
      <c r="BN20" s="24"/>
      <c r="BO20" s="24"/>
      <c r="BP20" s="25"/>
      <c r="BQ20" s="25"/>
      <c r="BR20" s="24"/>
      <c r="BS20" s="24"/>
      <c r="BT20" s="24"/>
      <c r="BU20" s="24"/>
      <c r="BV20" s="24"/>
      <c r="BW20" s="25"/>
      <c r="BX20" s="25"/>
      <c r="BY20" s="25"/>
      <c r="BZ20" s="24"/>
      <c r="CA20" s="24"/>
      <c r="CB20" s="24"/>
      <c r="CC20" s="24"/>
      <c r="CD20" s="25"/>
      <c r="CE20" s="25"/>
      <c r="CF20" s="24"/>
      <c r="CG20" s="24"/>
      <c r="CH20" s="24"/>
      <c r="CI20" s="24"/>
      <c r="CJ20" s="24"/>
      <c r="CK20" s="25"/>
      <c r="CL20" s="25"/>
      <c r="CM20" s="24"/>
      <c r="CN20" s="24"/>
      <c r="CO20" s="24"/>
      <c r="CP20" s="24"/>
      <c r="CQ20" s="37"/>
      <c r="CR20" s="36"/>
      <c r="CS20" s="24"/>
      <c r="CT20" s="24"/>
      <c r="CU20" s="25"/>
      <c r="CV20" s="25"/>
      <c r="CW20" s="24"/>
      <c r="CX20" s="24"/>
      <c r="CY20" s="24"/>
      <c r="CZ20" s="24"/>
      <c r="DA20" s="24"/>
      <c r="DB20" s="25"/>
      <c r="DC20" s="25"/>
      <c r="DD20" s="25"/>
      <c r="DE20" s="24"/>
      <c r="DF20" s="24"/>
      <c r="DG20" s="24"/>
      <c r="DH20" s="24"/>
      <c r="DI20" s="25"/>
      <c r="DJ20" s="25"/>
      <c r="DK20" s="24"/>
      <c r="DL20" s="24"/>
      <c r="DM20" s="24"/>
      <c r="DN20" s="24"/>
      <c r="DO20" s="24"/>
      <c r="DP20" s="25"/>
      <c r="DQ20" s="25"/>
      <c r="DR20" s="24"/>
      <c r="DS20" s="24"/>
      <c r="DT20" s="24"/>
      <c r="DU20" s="24"/>
      <c r="DV20" s="37"/>
      <c r="DW20" s="36"/>
      <c r="DX20" s="24"/>
      <c r="DY20" s="24"/>
      <c r="DZ20" s="25"/>
      <c r="EA20" s="25"/>
      <c r="EB20" s="24"/>
      <c r="EC20" s="24"/>
      <c r="ED20" s="24"/>
      <c r="EE20" s="24"/>
      <c r="EF20" s="24"/>
      <c r="EG20" s="25"/>
      <c r="EH20" s="25"/>
      <c r="EI20" s="25"/>
      <c r="EJ20" s="24"/>
      <c r="EK20" s="24"/>
      <c r="EL20" s="24"/>
      <c r="EM20" s="24"/>
      <c r="EN20" s="25"/>
      <c r="EO20" s="25"/>
      <c r="EP20" s="24"/>
      <c r="EQ20" s="24"/>
      <c r="ER20" s="24"/>
      <c r="ES20" s="24"/>
      <c r="ET20" s="24"/>
      <c r="EU20" s="25"/>
      <c r="EV20" s="25"/>
      <c r="EW20" s="24"/>
      <c r="EX20" s="24"/>
      <c r="EY20" s="24"/>
      <c r="EZ20" s="24"/>
      <c r="FA20" s="37"/>
      <c r="FB20" s="36"/>
      <c r="FC20" s="24"/>
      <c r="FD20" s="24"/>
      <c r="FE20" s="25"/>
      <c r="FF20" s="25"/>
      <c r="FG20" s="24"/>
      <c r="FH20" s="24"/>
      <c r="FI20" s="24"/>
      <c r="FJ20" s="24"/>
      <c r="FK20" s="24"/>
      <c r="FL20" s="25"/>
      <c r="FM20" s="25"/>
      <c r="FN20" s="25"/>
      <c r="FO20" s="24"/>
      <c r="FP20" s="24"/>
      <c r="FQ20" s="24"/>
      <c r="FR20" s="24"/>
      <c r="FS20" s="25"/>
      <c r="FT20" s="25"/>
      <c r="FU20" s="24"/>
      <c r="FV20" s="24"/>
      <c r="FW20" s="24"/>
      <c r="FX20" s="24"/>
      <c r="FY20" s="24"/>
      <c r="FZ20" s="25"/>
      <c r="GA20" s="25"/>
      <c r="GB20" s="24"/>
      <c r="GC20" s="24"/>
      <c r="GD20" s="24"/>
      <c r="GE20" s="24"/>
      <c r="GF20" s="37"/>
    </row>
    <row r="21" spans="1:188" ht="16.5" x14ac:dyDescent="0.25">
      <c r="A21" s="216"/>
      <c r="B21" s="26" t="s">
        <v>350</v>
      </c>
      <c r="C21" s="36"/>
      <c r="D21" s="24"/>
      <c r="E21" s="24"/>
      <c r="F21" s="25"/>
      <c r="G21" s="25"/>
      <c r="H21" s="24"/>
      <c r="I21" s="24"/>
      <c r="J21" s="24"/>
      <c r="K21" s="24"/>
      <c r="L21" s="24"/>
      <c r="M21" s="25"/>
      <c r="N21" s="25"/>
      <c r="O21" s="25"/>
      <c r="P21" s="24"/>
      <c r="Q21" s="24"/>
      <c r="R21" s="24"/>
      <c r="S21" s="24"/>
      <c r="T21" s="25"/>
      <c r="U21" s="25"/>
      <c r="V21" s="24"/>
      <c r="W21" s="24"/>
      <c r="X21" s="24"/>
      <c r="Y21" s="24"/>
      <c r="Z21" s="24"/>
      <c r="AA21" s="25"/>
      <c r="AB21" s="25"/>
      <c r="AC21" s="24"/>
      <c r="AD21" s="24"/>
      <c r="AE21" s="24"/>
      <c r="AF21" s="24"/>
      <c r="AG21" s="37"/>
      <c r="AH21" s="36"/>
      <c r="AI21" s="24"/>
      <c r="AJ21" s="24"/>
      <c r="AK21" s="25"/>
      <c r="AL21" s="25"/>
      <c r="AM21" s="24"/>
      <c r="AN21" s="24"/>
      <c r="AO21" s="24"/>
      <c r="AP21" s="24"/>
      <c r="AQ21" s="24"/>
      <c r="AR21" s="25"/>
      <c r="AS21" s="25"/>
      <c r="AT21" s="25"/>
      <c r="AU21" s="24"/>
      <c r="AV21" s="24"/>
      <c r="AW21" s="24"/>
      <c r="AX21" s="24"/>
      <c r="AY21" s="25"/>
      <c r="AZ21" s="25"/>
      <c r="BA21" s="24"/>
      <c r="BB21" s="24"/>
      <c r="BC21" s="24"/>
      <c r="BD21" s="24"/>
      <c r="BE21" s="24"/>
      <c r="BF21" s="25"/>
      <c r="BG21" s="25"/>
      <c r="BH21" s="24"/>
      <c r="BI21" s="24"/>
      <c r="BJ21" s="24"/>
      <c r="BK21" s="24"/>
      <c r="BL21" s="37"/>
      <c r="BM21" s="36"/>
      <c r="BN21" s="24"/>
      <c r="BO21" s="24"/>
      <c r="BP21" s="25"/>
      <c r="BQ21" s="25"/>
      <c r="BR21" s="24"/>
      <c r="BS21" s="24"/>
      <c r="BT21" s="24"/>
      <c r="BU21" s="24"/>
      <c r="BV21" s="24"/>
      <c r="BW21" s="25"/>
      <c r="BX21" s="25"/>
      <c r="BY21" s="25"/>
      <c r="BZ21" s="24"/>
      <c r="CA21" s="24"/>
      <c r="CB21" s="24"/>
      <c r="CC21" s="24"/>
      <c r="CD21" s="25"/>
      <c r="CE21" s="25"/>
      <c r="CF21" s="24"/>
      <c r="CG21" s="24"/>
      <c r="CH21" s="24"/>
      <c r="CI21" s="24"/>
      <c r="CJ21" s="24"/>
      <c r="CK21" s="25"/>
      <c r="CL21" s="25"/>
      <c r="CM21" s="24"/>
      <c r="CN21" s="24"/>
      <c r="CO21" s="24"/>
      <c r="CP21" s="24"/>
      <c r="CQ21" s="37"/>
      <c r="CR21" s="36"/>
      <c r="CS21" s="24"/>
      <c r="CT21" s="24"/>
      <c r="CU21" s="25"/>
      <c r="CV21" s="25"/>
      <c r="CW21" s="24"/>
      <c r="CX21" s="24"/>
      <c r="CY21" s="24"/>
      <c r="CZ21" s="24"/>
      <c r="DA21" s="24"/>
      <c r="DB21" s="25"/>
      <c r="DC21" s="25"/>
      <c r="DD21" s="25"/>
      <c r="DE21" s="24"/>
      <c r="DF21" s="24"/>
      <c r="DG21" s="24"/>
      <c r="DH21" s="24"/>
      <c r="DI21" s="25"/>
      <c r="DJ21" s="25"/>
      <c r="DK21" s="24"/>
      <c r="DL21" s="24"/>
      <c r="DM21" s="24"/>
      <c r="DN21" s="24"/>
      <c r="DO21" s="24"/>
      <c r="DP21" s="25"/>
      <c r="DQ21" s="25"/>
      <c r="DR21" s="24"/>
      <c r="DS21" s="24"/>
      <c r="DT21" s="24"/>
      <c r="DU21" s="24"/>
      <c r="DV21" s="37"/>
      <c r="DW21" s="36"/>
      <c r="DX21" s="24"/>
      <c r="DY21" s="24"/>
      <c r="DZ21" s="25"/>
      <c r="EA21" s="25"/>
      <c r="EB21" s="24"/>
      <c r="EC21" s="24"/>
      <c r="ED21" s="24"/>
      <c r="EE21" s="24"/>
      <c r="EF21" s="24"/>
      <c r="EG21" s="25"/>
      <c r="EH21" s="25"/>
      <c r="EI21" s="25"/>
      <c r="EJ21" s="24"/>
      <c r="EK21" s="24"/>
      <c r="EL21" s="24"/>
      <c r="EM21" s="24"/>
      <c r="EN21" s="25"/>
      <c r="EO21" s="25"/>
      <c r="EP21" s="24"/>
      <c r="EQ21" s="24"/>
      <c r="ER21" s="24"/>
      <c r="ES21" s="24"/>
      <c r="ET21" s="24"/>
      <c r="EU21" s="25"/>
      <c r="EV21" s="25"/>
      <c r="EW21" s="24"/>
      <c r="EX21" s="24"/>
      <c r="EY21" s="24"/>
      <c r="EZ21" s="24"/>
      <c r="FA21" s="37"/>
      <c r="FB21" s="36"/>
      <c r="FC21" s="24"/>
      <c r="FD21" s="24"/>
      <c r="FE21" s="25"/>
      <c r="FF21" s="25"/>
      <c r="FG21" s="24"/>
      <c r="FH21" s="24"/>
      <c r="FI21" s="24"/>
      <c r="FJ21" s="24"/>
      <c r="FK21" s="24"/>
      <c r="FL21" s="25"/>
      <c r="FM21" s="25"/>
      <c r="FN21" s="25"/>
      <c r="FO21" s="24"/>
      <c r="FP21" s="24"/>
      <c r="FQ21" s="24"/>
      <c r="FR21" s="24"/>
      <c r="FS21" s="25"/>
      <c r="FT21" s="25"/>
      <c r="FU21" s="24"/>
      <c r="FV21" s="24"/>
      <c r="FW21" s="24"/>
      <c r="FX21" s="24"/>
      <c r="FY21" s="24"/>
      <c r="FZ21" s="25"/>
      <c r="GA21" s="25"/>
      <c r="GB21" s="24"/>
      <c r="GC21" s="24"/>
      <c r="GD21" s="24"/>
      <c r="GE21" s="24"/>
      <c r="GF21" s="37"/>
    </row>
    <row r="22" spans="1:188" ht="25.5" x14ac:dyDescent="0.25">
      <c r="A22" s="216"/>
      <c r="B22" s="26" t="s">
        <v>351</v>
      </c>
      <c r="C22" s="36"/>
      <c r="D22" s="24"/>
      <c r="E22" s="24"/>
      <c r="F22" s="25"/>
      <c r="G22" s="25"/>
      <c r="H22" s="24"/>
      <c r="I22" s="24"/>
      <c r="J22" s="24"/>
      <c r="K22" s="24"/>
      <c r="L22" s="24"/>
      <c r="M22" s="25"/>
      <c r="N22" s="25"/>
      <c r="O22" s="25"/>
      <c r="P22" s="24"/>
      <c r="Q22" s="24"/>
      <c r="R22" s="24"/>
      <c r="S22" s="24"/>
      <c r="T22" s="25"/>
      <c r="U22" s="25"/>
      <c r="V22" s="24"/>
      <c r="W22" s="24"/>
      <c r="X22" s="24"/>
      <c r="Y22" s="24"/>
      <c r="Z22" s="24"/>
      <c r="AA22" s="25"/>
      <c r="AB22" s="25"/>
      <c r="AC22" s="24"/>
      <c r="AD22" s="24"/>
      <c r="AE22" s="24"/>
      <c r="AF22" s="24"/>
      <c r="AG22" s="37"/>
      <c r="AH22" s="36"/>
      <c r="AI22" s="24"/>
      <c r="AJ22" s="24"/>
      <c r="AK22" s="25"/>
      <c r="AL22" s="25"/>
      <c r="AM22" s="24"/>
      <c r="AN22" s="24"/>
      <c r="AO22" s="24"/>
      <c r="AP22" s="24"/>
      <c r="AQ22" s="24"/>
      <c r="AR22" s="25"/>
      <c r="AS22" s="25"/>
      <c r="AT22" s="25"/>
      <c r="AU22" s="24"/>
      <c r="AV22" s="24"/>
      <c r="AW22" s="24"/>
      <c r="AX22" s="24"/>
      <c r="AY22" s="25"/>
      <c r="AZ22" s="25"/>
      <c r="BA22" s="24"/>
      <c r="BB22" s="24"/>
      <c r="BC22" s="24"/>
      <c r="BD22" s="24"/>
      <c r="BE22" s="24"/>
      <c r="BF22" s="25"/>
      <c r="BG22" s="25"/>
      <c r="BH22" s="24"/>
      <c r="BI22" s="24"/>
      <c r="BJ22" s="24"/>
      <c r="BK22" s="24"/>
      <c r="BL22" s="37"/>
      <c r="BM22" s="36"/>
      <c r="BN22" s="24"/>
      <c r="BO22" s="24"/>
      <c r="BP22" s="25"/>
      <c r="BQ22" s="25"/>
      <c r="BR22" s="24"/>
      <c r="BS22" s="24"/>
      <c r="BT22" s="24"/>
      <c r="BU22" s="24"/>
      <c r="BV22" s="24"/>
      <c r="BW22" s="25"/>
      <c r="BX22" s="25"/>
      <c r="BY22" s="25"/>
      <c r="BZ22" s="24"/>
      <c r="CA22" s="24"/>
      <c r="CB22" s="24"/>
      <c r="CC22" s="24"/>
      <c r="CD22" s="25"/>
      <c r="CE22" s="25"/>
      <c r="CF22" s="24"/>
      <c r="CG22" s="24"/>
      <c r="CH22" s="24"/>
      <c r="CI22" s="24"/>
      <c r="CJ22" s="24"/>
      <c r="CK22" s="25"/>
      <c r="CL22" s="25"/>
      <c r="CM22" s="24"/>
      <c r="CN22" s="24"/>
      <c r="CO22" s="24"/>
      <c r="CP22" s="24"/>
      <c r="CQ22" s="37"/>
      <c r="CR22" s="36"/>
      <c r="CS22" s="24"/>
      <c r="CT22" s="24"/>
      <c r="CU22" s="25"/>
      <c r="CV22" s="25"/>
      <c r="CW22" s="24"/>
      <c r="CX22" s="24"/>
      <c r="CY22" s="24"/>
      <c r="CZ22" s="24"/>
      <c r="DA22" s="24"/>
      <c r="DB22" s="25"/>
      <c r="DC22" s="25"/>
      <c r="DD22" s="25"/>
      <c r="DE22" s="24"/>
      <c r="DF22" s="24"/>
      <c r="DG22" s="24"/>
      <c r="DH22" s="24"/>
      <c r="DI22" s="25"/>
      <c r="DJ22" s="25"/>
      <c r="DK22" s="24"/>
      <c r="DL22" s="24"/>
      <c r="DM22" s="24"/>
      <c r="DN22" s="24"/>
      <c r="DO22" s="24"/>
      <c r="DP22" s="25"/>
      <c r="DQ22" s="25"/>
      <c r="DR22" s="24"/>
      <c r="DS22" s="24"/>
      <c r="DT22" s="24"/>
      <c r="DU22" s="24"/>
      <c r="DV22" s="37"/>
      <c r="DW22" s="36"/>
      <c r="DX22" s="24"/>
      <c r="DY22" s="24"/>
      <c r="DZ22" s="25"/>
      <c r="EA22" s="25"/>
      <c r="EB22" s="24"/>
      <c r="EC22" s="24"/>
      <c r="ED22" s="24"/>
      <c r="EE22" s="24"/>
      <c r="EF22" s="24"/>
      <c r="EG22" s="25"/>
      <c r="EH22" s="25"/>
      <c r="EI22" s="25"/>
      <c r="EJ22" s="24"/>
      <c r="EK22" s="24"/>
      <c r="EL22" s="24"/>
      <c r="EM22" s="24"/>
      <c r="EN22" s="25"/>
      <c r="EO22" s="25"/>
      <c r="EP22" s="24"/>
      <c r="EQ22" s="24"/>
      <c r="ER22" s="24"/>
      <c r="ES22" s="24"/>
      <c r="ET22" s="24"/>
      <c r="EU22" s="25"/>
      <c r="EV22" s="25"/>
      <c r="EW22" s="24"/>
      <c r="EX22" s="24"/>
      <c r="EY22" s="24"/>
      <c r="EZ22" s="24"/>
      <c r="FA22" s="37"/>
      <c r="FB22" s="36"/>
      <c r="FC22" s="24"/>
      <c r="FD22" s="24"/>
      <c r="FE22" s="25"/>
      <c r="FF22" s="25"/>
      <c r="FG22" s="24"/>
      <c r="FH22" s="24"/>
      <c r="FI22" s="24"/>
      <c r="FJ22" s="24"/>
      <c r="FK22" s="24"/>
      <c r="FL22" s="25"/>
      <c r="FM22" s="25"/>
      <c r="FN22" s="25"/>
      <c r="FO22" s="24"/>
      <c r="FP22" s="24"/>
      <c r="FQ22" s="24"/>
      <c r="FR22" s="24"/>
      <c r="FS22" s="25"/>
      <c r="FT22" s="25"/>
      <c r="FU22" s="24"/>
      <c r="FV22" s="24"/>
      <c r="FW22" s="24"/>
      <c r="FX22" s="24"/>
      <c r="FY22" s="24"/>
      <c r="FZ22" s="25"/>
      <c r="GA22" s="25"/>
      <c r="GB22" s="24"/>
      <c r="GC22" s="24"/>
      <c r="GD22" s="24"/>
      <c r="GE22" s="24"/>
      <c r="GF22" s="37"/>
    </row>
    <row r="23" spans="1:188" ht="16.5" x14ac:dyDescent="0.25">
      <c r="A23" s="215" t="s">
        <v>352</v>
      </c>
      <c r="B23" s="26" t="s">
        <v>449</v>
      </c>
      <c r="C23" s="36"/>
      <c r="D23" s="24"/>
      <c r="E23" s="24"/>
      <c r="F23" s="25"/>
      <c r="G23" s="25"/>
      <c r="H23" s="24"/>
      <c r="I23" s="24"/>
      <c r="J23" s="24"/>
      <c r="K23" s="24"/>
      <c r="L23" s="24"/>
      <c r="M23" s="25"/>
      <c r="N23" s="25"/>
      <c r="O23" s="25"/>
      <c r="P23" s="24"/>
      <c r="Q23" s="24"/>
      <c r="R23" s="24"/>
      <c r="S23" s="24"/>
      <c r="T23" s="25"/>
      <c r="U23" s="25"/>
      <c r="V23" s="24"/>
      <c r="W23" s="24"/>
      <c r="X23" s="24"/>
      <c r="Y23" s="24"/>
      <c r="Z23" s="24"/>
      <c r="AA23" s="25"/>
      <c r="AB23" s="25"/>
      <c r="AC23" s="24"/>
      <c r="AD23" s="24"/>
      <c r="AE23" s="24"/>
      <c r="AF23" s="24"/>
      <c r="AG23" s="37"/>
      <c r="AH23" s="36"/>
      <c r="AI23" s="24"/>
      <c r="AJ23" s="24"/>
      <c r="AK23" s="25"/>
      <c r="AL23" s="25"/>
      <c r="AM23" s="24"/>
      <c r="AN23" s="24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24"/>
      <c r="BJ23" s="24"/>
      <c r="BK23" s="24"/>
      <c r="BL23" s="37"/>
      <c r="BM23" s="36"/>
      <c r="BN23" s="24"/>
      <c r="BO23" s="24"/>
      <c r="BP23" s="25"/>
      <c r="BQ23" s="25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25"/>
      <c r="CM23" s="24"/>
      <c r="CN23" s="24"/>
      <c r="CO23" s="24"/>
      <c r="CP23" s="24"/>
      <c r="CQ23" s="37"/>
      <c r="CR23" s="36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24"/>
      <c r="DN23" s="24"/>
      <c r="DO23" s="24"/>
      <c r="DP23" s="25"/>
      <c r="DQ23" s="25"/>
      <c r="DR23" s="24"/>
      <c r="DS23" s="24"/>
      <c r="DT23" s="154"/>
      <c r="DU23" s="154"/>
      <c r="DV23" s="155"/>
      <c r="DW23" s="156"/>
      <c r="DX23" s="154"/>
      <c r="DY23" s="154"/>
      <c r="DZ23" s="157"/>
      <c r="EA23" s="157"/>
      <c r="EB23" s="154"/>
      <c r="EC23" s="154"/>
      <c r="ED23" s="154"/>
      <c r="EE23" s="154"/>
      <c r="EF23" s="154"/>
      <c r="EG23" s="157"/>
      <c r="EH23" s="157"/>
      <c r="EI23" s="157"/>
      <c r="EJ23" s="154"/>
      <c r="EK23" s="154"/>
      <c r="EL23" s="154"/>
      <c r="EM23" s="154"/>
      <c r="EN23" s="25"/>
      <c r="EO23" s="25"/>
      <c r="EP23" s="24"/>
      <c r="EQ23" s="24"/>
      <c r="ER23" s="24"/>
      <c r="ES23" s="24"/>
      <c r="ET23" s="24"/>
      <c r="EU23" s="25"/>
      <c r="EV23" s="25"/>
      <c r="EW23" s="24"/>
      <c r="EX23" s="24"/>
      <c r="EY23" s="24"/>
      <c r="EZ23" s="24"/>
      <c r="FA23" s="37"/>
      <c r="FB23" s="36"/>
      <c r="FC23" s="24"/>
      <c r="FD23" s="24"/>
      <c r="FE23" s="25"/>
      <c r="FF23" s="25"/>
      <c r="FG23" s="24"/>
      <c r="FH23" s="24"/>
      <c r="FI23" s="24"/>
      <c r="FJ23" s="24"/>
      <c r="FK23" s="24"/>
      <c r="FL23" s="25"/>
      <c r="FM23" s="25"/>
      <c r="FN23" s="25"/>
      <c r="FO23" s="24"/>
      <c r="FP23" s="24"/>
      <c r="FQ23" s="24"/>
      <c r="FR23" s="24"/>
      <c r="FS23" s="25"/>
      <c r="FT23" s="25"/>
      <c r="FU23" s="24"/>
      <c r="FV23" s="24"/>
      <c r="FW23" s="24"/>
      <c r="FX23" s="24"/>
      <c r="FY23" s="24"/>
      <c r="FZ23" s="25"/>
      <c r="GA23" s="25"/>
      <c r="GB23" s="24"/>
      <c r="GC23" s="24"/>
      <c r="GD23" s="24"/>
      <c r="GE23" s="24"/>
      <c r="GF23" s="37"/>
    </row>
    <row r="24" spans="1:188" ht="16.5" x14ac:dyDescent="0.25">
      <c r="A24" s="216"/>
      <c r="B24" s="26" t="s">
        <v>450</v>
      </c>
      <c r="C24" s="36"/>
      <c r="D24" s="24"/>
      <c r="E24" s="24"/>
      <c r="F24" s="25"/>
      <c r="G24" s="25"/>
      <c r="H24" s="24"/>
      <c r="I24" s="24"/>
      <c r="J24" s="24"/>
      <c r="K24" s="24"/>
      <c r="L24" s="24"/>
      <c r="M24" s="25"/>
      <c r="N24" s="25"/>
      <c r="O24" s="25"/>
      <c r="P24" s="24"/>
      <c r="Q24" s="24"/>
      <c r="R24" s="24"/>
      <c r="S24" s="24"/>
      <c r="T24" s="25"/>
      <c r="U24" s="25"/>
      <c r="V24" s="24"/>
      <c r="W24" s="24"/>
      <c r="X24" s="24"/>
      <c r="Y24" s="24"/>
      <c r="Z24" s="24"/>
      <c r="AA24" s="25"/>
      <c r="AB24" s="25"/>
      <c r="AC24" s="24"/>
      <c r="AD24" s="24"/>
      <c r="AE24" s="24"/>
      <c r="AF24" s="24"/>
      <c r="AG24" s="37"/>
      <c r="AH24" s="36"/>
      <c r="AI24" s="24"/>
      <c r="AJ24" s="24"/>
      <c r="AK24" s="25"/>
      <c r="AL24" s="25"/>
      <c r="AM24" s="24"/>
      <c r="AN24" s="24"/>
      <c r="AO24" s="24"/>
      <c r="AP24" s="24"/>
      <c r="AQ24" s="24"/>
      <c r="AR24" s="25"/>
      <c r="AS24" s="25"/>
      <c r="AT24" s="25"/>
      <c r="AU24" s="24"/>
      <c r="AV24" s="24"/>
      <c r="AW24" s="24"/>
      <c r="AX24" s="24"/>
      <c r="AY24" s="25"/>
      <c r="AZ24" s="25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37"/>
      <c r="BM24" s="36"/>
      <c r="BN24" s="24"/>
      <c r="BO24" s="24"/>
      <c r="BP24" s="25"/>
      <c r="BQ24" s="25"/>
      <c r="BR24" s="24"/>
      <c r="BS24" s="24"/>
      <c r="BT24" s="24"/>
      <c r="BU24" s="24"/>
      <c r="BV24" s="24"/>
      <c r="BW24" s="25"/>
      <c r="BX24" s="25"/>
      <c r="BY24" s="25"/>
      <c r="BZ24" s="24"/>
      <c r="CA24" s="24"/>
      <c r="CB24" s="24"/>
      <c r="CC24" s="24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24"/>
      <c r="CP24" s="24"/>
      <c r="CQ24" s="37"/>
      <c r="CR24" s="36"/>
      <c r="CS24" s="24"/>
      <c r="CT24" s="24"/>
      <c r="CU24" s="25"/>
      <c r="CV24" s="25"/>
      <c r="CW24" s="24"/>
      <c r="CX24" s="24"/>
      <c r="CY24" s="24"/>
      <c r="CZ24" s="24"/>
      <c r="DA24" s="24"/>
      <c r="DB24" s="25"/>
      <c r="DC24" s="25"/>
      <c r="DD24" s="25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25"/>
      <c r="DQ24" s="25"/>
      <c r="DR24" s="24"/>
      <c r="DS24" s="24"/>
      <c r="DT24" s="24"/>
      <c r="DU24" s="24"/>
      <c r="DV24" s="37"/>
      <c r="DW24" s="36"/>
      <c r="DX24" s="24"/>
      <c r="DY24" s="24"/>
      <c r="DZ24" s="25"/>
      <c r="EA24" s="25"/>
      <c r="EB24" s="24"/>
      <c r="EC24" s="24"/>
      <c r="ED24" s="24"/>
      <c r="EE24" s="2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24"/>
      <c r="ER24" s="24"/>
      <c r="ES24" s="24"/>
      <c r="ET24" s="24"/>
      <c r="EU24" s="25"/>
      <c r="EV24" s="25"/>
      <c r="EW24" s="24"/>
      <c r="EX24" s="24"/>
      <c r="EY24" s="24"/>
      <c r="EZ24" s="24"/>
      <c r="FA24" s="37"/>
      <c r="FB24" s="36"/>
      <c r="FC24" s="24"/>
      <c r="FD24" s="24"/>
      <c r="FE24" s="25"/>
      <c r="FF24" s="25"/>
      <c r="FG24" s="24"/>
      <c r="FH24" s="24"/>
      <c r="FI24" s="24"/>
      <c r="FJ24" s="24"/>
      <c r="FK24" s="24"/>
      <c r="FL24" s="25"/>
      <c r="FM24" s="25"/>
      <c r="FN24" s="25"/>
      <c r="FO24" s="24"/>
      <c r="FP24" s="24"/>
      <c r="FQ24" s="24"/>
      <c r="FR24" s="24"/>
      <c r="FS24" s="25"/>
      <c r="FT24" s="25"/>
      <c r="FU24" s="24"/>
      <c r="FV24" s="24"/>
      <c r="FW24" s="24"/>
      <c r="FX24" s="24"/>
      <c r="FY24" s="24"/>
      <c r="FZ24" s="25"/>
      <c r="GA24" s="25"/>
      <c r="GB24" s="24"/>
      <c r="GC24" s="24"/>
      <c r="GD24" s="24"/>
      <c r="GE24" s="24"/>
      <c r="GF24" s="37"/>
    </row>
    <row r="25" spans="1:188" ht="22.5" customHeight="1" x14ac:dyDescent="0.25">
      <c r="A25" s="216"/>
      <c r="B25" s="26" t="s">
        <v>353</v>
      </c>
      <c r="C25" s="36"/>
      <c r="D25" s="24"/>
      <c r="E25" s="24"/>
      <c r="F25" s="25"/>
      <c r="G25" s="25"/>
      <c r="H25" s="24"/>
      <c r="I25" s="24"/>
      <c r="J25" s="24"/>
      <c r="K25" s="24"/>
      <c r="L25" s="24"/>
      <c r="M25" s="25"/>
      <c r="N25" s="25"/>
      <c r="O25" s="25"/>
      <c r="P25" s="24"/>
      <c r="Q25" s="24"/>
      <c r="R25" s="24"/>
      <c r="S25" s="24"/>
      <c r="T25" s="25"/>
      <c r="U25" s="25"/>
      <c r="V25" s="24"/>
      <c r="W25" s="24"/>
      <c r="X25" s="24"/>
      <c r="Y25" s="24"/>
      <c r="Z25" s="24"/>
      <c r="AA25" s="25"/>
      <c r="AB25" s="25"/>
      <c r="AC25" s="24"/>
      <c r="AD25" s="24"/>
      <c r="AE25" s="24"/>
      <c r="AF25" s="24"/>
      <c r="AG25" s="37"/>
      <c r="AH25" s="36"/>
      <c r="AI25" s="24"/>
      <c r="AJ25" s="24"/>
      <c r="AK25" s="25"/>
      <c r="AL25" s="25"/>
      <c r="AM25" s="24"/>
      <c r="AN25" s="24"/>
      <c r="AO25" s="24"/>
      <c r="AP25" s="24"/>
      <c r="AQ25" s="24"/>
      <c r="AR25" s="25"/>
      <c r="AS25" s="25"/>
      <c r="AT25" s="25"/>
      <c r="AU25" s="24"/>
      <c r="AV25" s="24"/>
      <c r="AW25" s="24"/>
      <c r="AX25" s="24"/>
      <c r="AY25" s="25"/>
      <c r="AZ25" s="25"/>
      <c r="BA25" s="24"/>
      <c r="BB25" s="24"/>
      <c r="BC25" s="24"/>
      <c r="BD25" s="24"/>
      <c r="BE25" s="24"/>
      <c r="BF25" s="25"/>
      <c r="BG25" s="25"/>
      <c r="BH25" s="24"/>
      <c r="BI25" s="24"/>
      <c r="BJ25" s="24"/>
      <c r="BK25" s="24"/>
      <c r="BL25" s="37"/>
      <c r="BM25" s="36"/>
      <c r="BN25" s="24"/>
      <c r="BO25" s="24"/>
      <c r="BP25" s="25"/>
      <c r="BQ25" s="25"/>
      <c r="BR25" s="24"/>
      <c r="BS25" s="24"/>
      <c r="BT25" s="24"/>
      <c r="BU25" s="24"/>
      <c r="BV25" s="24"/>
      <c r="BW25" s="25"/>
      <c r="BX25" s="25"/>
      <c r="BY25" s="25"/>
      <c r="BZ25" s="24"/>
      <c r="CA25" s="24"/>
      <c r="CB25" s="24"/>
      <c r="CC25" s="24"/>
      <c r="CD25" s="25"/>
      <c r="CE25" s="25"/>
      <c r="CF25" s="24"/>
      <c r="CG25" s="24"/>
      <c r="CH25" s="24"/>
      <c r="CI25" s="24"/>
      <c r="CJ25" s="24"/>
      <c r="CK25" s="25"/>
      <c r="CL25" s="25"/>
      <c r="CM25" s="24"/>
      <c r="CN25" s="24"/>
      <c r="CO25" s="24"/>
      <c r="CP25" s="24"/>
      <c r="CQ25" s="37"/>
      <c r="CR25" s="36"/>
      <c r="CS25" s="24"/>
      <c r="CT25" s="24"/>
      <c r="CU25" s="25"/>
      <c r="CV25" s="25"/>
      <c r="CW25" s="24"/>
      <c r="CX25" s="24"/>
      <c r="CY25" s="24"/>
      <c r="CZ25" s="24"/>
      <c r="DA25" s="24"/>
      <c r="DB25" s="25"/>
      <c r="DC25" s="25"/>
      <c r="DD25" s="25"/>
      <c r="DE25" s="24"/>
      <c r="DF25" s="24"/>
      <c r="DG25" s="24"/>
      <c r="DI25" s="161"/>
      <c r="DJ25" s="161"/>
      <c r="DK25" s="161"/>
      <c r="DL25" s="161"/>
      <c r="DM25" s="161"/>
      <c r="DN25" s="161"/>
      <c r="DO25" s="161"/>
      <c r="DP25" s="25"/>
      <c r="DQ25" s="25"/>
      <c r="DR25" s="24"/>
      <c r="DS25" s="24"/>
      <c r="DT25" s="24"/>
      <c r="DU25" s="24"/>
      <c r="DV25" s="37"/>
      <c r="DW25" s="36"/>
      <c r="DX25" s="24"/>
      <c r="DY25" s="24"/>
      <c r="DZ25" s="25"/>
      <c r="EA25" s="25"/>
      <c r="EB25" s="24"/>
      <c r="EC25" s="24"/>
      <c r="ED25" s="24"/>
      <c r="EE25" s="24"/>
      <c r="EF25" s="24"/>
      <c r="EG25" s="25"/>
      <c r="EH25" s="25"/>
      <c r="EI25" s="25"/>
      <c r="EL25" s="163"/>
      <c r="EM25" s="161"/>
      <c r="EN25" s="163"/>
      <c r="EQ25" s="24"/>
      <c r="ER25" s="24"/>
      <c r="ES25" s="24"/>
      <c r="ET25" s="24"/>
      <c r="EU25" s="25"/>
      <c r="EV25" s="25"/>
      <c r="EW25" s="24"/>
      <c r="EX25" s="24"/>
      <c r="EY25" s="24"/>
      <c r="EZ25" s="24"/>
      <c r="FA25" s="37"/>
      <c r="FB25" s="36"/>
      <c r="FC25" s="24"/>
      <c r="FD25" s="24"/>
      <c r="FE25" s="25"/>
      <c r="FF25" s="25"/>
      <c r="FG25" s="24"/>
      <c r="FH25" s="24"/>
      <c r="FI25" s="24"/>
      <c r="FJ25" s="24"/>
      <c r="FK25" s="24"/>
      <c r="FL25" s="25"/>
      <c r="FM25" s="25"/>
      <c r="FN25" s="25"/>
      <c r="FO25" s="24"/>
      <c r="FP25" s="24"/>
      <c r="FQ25" s="24"/>
      <c r="FR25" s="24"/>
      <c r="FS25" s="25"/>
      <c r="FT25" s="25"/>
      <c r="FU25" s="24"/>
      <c r="FV25" s="24"/>
      <c r="FW25" s="24"/>
      <c r="FX25" s="24"/>
      <c r="FY25" s="24"/>
      <c r="FZ25" s="25"/>
      <c r="GA25" s="25"/>
      <c r="GB25" s="24"/>
      <c r="GC25" s="24"/>
      <c r="GD25" s="24"/>
      <c r="GE25" s="24"/>
      <c r="GF25" s="37"/>
    </row>
    <row r="26" spans="1:188" ht="16.5" x14ac:dyDescent="0.25">
      <c r="A26" s="216"/>
      <c r="B26" s="26" t="s">
        <v>354</v>
      </c>
      <c r="C26" s="36"/>
      <c r="D26" s="24"/>
      <c r="E26" s="24"/>
      <c r="F26" s="25"/>
      <c r="G26" s="25"/>
      <c r="H26" s="24"/>
      <c r="I26" s="24"/>
      <c r="J26" s="24"/>
      <c r="K26" s="24"/>
      <c r="L26" s="24"/>
      <c r="M26" s="25"/>
      <c r="N26" s="25"/>
      <c r="O26" s="25"/>
      <c r="P26" s="24"/>
      <c r="Q26" s="24"/>
      <c r="R26" s="24"/>
      <c r="S26" s="24"/>
      <c r="T26" s="25"/>
      <c r="U26" s="25"/>
      <c r="V26" s="24"/>
      <c r="W26" s="24"/>
      <c r="X26" s="24"/>
      <c r="Y26" s="24"/>
      <c r="Z26" s="24"/>
      <c r="AA26" s="25"/>
      <c r="AB26" s="25"/>
      <c r="AC26" s="24"/>
      <c r="AD26" s="24"/>
      <c r="AE26" s="24"/>
      <c r="AF26" s="24"/>
      <c r="AG26" s="37"/>
      <c r="AH26" s="36"/>
      <c r="AI26" s="24"/>
      <c r="AJ26" s="24"/>
      <c r="AK26" s="25"/>
      <c r="AL26" s="25"/>
      <c r="AM26" s="24"/>
      <c r="AN26" s="24"/>
      <c r="AO26" s="24"/>
      <c r="AP26" s="24"/>
      <c r="AQ26" s="24"/>
      <c r="AR26" s="25"/>
      <c r="AS26" s="25"/>
      <c r="AT26" s="25"/>
      <c r="AU26" s="24"/>
      <c r="AV26" s="24"/>
      <c r="AW26" s="24"/>
      <c r="AX26" s="24"/>
      <c r="AY26" s="25"/>
      <c r="AZ26" s="25"/>
      <c r="BA26" s="24"/>
      <c r="BB26" s="24"/>
      <c r="BC26" s="24"/>
      <c r="BD26" s="151"/>
      <c r="BE26" s="151"/>
      <c r="BF26" s="158"/>
      <c r="BG26" s="158"/>
      <c r="BH26" s="151"/>
      <c r="BI26" s="151"/>
      <c r="BJ26" s="151"/>
      <c r="BK26" s="151"/>
      <c r="BL26" s="37"/>
      <c r="BM26" s="36"/>
      <c r="BN26" s="24"/>
      <c r="BO26" s="24"/>
      <c r="BP26" s="25"/>
      <c r="BQ26" s="25"/>
      <c r="BR26" s="24"/>
      <c r="BS26" s="24"/>
      <c r="BT26" s="24"/>
      <c r="BU26" s="24"/>
      <c r="BV26" s="24"/>
      <c r="BW26" s="25"/>
      <c r="BX26" s="25"/>
      <c r="BY26" s="25"/>
      <c r="BZ26" s="24"/>
      <c r="CA26" s="24"/>
      <c r="CB26" s="24"/>
      <c r="CC26" s="24"/>
      <c r="CD26" s="25"/>
      <c r="CE26" s="25"/>
      <c r="CF26" s="24"/>
      <c r="CG26" s="160"/>
      <c r="CH26" s="152"/>
      <c r="CI26" s="152"/>
      <c r="CJ26" s="152"/>
      <c r="CK26" s="159"/>
      <c r="CL26" s="152"/>
      <c r="CM26" s="152"/>
      <c r="CN26" s="152"/>
      <c r="CO26" s="24"/>
      <c r="CP26" s="24"/>
      <c r="CQ26" s="37"/>
      <c r="CR26" s="36"/>
      <c r="CS26" s="24"/>
      <c r="CT26" s="24"/>
      <c r="CU26" s="25"/>
      <c r="CV26" s="25"/>
      <c r="CW26" s="24"/>
      <c r="CX26" s="24"/>
      <c r="CY26" s="24"/>
      <c r="CZ26" s="24"/>
      <c r="DA26" s="24"/>
      <c r="DB26" s="25"/>
      <c r="DC26" s="25"/>
      <c r="DD26" s="25"/>
      <c r="DE26" s="24"/>
      <c r="DF26" s="24"/>
      <c r="DG26" s="24"/>
      <c r="DH26" s="24"/>
      <c r="DI26" s="162"/>
      <c r="DJ26" s="162"/>
      <c r="DK26" s="162"/>
      <c r="DL26" s="162"/>
      <c r="DM26" s="162"/>
      <c r="DN26" s="162"/>
      <c r="DO26" s="162"/>
      <c r="DP26" s="25"/>
      <c r="DQ26" s="25"/>
      <c r="DR26" s="24"/>
      <c r="DS26" s="24"/>
      <c r="DT26" s="24"/>
      <c r="DU26" s="24"/>
      <c r="DV26" s="37"/>
      <c r="DW26" s="36"/>
      <c r="DX26" s="24"/>
      <c r="DY26" s="24"/>
      <c r="DZ26" s="25"/>
      <c r="EA26" s="25"/>
      <c r="EB26" s="24"/>
      <c r="EC26" s="24"/>
      <c r="ED26" s="24"/>
      <c r="EE26" s="24"/>
      <c r="EF26" s="24"/>
      <c r="EG26" s="25"/>
      <c r="EH26" s="25"/>
      <c r="EI26" s="25"/>
      <c r="EJ26" s="154"/>
      <c r="EK26" s="154"/>
      <c r="EL26" s="154"/>
      <c r="EM26" s="154"/>
      <c r="EN26" s="154"/>
      <c r="EO26" s="154"/>
      <c r="EP26" s="154"/>
      <c r="EQ26" s="24"/>
      <c r="ER26" s="24"/>
      <c r="ES26" s="24"/>
      <c r="ET26" s="24"/>
      <c r="EU26" s="25"/>
      <c r="EV26" s="25"/>
      <c r="EW26" s="24"/>
      <c r="EX26" s="24"/>
      <c r="EY26" s="24"/>
      <c r="EZ26" s="24"/>
      <c r="FA26" s="37"/>
      <c r="FB26" s="36"/>
      <c r="FC26" s="24"/>
      <c r="FD26" s="24"/>
      <c r="FE26" s="25"/>
      <c r="FF26" s="25"/>
      <c r="FG26" s="24"/>
      <c r="FH26" s="24"/>
      <c r="FI26" s="24"/>
      <c r="FJ26" s="24"/>
      <c r="FK26" s="24"/>
      <c r="FL26" s="25"/>
      <c r="FM26" s="25"/>
      <c r="FN26" s="25"/>
      <c r="FO26" s="24"/>
      <c r="FP26" s="24"/>
      <c r="FQ26" s="24"/>
      <c r="FR26" s="24"/>
      <c r="FS26" s="25"/>
      <c r="FT26" s="25"/>
      <c r="FU26" s="24"/>
      <c r="FV26" s="24"/>
      <c r="FW26" s="24"/>
      <c r="FX26" s="24"/>
      <c r="FY26" s="24"/>
      <c r="FZ26" s="25"/>
      <c r="GA26" s="25"/>
      <c r="GB26" s="24"/>
      <c r="GC26" s="24"/>
      <c r="GD26" s="24"/>
      <c r="GE26" s="24"/>
      <c r="GF26" s="37"/>
    </row>
    <row r="27" spans="1:188" ht="16.5" x14ac:dyDescent="0.25">
      <c r="A27" s="216"/>
      <c r="B27" s="26" t="s">
        <v>355</v>
      </c>
      <c r="C27" s="36"/>
      <c r="D27" s="24"/>
      <c r="E27" s="24"/>
      <c r="F27" s="25"/>
      <c r="G27" s="25"/>
      <c r="H27" s="24"/>
      <c r="I27" s="24"/>
      <c r="J27" s="24"/>
      <c r="K27" s="24"/>
      <c r="L27" s="24"/>
      <c r="M27" s="25"/>
      <c r="N27" s="25"/>
      <c r="O27" s="25"/>
      <c r="P27" s="24"/>
      <c r="Q27" s="24"/>
      <c r="R27" s="24"/>
      <c r="S27" s="24"/>
      <c r="T27" s="25"/>
      <c r="U27" s="25"/>
      <c r="V27" s="24"/>
      <c r="W27" s="24"/>
      <c r="X27" s="24"/>
      <c r="Y27" s="24"/>
      <c r="Z27" s="24"/>
      <c r="AA27" s="25"/>
      <c r="AB27" s="25"/>
      <c r="AC27" s="24"/>
      <c r="AD27" s="24"/>
      <c r="AE27" s="24"/>
      <c r="AF27" s="24"/>
      <c r="AG27" s="37"/>
      <c r="AH27" s="36"/>
      <c r="AI27" s="24"/>
      <c r="AJ27" s="24"/>
      <c r="AK27" s="25"/>
      <c r="AL27" s="25"/>
      <c r="AM27" s="24"/>
      <c r="AN27" s="24"/>
      <c r="AO27" s="24"/>
      <c r="AP27" s="24"/>
      <c r="AQ27" s="24"/>
      <c r="AR27" s="25"/>
      <c r="AS27" s="25"/>
      <c r="AT27" s="25"/>
      <c r="AU27" s="24"/>
      <c r="AV27" s="24"/>
      <c r="AW27" s="24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24"/>
      <c r="BW27" s="25"/>
      <c r="BX27" s="25"/>
      <c r="BY27" s="25"/>
      <c r="BZ27" s="24"/>
      <c r="CA27" s="24"/>
      <c r="CB27" s="24"/>
      <c r="CC27" s="24"/>
      <c r="CD27" s="25"/>
      <c r="CE27" s="25"/>
      <c r="CF27" s="24"/>
      <c r="CG27" s="24"/>
      <c r="CH27" s="24"/>
      <c r="CI27" s="24"/>
      <c r="CJ27" s="24"/>
      <c r="CK27" s="25"/>
      <c r="CL27" s="25"/>
      <c r="CM27" s="24"/>
      <c r="CN27" s="24"/>
      <c r="CO27" s="24"/>
      <c r="CP27" s="24"/>
      <c r="CQ27" s="37"/>
      <c r="CR27" s="36"/>
      <c r="CS27" s="24"/>
      <c r="CT27" s="24"/>
      <c r="CU27" s="25"/>
      <c r="CV27" s="25"/>
      <c r="CW27" s="24"/>
      <c r="CX27" s="24"/>
      <c r="CY27" s="24"/>
      <c r="CZ27" s="24"/>
      <c r="DA27" s="24"/>
      <c r="DB27" s="25"/>
      <c r="DC27" s="25"/>
      <c r="DD27" s="25"/>
      <c r="DE27" s="24"/>
      <c r="DF27" s="24"/>
      <c r="DG27" s="24"/>
      <c r="DH27" s="24"/>
      <c r="DI27" s="25"/>
      <c r="DJ27" s="25"/>
      <c r="DK27" s="24"/>
      <c r="DL27" s="24"/>
      <c r="DM27" s="24"/>
      <c r="DN27" s="24"/>
      <c r="DO27" s="24"/>
      <c r="DP27" s="25"/>
      <c r="DQ27" s="25"/>
      <c r="DR27" s="24"/>
      <c r="DS27" s="24"/>
      <c r="DT27" s="24"/>
      <c r="DU27" s="24"/>
      <c r="DV27" s="37"/>
      <c r="DW27" s="36"/>
      <c r="DX27" s="24"/>
      <c r="DY27" s="24"/>
      <c r="DZ27" s="25"/>
      <c r="EA27" s="25"/>
      <c r="EB27" s="24"/>
      <c r="EC27" s="24"/>
      <c r="ED27" s="24"/>
      <c r="EE27" s="24"/>
      <c r="EF27" s="24"/>
      <c r="EG27" s="25"/>
      <c r="EH27" s="25"/>
      <c r="EI27" s="25"/>
      <c r="EJ27" s="24"/>
      <c r="EK27" s="24"/>
      <c r="EL27" s="24"/>
      <c r="EM27" s="24"/>
      <c r="EN27" s="25"/>
      <c r="EO27" s="25"/>
      <c r="EP27" s="24"/>
      <c r="EQ27" s="24"/>
      <c r="ER27" s="24"/>
      <c r="ES27" s="24"/>
      <c r="ET27" s="24"/>
      <c r="EU27" s="25"/>
      <c r="EV27" s="25"/>
      <c r="EW27" s="24"/>
      <c r="EX27" s="24"/>
      <c r="EY27" s="24"/>
      <c r="EZ27" s="24"/>
      <c r="FA27" s="37"/>
      <c r="FB27" s="36"/>
      <c r="FC27" s="24"/>
      <c r="FD27" s="24"/>
      <c r="FE27" s="25"/>
      <c r="FF27" s="25"/>
      <c r="FG27" s="24"/>
      <c r="FH27" s="24"/>
      <c r="FI27" s="24"/>
      <c r="FJ27" s="24"/>
      <c r="FK27" s="24"/>
      <c r="FL27" s="25"/>
      <c r="FM27" s="25"/>
      <c r="FN27" s="25"/>
      <c r="FO27" s="24"/>
      <c r="FP27" s="24"/>
      <c r="FQ27" s="24"/>
      <c r="FR27" s="24"/>
      <c r="FS27" s="25"/>
      <c r="FT27" s="25"/>
      <c r="FU27" s="24"/>
      <c r="FV27" s="24"/>
      <c r="FW27" s="24"/>
      <c r="FX27" s="24"/>
      <c r="FY27" s="24"/>
      <c r="FZ27" s="25"/>
      <c r="GA27" s="25"/>
      <c r="GB27" s="24"/>
      <c r="GC27" s="24"/>
      <c r="GD27" s="24"/>
      <c r="GE27" s="24"/>
      <c r="GF27" s="37"/>
    </row>
    <row r="28" spans="1:188" ht="34.5" customHeight="1" x14ac:dyDescent="0.25">
      <c r="A28" s="216"/>
      <c r="B28" s="26" t="s">
        <v>356</v>
      </c>
      <c r="C28" s="36"/>
      <c r="D28" s="24"/>
      <c r="E28" s="24"/>
      <c r="F28" s="25"/>
      <c r="G28" s="25"/>
      <c r="H28" s="24"/>
      <c r="I28" s="24"/>
      <c r="J28" s="24"/>
      <c r="K28" s="24"/>
      <c r="L28" s="24"/>
      <c r="M28" s="25"/>
      <c r="N28" s="25"/>
      <c r="O28" s="25"/>
      <c r="P28" s="24"/>
      <c r="Q28" s="24"/>
      <c r="R28" s="24"/>
      <c r="S28" s="24"/>
      <c r="T28" s="25"/>
      <c r="U28" s="25"/>
      <c r="V28" s="24"/>
      <c r="W28" s="24"/>
      <c r="X28" s="24"/>
      <c r="Y28" s="24"/>
      <c r="Z28" s="24"/>
      <c r="AA28" s="25"/>
      <c r="AB28" s="25"/>
      <c r="AC28" s="24"/>
      <c r="AD28" s="24"/>
      <c r="AE28" s="24"/>
      <c r="AF28" s="24"/>
      <c r="AG28" s="37"/>
      <c r="AH28" s="36"/>
      <c r="AI28" s="24"/>
      <c r="AJ28" s="24"/>
      <c r="AK28" s="25"/>
      <c r="AL28" s="25"/>
      <c r="AM28" s="24"/>
      <c r="AN28" s="24"/>
      <c r="AO28" s="24"/>
      <c r="AP28" s="24"/>
      <c r="AQ28" s="24"/>
      <c r="AR28" s="25"/>
      <c r="AS28" s="25"/>
      <c r="AT28" s="25"/>
      <c r="AU28" s="24"/>
      <c r="AV28" s="24"/>
      <c r="AW28" s="24"/>
      <c r="AX28" s="24"/>
      <c r="AY28" s="25"/>
      <c r="AZ28" s="25"/>
      <c r="BA28" s="24"/>
      <c r="BB28" s="24"/>
      <c r="BC28" s="24"/>
      <c r="BD28" s="24"/>
      <c r="BE28" s="24"/>
      <c r="BF28" s="25"/>
      <c r="BG28" s="25"/>
      <c r="BH28" s="24"/>
      <c r="BI28" s="24"/>
      <c r="BJ28" s="24"/>
      <c r="BK28" s="24"/>
      <c r="BL28" s="37"/>
      <c r="BM28" s="36"/>
      <c r="BN28" s="24"/>
      <c r="BO28" s="24"/>
      <c r="BP28" s="25"/>
      <c r="BQ28" s="25"/>
      <c r="BR28" s="24"/>
      <c r="BS28" s="24"/>
      <c r="BT28" s="24"/>
      <c r="BU28" s="24"/>
      <c r="BV28" s="24"/>
      <c r="BW28" s="25"/>
      <c r="BX28" s="25"/>
      <c r="BY28" s="25"/>
      <c r="BZ28" s="24"/>
      <c r="CA28" s="24"/>
      <c r="CB28" s="24"/>
      <c r="CC28" s="24"/>
      <c r="CD28" s="25"/>
      <c r="CE28" s="25"/>
      <c r="CF28" s="24"/>
      <c r="CG28" s="24"/>
      <c r="CH28" s="24"/>
      <c r="CI28" s="24"/>
      <c r="CJ28" s="24"/>
      <c r="CK28" s="25"/>
      <c r="CL28" s="25"/>
      <c r="CM28" s="24"/>
      <c r="CN28" s="24"/>
      <c r="CO28" s="24"/>
      <c r="CP28" s="24"/>
      <c r="CQ28" s="37"/>
      <c r="CR28" s="36"/>
      <c r="CS28" s="24"/>
      <c r="CT28" s="24"/>
      <c r="CU28" s="25"/>
      <c r="CV28" s="25"/>
      <c r="CW28" s="24"/>
      <c r="CX28" s="24"/>
      <c r="CY28" s="24"/>
      <c r="CZ28" s="24"/>
      <c r="DA28" s="24"/>
      <c r="DB28" s="25"/>
      <c r="DC28" s="25"/>
      <c r="DD28" s="25"/>
      <c r="DE28" s="24"/>
      <c r="DF28" s="24"/>
      <c r="DG28" s="24"/>
      <c r="DH28" s="24"/>
      <c r="DI28" s="25"/>
      <c r="DJ28" s="25"/>
      <c r="DK28" s="24"/>
      <c r="DL28" s="24"/>
      <c r="DM28" s="24"/>
      <c r="DN28" s="24"/>
      <c r="DO28" s="24"/>
      <c r="DP28" s="25"/>
      <c r="DQ28" s="25"/>
      <c r="DR28" s="24"/>
      <c r="DS28" s="24"/>
      <c r="DT28" s="24"/>
      <c r="DU28" s="24"/>
      <c r="DV28" s="37"/>
      <c r="DW28" s="36"/>
      <c r="DX28" s="24"/>
      <c r="DY28" s="24"/>
      <c r="DZ28" s="25"/>
      <c r="EA28" s="25"/>
      <c r="EB28" s="24"/>
      <c r="EC28" s="24"/>
      <c r="ED28" s="24"/>
      <c r="EE28" s="24"/>
      <c r="EF28" s="24"/>
      <c r="EG28" s="25"/>
      <c r="EH28" s="25"/>
      <c r="EI28" s="25"/>
      <c r="EJ28" s="24"/>
      <c r="EK28" s="24"/>
      <c r="EL28" s="24"/>
      <c r="EM28" s="24"/>
      <c r="EN28" s="25"/>
      <c r="EO28" s="25"/>
      <c r="EP28" s="24"/>
      <c r="EQ28" s="24"/>
      <c r="ER28" s="24"/>
      <c r="ES28" s="24"/>
      <c r="ET28" s="24"/>
      <c r="EU28" s="25"/>
      <c r="EV28" s="25"/>
      <c r="EW28" s="24"/>
      <c r="EX28" s="24"/>
      <c r="EY28" s="24"/>
      <c r="EZ28" s="24"/>
      <c r="FA28" s="37"/>
      <c r="FB28" s="36"/>
      <c r="FC28" s="24"/>
      <c r="FD28" s="24"/>
      <c r="FE28" s="25"/>
      <c r="FF28" s="25"/>
      <c r="FG28" s="24"/>
      <c r="FH28" s="24"/>
      <c r="FI28" s="24"/>
      <c r="FJ28" s="24"/>
      <c r="FK28" s="24"/>
      <c r="FL28" s="25"/>
      <c r="FM28" s="25"/>
      <c r="FN28" s="25"/>
      <c r="FO28" s="24"/>
      <c r="FP28" s="24"/>
      <c r="FQ28" s="24"/>
      <c r="FR28" s="24"/>
      <c r="FS28" s="25"/>
      <c r="FT28" s="25"/>
      <c r="FU28" s="24"/>
      <c r="FV28" s="24"/>
      <c r="FW28" s="24"/>
      <c r="FX28" s="24"/>
      <c r="FY28" s="24"/>
      <c r="FZ28" s="25"/>
      <c r="GA28" s="25"/>
      <c r="GB28" s="24"/>
      <c r="GC28" s="24"/>
      <c r="GD28" s="24"/>
      <c r="GE28" s="24"/>
      <c r="GF28" s="37"/>
    </row>
    <row r="29" spans="1:188" ht="45" customHeight="1" x14ac:dyDescent="0.25">
      <c r="A29" s="216"/>
      <c r="B29" s="26" t="s">
        <v>357</v>
      </c>
      <c r="C29" s="36"/>
      <c r="D29" s="24"/>
      <c r="E29" s="24"/>
      <c r="F29" s="25"/>
      <c r="G29" s="25"/>
      <c r="H29" s="27"/>
      <c r="I29" s="27"/>
      <c r="J29" s="27"/>
      <c r="K29" s="24"/>
      <c r="L29" s="24"/>
      <c r="M29" s="25"/>
      <c r="N29" s="25"/>
      <c r="O29" s="25"/>
      <c r="P29" s="24"/>
      <c r="Q29" s="24"/>
      <c r="R29" s="24"/>
      <c r="S29" s="24"/>
      <c r="T29" s="25"/>
      <c r="U29" s="25"/>
      <c r="V29" s="24"/>
      <c r="W29" s="24"/>
      <c r="X29" s="24"/>
      <c r="Y29" s="24"/>
      <c r="Z29" s="24"/>
      <c r="AA29" s="25"/>
      <c r="AB29" s="25"/>
      <c r="AC29" s="24"/>
      <c r="AD29" s="24"/>
      <c r="AE29" s="24"/>
      <c r="AF29" s="24"/>
      <c r="AG29" s="37"/>
      <c r="AH29" s="36"/>
      <c r="AI29" s="24"/>
      <c r="AJ29" s="24"/>
      <c r="AK29" s="25"/>
      <c r="AL29" s="25"/>
      <c r="AM29" s="27"/>
      <c r="AN29" s="27"/>
      <c r="AO29" s="27"/>
      <c r="AP29" s="24"/>
      <c r="AQ29" s="24"/>
      <c r="AR29" s="25"/>
      <c r="AS29" s="25"/>
      <c r="AT29" s="25"/>
      <c r="AU29" s="24"/>
      <c r="AV29" s="24"/>
      <c r="AW29" s="24"/>
      <c r="AX29" s="24"/>
      <c r="AY29" s="25"/>
      <c r="AZ29" s="25"/>
      <c r="BA29" s="24"/>
      <c r="BB29" s="24"/>
      <c r="BC29" s="24"/>
      <c r="BD29" s="24"/>
      <c r="BE29" s="24"/>
      <c r="BF29" s="25"/>
      <c r="BG29" s="25"/>
      <c r="BH29" s="24"/>
      <c r="BI29" s="24"/>
      <c r="BJ29" s="24"/>
      <c r="BK29" s="24"/>
      <c r="BL29" s="37"/>
      <c r="BM29" s="36"/>
      <c r="BN29" s="24"/>
      <c r="BO29" s="24"/>
      <c r="BP29" s="25"/>
      <c r="BQ29" s="25"/>
      <c r="BR29" s="27"/>
      <c r="BS29" s="27"/>
      <c r="BT29" s="27"/>
      <c r="BU29" s="24"/>
      <c r="BV29" s="24"/>
      <c r="BW29" s="25"/>
      <c r="BX29" s="25"/>
      <c r="BY29" s="25"/>
      <c r="BZ29" s="24"/>
      <c r="CA29" s="24"/>
      <c r="CB29" s="24"/>
      <c r="CC29" s="24"/>
      <c r="CD29" s="25"/>
      <c r="CE29" s="25"/>
      <c r="CF29" s="24"/>
      <c r="CG29" s="24"/>
      <c r="CH29" s="24"/>
      <c r="CI29" s="24"/>
      <c r="CJ29" s="24"/>
      <c r="CK29" s="25"/>
      <c r="CL29" s="25"/>
      <c r="CM29" s="24"/>
      <c r="CN29" s="24"/>
      <c r="CO29" s="24"/>
      <c r="CP29" s="24"/>
      <c r="CQ29" s="37"/>
      <c r="CR29" s="36"/>
      <c r="CS29" s="24"/>
      <c r="CT29" s="24"/>
      <c r="CU29" s="25"/>
      <c r="CV29" s="25"/>
      <c r="CW29" s="27"/>
      <c r="CX29" s="27"/>
      <c r="CY29" s="27"/>
      <c r="CZ29" s="24"/>
      <c r="DA29" s="24"/>
      <c r="DB29" s="25"/>
      <c r="DC29" s="25"/>
      <c r="DD29" s="25"/>
      <c r="DE29" s="24"/>
      <c r="DF29" s="24"/>
      <c r="DG29" s="24"/>
      <c r="DH29" s="24"/>
      <c r="DI29" s="25"/>
      <c r="DJ29" s="25"/>
      <c r="DK29" s="24"/>
      <c r="DL29" s="24"/>
      <c r="DM29" s="24"/>
      <c r="DN29" s="24"/>
      <c r="DO29" s="24"/>
      <c r="DP29" s="25"/>
      <c r="DQ29" s="25"/>
      <c r="DR29" s="24"/>
      <c r="DS29" s="24"/>
      <c r="DT29" s="24"/>
      <c r="DU29" s="24"/>
      <c r="DV29" s="37"/>
      <c r="DW29" s="36"/>
      <c r="DX29" s="24"/>
      <c r="DY29" s="24"/>
      <c r="DZ29" s="25"/>
      <c r="EA29" s="25"/>
      <c r="EB29" s="27"/>
      <c r="EC29" s="27"/>
      <c r="ED29" s="27"/>
      <c r="EE29" s="24"/>
      <c r="EF29" s="24"/>
      <c r="EG29" s="25"/>
      <c r="EH29" s="25"/>
      <c r="EI29" s="25"/>
      <c r="EJ29" s="24"/>
      <c r="EK29" s="24"/>
      <c r="EL29" s="24"/>
      <c r="EM29" s="24"/>
      <c r="EN29" s="25"/>
      <c r="EO29" s="25"/>
      <c r="EP29" s="24"/>
      <c r="EQ29" s="24"/>
      <c r="ER29" s="24"/>
      <c r="ES29" s="24"/>
      <c r="ET29" s="24"/>
      <c r="EU29" s="25"/>
      <c r="EV29" s="25"/>
      <c r="EW29" s="24"/>
      <c r="EX29" s="24"/>
      <c r="EY29" s="24"/>
      <c r="EZ29" s="24"/>
      <c r="FA29" s="37"/>
      <c r="FB29" s="36"/>
      <c r="FC29" s="24"/>
      <c r="FD29" s="24"/>
      <c r="FE29" s="25"/>
      <c r="FF29" s="25"/>
      <c r="FG29" s="27"/>
      <c r="FH29" s="27"/>
      <c r="FI29" s="27"/>
      <c r="FJ29" s="24"/>
      <c r="FK29" s="24"/>
      <c r="FL29" s="25"/>
      <c r="FM29" s="25"/>
      <c r="FN29" s="25"/>
      <c r="FO29" s="24"/>
      <c r="FP29" s="24"/>
      <c r="FQ29" s="24"/>
      <c r="FR29" s="24"/>
      <c r="FS29" s="25"/>
      <c r="FT29" s="25"/>
      <c r="FU29" s="24"/>
      <c r="FV29" s="24"/>
      <c r="FW29" s="24"/>
      <c r="FX29" s="24"/>
      <c r="FY29" s="24"/>
      <c r="FZ29" s="25"/>
      <c r="GA29" s="25"/>
      <c r="GB29" s="24"/>
      <c r="GC29" s="24"/>
      <c r="GD29" s="24"/>
      <c r="GE29" s="24"/>
      <c r="GF29" s="37"/>
    </row>
    <row r="30" spans="1:188" ht="16.5" x14ac:dyDescent="0.25">
      <c r="A30" s="215" t="s">
        <v>11</v>
      </c>
      <c r="B30" s="26" t="s">
        <v>451</v>
      </c>
      <c r="C30" s="36"/>
      <c r="D30" s="24"/>
      <c r="E30" s="24"/>
      <c r="F30" s="25"/>
      <c r="G30" s="25"/>
      <c r="H30" s="27"/>
      <c r="I30" s="27"/>
      <c r="J30" s="27"/>
      <c r="K30" s="24"/>
      <c r="L30" s="24"/>
      <c r="M30" s="25"/>
      <c r="N30" s="25"/>
      <c r="O30" s="25"/>
      <c r="P30" s="24"/>
      <c r="Q30" s="24"/>
      <c r="R30" s="24"/>
      <c r="S30" s="24"/>
      <c r="T30" s="25"/>
      <c r="U30" s="25"/>
      <c r="V30" s="24"/>
      <c r="W30" s="24"/>
      <c r="X30" s="24"/>
      <c r="Y30" s="24"/>
      <c r="Z30" s="24"/>
      <c r="AA30" s="25"/>
      <c r="AB30" s="25"/>
      <c r="AC30" s="24"/>
      <c r="AD30" s="24"/>
      <c r="AE30" s="24"/>
      <c r="AF30" s="24"/>
      <c r="AG30" s="37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36"/>
      <c r="BN30" s="24"/>
      <c r="BO30" s="24"/>
      <c r="BP30" s="25"/>
      <c r="BQ30" s="25"/>
      <c r="BR30" s="27"/>
      <c r="BS30" s="27"/>
      <c r="BT30" s="27"/>
      <c r="BU30" s="24"/>
      <c r="BV30" s="24"/>
      <c r="BW30" s="25"/>
      <c r="BX30" s="25"/>
      <c r="BY30" s="25"/>
      <c r="BZ30" s="24"/>
      <c r="CA30" s="24"/>
      <c r="CB30" s="24"/>
      <c r="CC30" s="24"/>
      <c r="CD30" s="25"/>
      <c r="CE30" s="25"/>
      <c r="CF30" s="24"/>
      <c r="CG30" s="24"/>
      <c r="CH30" s="24"/>
      <c r="CI30" s="24"/>
      <c r="CJ30" s="24"/>
      <c r="CK30" s="25"/>
      <c r="CL30" s="25"/>
      <c r="CM30" s="24"/>
      <c r="CN30" s="24"/>
      <c r="CO30" s="24"/>
      <c r="CP30" s="24"/>
      <c r="CQ30" s="37"/>
      <c r="CR30" s="36"/>
      <c r="CS30" s="24"/>
      <c r="CT30" s="24"/>
      <c r="CU30" s="25"/>
      <c r="CV30" s="25"/>
      <c r="CW30" s="27"/>
      <c r="CX30" s="27"/>
      <c r="CY30" s="27"/>
      <c r="CZ30" s="24"/>
      <c r="DA30" s="24"/>
      <c r="DB30" s="25"/>
      <c r="DC30" s="25"/>
      <c r="DD30" s="25"/>
      <c r="DE30" s="24"/>
      <c r="DF30" s="24"/>
      <c r="DG30" s="24"/>
      <c r="DH30" s="24"/>
      <c r="DI30" s="25"/>
      <c r="DJ30" s="25"/>
      <c r="DK30" s="24"/>
      <c r="DL30" s="24"/>
      <c r="DM30" s="24"/>
      <c r="DN30" s="24"/>
      <c r="DO30" s="24"/>
      <c r="DP30" s="25"/>
      <c r="DQ30" s="25"/>
      <c r="DR30" s="24"/>
      <c r="DS30" s="24"/>
      <c r="DT30" s="24"/>
      <c r="DU30" s="24"/>
      <c r="DV30" s="37"/>
      <c r="DW30" s="36"/>
      <c r="DX30" s="24"/>
      <c r="DY30" s="24"/>
      <c r="DZ30" s="25"/>
      <c r="EA30" s="25"/>
      <c r="EB30" s="27"/>
      <c r="EC30" s="27"/>
      <c r="ED30" s="27"/>
      <c r="EE30" s="24"/>
      <c r="EF30" s="24"/>
      <c r="EG30" s="25"/>
      <c r="EH30" s="25"/>
      <c r="EI30" s="25"/>
      <c r="EJ30" s="24"/>
      <c r="EK30" s="24"/>
      <c r="EL30" s="24"/>
      <c r="EM30" s="24"/>
      <c r="EN30" s="25"/>
      <c r="EO30" s="25"/>
      <c r="EP30" s="24"/>
      <c r="EQ30" s="24"/>
      <c r="ER30" s="24"/>
      <c r="ES30" s="24"/>
      <c r="ET30" s="24"/>
      <c r="EU30" s="25"/>
      <c r="EV30" s="25"/>
      <c r="EW30" s="24"/>
      <c r="EX30" s="24"/>
      <c r="EY30" s="24"/>
      <c r="EZ30" s="24"/>
      <c r="FA30" s="37"/>
      <c r="FB30" s="36"/>
      <c r="FC30" s="24"/>
      <c r="FD30" s="24"/>
      <c r="FE30" s="25"/>
      <c r="FF30" s="25"/>
      <c r="FG30" s="27"/>
      <c r="FH30" s="27"/>
      <c r="FI30" s="27"/>
      <c r="FJ30" s="24"/>
      <c r="FK30" s="24"/>
      <c r="FL30" s="25"/>
      <c r="FM30" s="25"/>
      <c r="FN30" s="25"/>
      <c r="FO30" s="24"/>
      <c r="FP30" s="24"/>
      <c r="FQ30" s="24"/>
      <c r="FR30" s="24"/>
      <c r="FS30" s="25"/>
      <c r="FT30" s="25"/>
      <c r="FU30" s="24"/>
      <c r="FV30" s="24"/>
      <c r="FW30" s="24"/>
      <c r="FX30" s="24"/>
      <c r="FY30" s="24"/>
      <c r="FZ30" s="25"/>
      <c r="GA30" s="25"/>
      <c r="GB30" s="24"/>
      <c r="GC30" s="24"/>
      <c r="GD30" s="24"/>
      <c r="GE30" s="24"/>
      <c r="GF30" s="37"/>
    </row>
    <row r="31" spans="1:188" ht="16.5" x14ac:dyDescent="0.25">
      <c r="A31" s="216"/>
      <c r="B31" s="26" t="s">
        <v>264</v>
      </c>
      <c r="C31" s="36"/>
      <c r="D31" s="24"/>
      <c r="E31" s="24"/>
      <c r="F31" s="25"/>
      <c r="G31" s="25"/>
      <c r="H31" s="27"/>
      <c r="I31" s="27"/>
      <c r="J31" s="27"/>
      <c r="K31" s="24"/>
      <c r="L31" s="24"/>
      <c r="M31" s="25"/>
      <c r="N31" s="25"/>
      <c r="O31" s="25"/>
      <c r="P31" s="24"/>
      <c r="Q31" s="24"/>
      <c r="R31" s="24"/>
      <c r="S31" s="24"/>
      <c r="T31" s="25"/>
      <c r="U31" s="25"/>
      <c r="V31" s="24"/>
      <c r="W31" s="24"/>
      <c r="X31" s="24"/>
      <c r="Y31" s="24"/>
      <c r="Z31" s="24"/>
      <c r="AA31" s="25"/>
      <c r="AB31" s="25"/>
      <c r="AC31" s="24"/>
      <c r="AD31" s="24"/>
      <c r="AE31" s="24"/>
      <c r="AF31" s="24"/>
      <c r="AG31" s="37"/>
      <c r="AH31" s="36"/>
      <c r="AI31" s="24"/>
      <c r="AJ31" s="24"/>
      <c r="AK31" s="25"/>
      <c r="AL31" s="25"/>
      <c r="AM31" s="27"/>
      <c r="AN31" s="27"/>
      <c r="AO31" s="27"/>
      <c r="AP31" s="24"/>
      <c r="AQ31" s="24"/>
      <c r="AR31" s="25"/>
      <c r="AS31" s="25"/>
      <c r="AT31" s="25"/>
      <c r="AU31" s="24"/>
      <c r="AV31" s="24"/>
      <c r="AW31" s="24"/>
      <c r="AX31" s="24"/>
      <c r="AY31" s="25"/>
      <c r="AZ31" s="25"/>
      <c r="BA31" s="24"/>
      <c r="BB31" s="24"/>
      <c r="BC31" s="24"/>
      <c r="BD31" s="151"/>
      <c r="BE31" s="151"/>
      <c r="BF31" s="151"/>
      <c r="BG31" s="151"/>
      <c r="BH31" s="151"/>
      <c r="BI31" s="151"/>
      <c r="BJ31" s="151"/>
      <c r="BK31" s="151"/>
      <c r="BL31" s="151"/>
      <c r="BM31" s="152"/>
      <c r="BN31" s="152"/>
      <c r="BO31" s="152"/>
      <c r="BP31" s="152"/>
      <c r="BQ31" s="152"/>
      <c r="BR31" s="152"/>
      <c r="BS31" s="152"/>
      <c r="BT31" s="152"/>
      <c r="BU31" s="152"/>
      <c r="BV31" s="24"/>
      <c r="BW31" s="25"/>
      <c r="BX31" s="25"/>
      <c r="BY31" s="25"/>
      <c r="BZ31" s="24"/>
      <c r="CA31" s="24"/>
      <c r="CB31" s="24"/>
      <c r="CC31" s="24"/>
      <c r="CD31" s="25"/>
      <c r="CE31" s="25"/>
      <c r="CF31" s="24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3"/>
      <c r="CS31" s="153"/>
      <c r="CT31" s="153"/>
      <c r="CU31" s="153"/>
      <c r="CV31" s="153"/>
      <c r="CW31" s="153"/>
      <c r="CX31" s="153"/>
      <c r="CY31" s="27"/>
      <c r="CZ31" s="24"/>
      <c r="DA31" s="24"/>
      <c r="DB31" s="25"/>
      <c r="DC31" s="25"/>
      <c r="DD31" s="25"/>
      <c r="DE31" s="24"/>
      <c r="DF31" s="24"/>
      <c r="DG31" s="24"/>
      <c r="DH31" s="24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57"/>
      <c r="DX31" s="157"/>
      <c r="DY31" s="157"/>
      <c r="DZ31" s="157"/>
      <c r="EA31" s="25"/>
      <c r="EB31" s="27"/>
      <c r="EC31" s="27"/>
      <c r="ED31" s="27"/>
      <c r="EE31" s="24"/>
      <c r="EF31" s="24"/>
      <c r="EG31" s="25"/>
      <c r="EH31" s="25"/>
      <c r="EI31" s="25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36"/>
      <c r="FC31" s="24"/>
      <c r="FD31" s="24"/>
      <c r="FE31" s="25"/>
      <c r="FF31" s="25"/>
      <c r="FG31" s="27"/>
      <c r="FH31" s="27"/>
      <c r="FI31" s="27"/>
      <c r="FJ31" s="24"/>
      <c r="FK31" s="24"/>
      <c r="FL31" s="25"/>
      <c r="FM31" s="25"/>
      <c r="FN31" s="25"/>
      <c r="FO31" s="24"/>
      <c r="FP31" s="24"/>
      <c r="FQ31" s="24"/>
      <c r="FR31" s="24"/>
      <c r="FS31" s="25"/>
      <c r="FT31" s="25"/>
      <c r="FU31" s="24"/>
      <c r="FV31" s="24"/>
      <c r="FW31" s="24"/>
      <c r="FX31" s="24"/>
      <c r="FY31" s="24"/>
      <c r="FZ31" s="25"/>
      <c r="GA31" s="25"/>
      <c r="GB31" s="24"/>
      <c r="GC31" s="24"/>
      <c r="GD31" s="24"/>
      <c r="GE31" s="24"/>
      <c r="GF31" s="37"/>
    </row>
    <row r="32" spans="1:188" ht="16.5" x14ac:dyDescent="0.25">
      <c r="A32" s="216"/>
      <c r="B32" s="26" t="s">
        <v>358</v>
      </c>
      <c r="C32" s="36"/>
      <c r="D32" s="24"/>
      <c r="E32" s="24"/>
      <c r="F32" s="25"/>
      <c r="G32" s="25"/>
      <c r="H32" s="27"/>
      <c r="I32" s="27"/>
      <c r="J32" s="27"/>
      <c r="K32" s="24"/>
      <c r="L32" s="24"/>
      <c r="M32" s="25"/>
      <c r="N32" s="25"/>
      <c r="O32" s="25"/>
      <c r="P32" s="24"/>
      <c r="Q32" s="24"/>
      <c r="R32" s="24"/>
      <c r="S32" s="24"/>
      <c r="T32" s="25"/>
      <c r="U32" s="25"/>
      <c r="V32" s="24"/>
      <c r="W32" s="24"/>
      <c r="X32" s="24"/>
      <c r="Y32" s="24"/>
      <c r="Z32" s="24"/>
      <c r="AA32" s="25"/>
      <c r="AB32" s="25"/>
      <c r="AC32" s="24"/>
      <c r="AD32" s="24"/>
      <c r="AE32" s="24"/>
      <c r="AF32" s="24"/>
      <c r="AG32" s="37"/>
      <c r="AH32" s="36"/>
      <c r="AI32" s="24"/>
      <c r="AJ32" s="24"/>
      <c r="AK32" s="25"/>
      <c r="AL32" s="25"/>
      <c r="AM32" s="27"/>
      <c r="AN32" s="27"/>
      <c r="AO32" s="27"/>
      <c r="AP32" s="24"/>
      <c r="AQ32" s="24"/>
      <c r="AR32" s="25"/>
      <c r="AS32" s="25"/>
      <c r="AT32" s="25"/>
      <c r="AU32" s="24"/>
      <c r="AV32" s="24"/>
      <c r="AW32" s="24"/>
      <c r="AX32" s="24"/>
      <c r="AY32" s="25"/>
      <c r="AZ32" s="25"/>
      <c r="BA32" s="24"/>
      <c r="BB32" s="24"/>
      <c r="BC32" s="24"/>
      <c r="BD32" s="24"/>
      <c r="BE32" s="24"/>
      <c r="BF32" s="25"/>
      <c r="BG32" s="25"/>
      <c r="BH32" s="24"/>
      <c r="BI32" s="24"/>
      <c r="BJ32" s="24"/>
      <c r="BK32" s="24"/>
      <c r="BL32" s="37"/>
      <c r="BM32" s="36"/>
      <c r="BN32" s="24"/>
      <c r="BO32" s="24"/>
      <c r="BP32" s="25"/>
      <c r="BQ32" s="25"/>
      <c r="BR32" s="27"/>
      <c r="BS32" s="27"/>
      <c r="BT32" s="27"/>
      <c r="BU32" s="24"/>
      <c r="BV32" s="152"/>
      <c r="BW32" s="152"/>
      <c r="BX32" s="25"/>
      <c r="BY32" s="25"/>
      <c r="BZ32" s="24"/>
      <c r="CA32" s="24"/>
      <c r="CB32" s="24"/>
      <c r="CC32" s="24"/>
      <c r="CD32" s="25"/>
      <c r="CE32" s="25"/>
      <c r="CF32" s="24"/>
      <c r="CG32" s="24"/>
      <c r="CH32" s="24"/>
      <c r="CI32" s="24"/>
      <c r="CJ32" s="24"/>
      <c r="CK32" s="25"/>
      <c r="CL32" s="25"/>
      <c r="CM32" s="24"/>
      <c r="CN32" s="24"/>
      <c r="CO32" s="24"/>
      <c r="CP32" s="24"/>
      <c r="CQ32" s="37"/>
      <c r="CR32" s="36"/>
      <c r="CS32" s="24"/>
      <c r="CT32" s="24"/>
      <c r="CU32" s="25"/>
      <c r="CV32" s="25"/>
      <c r="CW32" s="27"/>
      <c r="CX32" s="27"/>
      <c r="CY32" s="164"/>
      <c r="CZ32" s="164"/>
      <c r="DA32" s="24"/>
      <c r="DB32" s="25"/>
      <c r="DC32" s="25"/>
      <c r="DD32" s="25"/>
      <c r="DE32" s="24"/>
      <c r="DF32" s="24"/>
      <c r="DG32" s="24"/>
      <c r="DH32" s="24"/>
      <c r="DI32" s="25"/>
      <c r="DJ32" s="25"/>
      <c r="DK32" s="24"/>
      <c r="DL32" s="24"/>
      <c r="DM32" s="24"/>
      <c r="DN32" s="24"/>
      <c r="DO32" s="24"/>
      <c r="DP32" s="25"/>
      <c r="DQ32" s="25"/>
      <c r="DR32" s="24"/>
      <c r="DS32" s="24"/>
      <c r="DT32" s="24"/>
      <c r="DU32" s="24"/>
      <c r="DV32" s="37"/>
      <c r="DW32" s="36"/>
      <c r="DX32" s="24"/>
      <c r="DY32" s="24"/>
      <c r="DZ32" s="25"/>
      <c r="EA32" s="157"/>
      <c r="EB32" s="157"/>
      <c r="EC32" s="27"/>
      <c r="ED32" s="27"/>
      <c r="EE32" s="24"/>
      <c r="EF32" s="24"/>
      <c r="EG32" s="25"/>
      <c r="EH32" s="25"/>
      <c r="EI32" s="25"/>
      <c r="EJ32" s="24"/>
      <c r="EK32" s="24"/>
      <c r="EL32" s="24"/>
      <c r="EM32" s="24"/>
      <c r="EN32" s="25"/>
      <c r="EO32" s="25"/>
      <c r="EP32" s="24"/>
      <c r="EQ32" s="24"/>
      <c r="ER32" s="24"/>
      <c r="ES32" s="24"/>
      <c r="ET32" s="24"/>
      <c r="EU32" s="25"/>
      <c r="EV32" s="25"/>
      <c r="EW32" s="24"/>
      <c r="EX32" s="24"/>
      <c r="EY32" s="24"/>
      <c r="EZ32" s="24"/>
      <c r="FA32" s="37"/>
      <c r="FB32" s="166"/>
      <c r="FC32" s="166"/>
      <c r="FD32" s="24"/>
      <c r="FE32" s="25"/>
      <c r="FF32" s="25"/>
      <c r="FG32" s="27"/>
      <c r="FH32" s="27"/>
      <c r="FI32" s="27"/>
      <c r="FJ32" s="24"/>
      <c r="FK32" s="24"/>
      <c r="FL32" s="25"/>
      <c r="FM32" s="25"/>
      <c r="FN32" s="25"/>
      <c r="FO32" s="24"/>
      <c r="FP32" s="24"/>
      <c r="FQ32" s="24"/>
      <c r="FR32" s="24"/>
      <c r="FS32" s="25"/>
      <c r="FT32" s="25"/>
      <c r="FU32" s="24"/>
      <c r="FV32" s="24"/>
      <c r="FW32" s="24"/>
      <c r="FX32" s="24"/>
      <c r="FY32" s="24"/>
      <c r="FZ32" s="25"/>
      <c r="GA32" s="25"/>
      <c r="GB32" s="24"/>
      <c r="GC32" s="24"/>
      <c r="GD32" s="24"/>
      <c r="GE32" s="24"/>
      <c r="GF32" s="37"/>
    </row>
    <row r="33" spans="1:188" ht="16.5" x14ac:dyDescent="0.25">
      <c r="A33" s="216"/>
      <c r="B33" s="26" t="s">
        <v>354</v>
      </c>
      <c r="C33" s="36"/>
      <c r="D33" s="24"/>
      <c r="E33" s="24"/>
      <c r="F33" s="25"/>
      <c r="G33" s="25"/>
      <c r="H33" s="27"/>
      <c r="I33" s="27"/>
      <c r="J33" s="27"/>
      <c r="K33" s="24"/>
      <c r="L33" s="24"/>
      <c r="M33" s="25"/>
      <c r="N33" s="25"/>
      <c r="O33" s="25"/>
      <c r="P33" s="24"/>
      <c r="Q33" s="24"/>
      <c r="R33" s="24"/>
      <c r="S33" s="24"/>
      <c r="T33" s="25"/>
      <c r="U33" s="25"/>
      <c r="V33" s="24"/>
      <c r="W33" s="24"/>
      <c r="X33" s="24"/>
      <c r="Y33" s="24"/>
      <c r="Z33" s="24"/>
      <c r="AA33" s="25"/>
      <c r="AB33" s="25"/>
      <c r="AC33" s="24"/>
      <c r="AD33" s="24"/>
      <c r="AE33" s="24"/>
      <c r="AF33" s="24"/>
      <c r="AG33" s="37"/>
      <c r="AH33" s="36"/>
      <c r="AI33" s="24"/>
      <c r="AJ33" s="24"/>
      <c r="AK33" s="25"/>
      <c r="AL33" s="25"/>
      <c r="AM33" s="27"/>
      <c r="AN33" s="27"/>
      <c r="AO33" s="27"/>
      <c r="AP33" s="24"/>
      <c r="AQ33" s="24"/>
      <c r="AR33" s="25"/>
      <c r="AS33" s="25"/>
      <c r="AT33" s="25"/>
      <c r="AU33" s="24"/>
      <c r="AV33" s="24"/>
      <c r="AW33" s="24"/>
      <c r="AX33" s="24"/>
      <c r="AY33" s="25"/>
      <c r="AZ33" s="25"/>
      <c r="BA33" s="24"/>
      <c r="BB33" s="24"/>
      <c r="BC33" s="24"/>
      <c r="BD33" s="24"/>
      <c r="BE33" s="24"/>
      <c r="BF33" s="25"/>
      <c r="BG33" s="25"/>
      <c r="BH33" s="24"/>
      <c r="BI33" s="24"/>
      <c r="BJ33" s="24"/>
      <c r="BK33" s="24"/>
      <c r="BL33" s="37"/>
      <c r="BM33" s="36"/>
      <c r="BN33" s="24"/>
      <c r="BO33" s="24"/>
      <c r="BP33" s="25"/>
      <c r="BQ33" s="25"/>
      <c r="BR33" s="27"/>
      <c r="BS33" s="27"/>
      <c r="BT33" s="27"/>
      <c r="BU33" s="24"/>
      <c r="BV33" s="24"/>
      <c r="BW33" s="25"/>
      <c r="BX33" s="159"/>
      <c r="BY33" s="159"/>
      <c r="BZ33" s="159"/>
      <c r="CA33" s="159"/>
      <c r="CB33" s="159"/>
      <c r="CC33" s="24"/>
      <c r="CD33" s="25"/>
      <c r="CE33" s="25"/>
      <c r="CF33" s="24"/>
      <c r="CG33" s="24"/>
      <c r="CH33" s="24"/>
      <c r="CI33" s="24"/>
      <c r="CJ33" s="24"/>
      <c r="CK33" s="25"/>
      <c r="CL33" s="25"/>
      <c r="CM33" s="24"/>
      <c r="CN33" s="24"/>
      <c r="CO33" s="24"/>
      <c r="CP33" s="24"/>
      <c r="CQ33" s="37"/>
      <c r="CR33" s="36"/>
      <c r="CS33" s="24"/>
      <c r="CT33" s="24"/>
      <c r="CU33" s="25"/>
      <c r="CV33" s="25"/>
      <c r="CW33" s="27"/>
      <c r="CX33" s="27"/>
      <c r="CY33" s="27"/>
      <c r="CZ33" s="24"/>
      <c r="DA33" s="153"/>
      <c r="DB33" s="153"/>
      <c r="DC33" s="153"/>
      <c r="DD33" s="153"/>
      <c r="DE33" s="153"/>
      <c r="DF33" s="24"/>
      <c r="DG33" s="24"/>
      <c r="DH33" s="24"/>
      <c r="DI33" s="25"/>
      <c r="DJ33" s="25"/>
      <c r="DK33" s="24"/>
      <c r="DL33" s="24"/>
      <c r="DM33" s="24"/>
      <c r="DN33" s="24"/>
      <c r="DO33" s="24"/>
      <c r="DP33" s="25"/>
      <c r="DQ33" s="25"/>
      <c r="DR33" s="24"/>
      <c r="DS33" s="24"/>
      <c r="DT33" s="24"/>
      <c r="DU33" s="24"/>
      <c r="DV33" s="37"/>
      <c r="DW33" s="36"/>
      <c r="DX33" s="24"/>
      <c r="DY33" s="24"/>
      <c r="DZ33" s="25"/>
      <c r="EA33" s="25"/>
      <c r="EB33" s="27"/>
      <c r="EC33" s="167"/>
      <c r="ED33" s="167"/>
      <c r="EE33" s="167"/>
      <c r="EF33" s="167"/>
      <c r="EG33" s="167"/>
      <c r="EH33" s="25"/>
      <c r="EI33" s="25"/>
      <c r="EJ33" s="24"/>
      <c r="EK33" s="24"/>
      <c r="EL33" s="24"/>
      <c r="EM33" s="24"/>
      <c r="EN33" s="25"/>
      <c r="EO33" s="25"/>
      <c r="EP33" s="24"/>
      <c r="EQ33" s="24"/>
      <c r="ER33" s="24"/>
      <c r="ES33" s="24"/>
      <c r="ET33" s="24"/>
      <c r="EU33" s="25"/>
      <c r="EV33" s="25"/>
      <c r="EW33" s="24"/>
      <c r="EX33" s="24"/>
      <c r="EY33" s="24"/>
      <c r="EZ33" s="24"/>
      <c r="FA33" s="37"/>
      <c r="FB33" s="36"/>
      <c r="FC33" s="24"/>
      <c r="FD33" s="165"/>
      <c r="FE33" s="165"/>
      <c r="FF33" s="165"/>
      <c r="FG33" s="165"/>
      <c r="FH33" s="165"/>
      <c r="FI33" s="27"/>
      <c r="FJ33" s="24"/>
      <c r="FK33" s="24"/>
      <c r="FL33" s="25"/>
      <c r="FM33" s="25"/>
      <c r="FN33" s="25"/>
      <c r="FO33" s="24"/>
      <c r="FP33" s="24"/>
      <c r="FQ33" s="24"/>
      <c r="FR33" s="24"/>
      <c r="FS33" s="25"/>
      <c r="FT33" s="25"/>
      <c r="FU33" s="24"/>
      <c r="FV33" s="24"/>
      <c r="FW33" s="24"/>
      <c r="FX33" s="24"/>
      <c r="FY33" s="24"/>
      <c r="FZ33" s="25"/>
      <c r="GA33" s="25"/>
      <c r="GB33" s="24"/>
      <c r="GC33" s="24"/>
      <c r="GD33" s="24"/>
      <c r="GE33" s="24"/>
      <c r="GF33" s="37"/>
    </row>
    <row r="34" spans="1:188" ht="26.25" x14ac:dyDescent="0.25">
      <c r="A34" s="216"/>
      <c r="B34" s="28" t="s">
        <v>359</v>
      </c>
      <c r="C34" s="36"/>
      <c r="D34" s="24"/>
      <c r="E34" s="24"/>
      <c r="F34" s="25"/>
      <c r="G34" s="25"/>
      <c r="H34" s="27"/>
      <c r="I34" s="27"/>
      <c r="J34" s="27"/>
      <c r="K34" s="24"/>
      <c r="L34" s="24"/>
      <c r="M34" s="25"/>
      <c r="N34" s="25"/>
      <c r="O34" s="25"/>
      <c r="P34" s="24"/>
      <c r="Q34" s="24"/>
      <c r="R34" s="24"/>
      <c r="S34" s="24"/>
      <c r="T34" s="25"/>
      <c r="U34" s="25"/>
      <c r="V34" s="24"/>
      <c r="W34" s="24"/>
      <c r="X34" s="24"/>
      <c r="Y34" s="24"/>
      <c r="Z34" s="24"/>
      <c r="AA34" s="25"/>
      <c r="AB34" s="25"/>
      <c r="AC34" s="24"/>
      <c r="AD34" s="24"/>
      <c r="AE34" s="24"/>
      <c r="AF34" s="24"/>
      <c r="AG34" s="37"/>
      <c r="AH34" s="36"/>
      <c r="AI34" s="24"/>
      <c r="AJ34" s="24"/>
      <c r="AK34" s="25"/>
      <c r="AL34" s="25"/>
      <c r="AM34" s="27"/>
      <c r="AN34" s="27"/>
      <c r="AO34" s="27"/>
      <c r="AP34" s="24"/>
      <c r="AQ34" s="24"/>
      <c r="AR34" s="25"/>
      <c r="AS34" s="25"/>
      <c r="AT34" s="25"/>
      <c r="AU34" s="24"/>
      <c r="AV34" s="24"/>
      <c r="AW34" s="24"/>
      <c r="AX34" s="24"/>
      <c r="AY34" s="25"/>
      <c r="AZ34" s="25"/>
      <c r="BA34" s="24"/>
      <c r="BB34" s="24"/>
      <c r="BC34" s="24"/>
      <c r="BD34" s="24"/>
      <c r="BE34" s="24"/>
      <c r="BF34" s="25"/>
      <c r="BG34" s="25"/>
      <c r="BH34" s="24"/>
      <c r="BI34" s="24"/>
      <c r="BJ34" s="24"/>
      <c r="BK34" s="24"/>
      <c r="BL34" s="37"/>
      <c r="BM34" s="36"/>
      <c r="BN34" s="24"/>
      <c r="BO34" s="24"/>
      <c r="BP34" s="25"/>
      <c r="BQ34" s="25"/>
      <c r="BR34" s="27"/>
      <c r="BS34" s="27"/>
      <c r="BT34" s="27"/>
      <c r="BU34" s="24"/>
      <c r="BV34" s="24"/>
      <c r="BW34" s="25"/>
      <c r="BX34" s="25"/>
      <c r="BY34" s="25"/>
      <c r="BZ34" s="24"/>
      <c r="CA34" s="24"/>
      <c r="CB34" s="24"/>
      <c r="CC34" s="152"/>
      <c r="CD34" s="25"/>
      <c r="CE34" s="25"/>
      <c r="CF34" s="24"/>
      <c r="CG34" s="24"/>
      <c r="CH34" s="24"/>
      <c r="CI34" s="24"/>
      <c r="CJ34" s="24"/>
      <c r="CK34" s="25"/>
      <c r="CL34" s="25"/>
      <c r="CM34" s="24"/>
      <c r="CN34" s="24"/>
      <c r="CO34" s="24"/>
      <c r="CP34" s="24"/>
      <c r="CQ34" s="37"/>
      <c r="CR34" s="36"/>
      <c r="CS34" s="24"/>
      <c r="CT34" s="24"/>
      <c r="CU34" s="25"/>
      <c r="CV34" s="25"/>
      <c r="CW34" s="27"/>
      <c r="CX34" s="27"/>
      <c r="CY34" s="27"/>
      <c r="CZ34" s="24"/>
      <c r="DA34" s="24"/>
      <c r="DB34" s="25"/>
      <c r="DC34" s="25"/>
      <c r="DD34" s="25"/>
      <c r="DE34" s="24"/>
      <c r="DF34" s="153"/>
      <c r="DG34" s="24"/>
      <c r="DH34" s="24"/>
      <c r="DI34" s="25"/>
      <c r="DJ34" s="25"/>
      <c r="DK34" s="24"/>
      <c r="DL34" s="24"/>
      <c r="DM34" s="24"/>
      <c r="DN34" s="24"/>
      <c r="DO34" s="24"/>
      <c r="DP34" s="25"/>
      <c r="DQ34" s="25"/>
      <c r="DR34" s="24"/>
      <c r="DS34" s="24"/>
      <c r="DT34" s="24"/>
      <c r="DU34" s="24"/>
      <c r="DV34" s="37"/>
      <c r="DW34" s="36"/>
      <c r="DX34" s="24"/>
      <c r="DY34" s="24"/>
      <c r="DZ34" s="25"/>
      <c r="EA34" s="25"/>
      <c r="EB34" s="27"/>
      <c r="EC34" s="27"/>
      <c r="ED34" s="27"/>
      <c r="EE34" s="24"/>
      <c r="EF34" s="24"/>
      <c r="EG34" s="25"/>
      <c r="EH34" s="157"/>
      <c r="EI34" s="25"/>
      <c r="EJ34" s="24"/>
      <c r="EK34" s="24"/>
      <c r="EL34" s="24"/>
      <c r="EM34" s="24"/>
      <c r="EN34" s="25"/>
      <c r="EO34" s="25"/>
      <c r="EP34" s="24"/>
      <c r="EQ34" s="24"/>
      <c r="ER34" s="24"/>
      <c r="ES34" s="24"/>
      <c r="ET34" s="24"/>
      <c r="EU34" s="25"/>
      <c r="EV34" s="25"/>
      <c r="EW34" s="24"/>
      <c r="EX34" s="24"/>
      <c r="EY34" s="24"/>
      <c r="EZ34" s="24"/>
      <c r="FA34" s="37"/>
      <c r="FB34" s="36"/>
      <c r="FC34" s="24"/>
      <c r="FD34" s="24"/>
      <c r="FE34" s="25"/>
      <c r="FF34" s="25"/>
      <c r="FG34" s="27"/>
      <c r="FH34" s="27"/>
      <c r="FI34" s="168"/>
      <c r="FJ34" s="24"/>
      <c r="FK34" s="24"/>
      <c r="FL34" s="25"/>
      <c r="FM34" s="25"/>
      <c r="FN34" s="25"/>
      <c r="FO34" s="24"/>
      <c r="FP34" s="24"/>
      <c r="FQ34" s="24"/>
      <c r="FR34" s="24"/>
      <c r="FS34" s="25"/>
      <c r="FT34" s="25"/>
      <c r="FU34" s="24"/>
      <c r="FV34" s="24"/>
      <c r="FW34" s="24"/>
      <c r="FX34" s="24"/>
      <c r="FY34" s="24"/>
      <c r="FZ34" s="25"/>
      <c r="GA34" s="25"/>
      <c r="GB34" s="24"/>
      <c r="GC34" s="24"/>
      <c r="GD34" s="24"/>
      <c r="GE34" s="24"/>
      <c r="GF34" s="37"/>
    </row>
    <row r="35" spans="1:188" ht="16.5" x14ac:dyDescent="0.25">
      <c r="A35" s="216"/>
      <c r="B35" s="26" t="s">
        <v>360</v>
      </c>
      <c r="C35" s="36"/>
      <c r="D35" s="24"/>
      <c r="E35" s="24"/>
      <c r="F35" s="25"/>
      <c r="G35" s="25"/>
      <c r="H35" s="27"/>
      <c r="I35" s="27"/>
      <c r="J35" s="27"/>
      <c r="K35" s="24"/>
      <c r="L35" s="24"/>
      <c r="M35" s="25"/>
      <c r="N35" s="25"/>
      <c r="O35" s="25"/>
      <c r="P35" s="24"/>
      <c r="Q35" s="24"/>
      <c r="R35" s="24"/>
      <c r="S35" s="24"/>
      <c r="T35" s="25"/>
      <c r="U35" s="25"/>
      <c r="V35" s="24"/>
      <c r="W35" s="24"/>
      <c r="X35" s="24"/>
      <c r="Y35" s="24"/>
      <c r="Z35" s="24"/>
      <c r="AA35" s="25"/>
      <c r="AB35" s="25"/>
      <c r="AC35" s="24"/>
      <c r="AD35" s="24"/>
      <c r="AE35" s="24"/>
      <c r="AF35" s="24"/>
      <c r="AG35" s="37"/>
      <c r="AH35" s="36"/>
      <c r="AI35" s="24"/>
      <c r="AJ35" s="24"/>
      <c r="AK35" s="25"/>
      <c r="AL35" s="25"/>
      <c r="AM35" s="27"/>
      <c r="AN35" s="27"/>
      <c r="AO35" s="27"/>
      <c r="AP35" s="24"/>
      <c r="AQ35" s="24"/>
      <c r="AR35" s="25"/>
      <c r="AS35" s="25"/>
      <c r="AT35" s="25"/>
      <c r="AU35" s="24"/>
      <c r="AV35" s="24"/>
      <c r="AW35" s="24"/>
      <c r="AX35" s="24"/>
      <c r="AY35" s="25"/>
      <c r="AZ35" s="25"/>
      <c r="BA35" s="24"/>
      <c r="BB35" s="24"/>
      <c r="BC35" s="24"/>
      <c r="BD35" s="24"/>
      <c r="BE35" s="24"/>
      <c r="BF35" s="25"/>
      <c r="BG35" s="25"/>
      <c r="BH35" s="24"/>
      <c r="BI35" s="24"/>
      <c r="BJ35" s="24"/>
      <c r="BK35" s="24"/>
      <c r="BL35" s="37"/>
      <c r="BM35" s="36"/>
      <c r="BN35" s="163"/>
      <c r="BO35" s="163"/>
      <c r="BP35" s="163"/>
      <c r="BQ35" s="163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24"/>
      <c r="CD35" s="25"/>
      <c r="CE35" s="25"/>
      <c r="CF35" s="24"/>
      <c r="CG35" s="24"/>
      <c r="CH35" s="24"/>
      <c r="CI35" s="24"/>
      <c r="CJ35" s="24"/>
      <c r="CK35" s="25"/>
      <c r="CL35" s="25"/>
      <c r="CM35" s="24"/>
      <c r="CN35" s="24"/>
      <c r="CO35" s="24"/>
      <c r="CP35" s="24"/>
      <c r="CQ35" s="37"/>
      <c r="CR35" s="172"/>
      <c r="CS35" s="172"/>
      <c r="CU35" s="169"/>
      <c r="CV35" s="169"/>
      <c r="CW35" s="169"/>
      <c r="CX35" s="169"/>
      <c r="CY35" s="169"/>
      <c r="CZ35" s="169"/>
      <c r="DA35" s="169"/>
      <c r="DB35" s="169"/>
      <c r="DC35" s="169"/>
      <c r="DD35" s="169"/>
      <c r="DE35" s="169"/>
      <c r="DF35" s="24"/>
      <c r="DG35" s="24"/>
      <c r="DH35" s="24"/>
      <c r="DI35" s="25"/>
      <c r="DJ35" s="25"/>
      <c r="DK35" s="24"/>
      <c r="DL35" s="24"/>
      <c r="DM35" s="24"/>
      <c r="DN35" s="24"/>
      <c r="DO35" s="24"/>
      <c r="DP35" s="25"/>
      <c r="DQ35" s="25"/>
      <c r="DR35" s="24"/>
      <c r="DS35" s="24"/>
      <c r="DT35" s="24"/>
      <c r="DU35" s="24"/>
      <c r="DV35" s="37"/>
      <c r="DW35" s="161"/>
      <c r="DX35" s="170"/>
      <c r="DY35" s="170"/>
      <c r="DZ35" s="170"/>
      <c r="EA35" s="170"/>
      <c r="EB35" s="170"/>
      <c r="EC35" s="170"/>
      <c r="ED35" s="170"/>
      <c r="EE35" s="170"/>
      <c r="EF35" s="170"/>
      <c r="EG35" s="170"/>
      <c r="EH35" s="25"/>
      <c r="EI35" s="25"/>
      <c r="EJ35" s="24"/>
      <c r="EK35" s="24"/>
      <c r="EL35" s="24"/>
      <c r="EM35" s="24"/>
      <c r="EN35" s="25"/>
      <c r="EO35" s="25"/>
      <c r="EP35" s="24"/>
      <c r="EQ35" s="24"/>
      <c r="ER35" s="24"/>
      <c r="ES35" s="24"/>
      <c r="ET35" s="24"/>
      <c r="EU35" s="25"/>
      <c r="EV35" s="25"/>
      <c r="EW35" s="24"/>
      <c r="EX35" s="24"/>
      <c r="EY35" s="170"/>
      <c r="EZ35" s="170"/>
      <c r="FA35" s="170"/>
      <c r="FB35" s="171"/>
      <c r="FC35" s="171"/>
      <c r="FD35" s="171"/>
      <c r="FE35" s="171"/>
      <c r="FF35" s="171"/>
      <c r="FG35" s="171"/>
      <c r="FH35" s="171"/>
      <c r="FI35" s="27"/>
      <c r="FJ35" s="24"/>
      <c r="FK35" s="24"/>
      <c r="FL35" s="25"/>
      <c r="FM35" s="25"/>
      <c r="FN35" s="25"/>
      <c r="FO35" s="24"/>
      <c r="FP35" s="24"/>
      <c r="FQ35" s="24"/>
      <c r="FR35" s="24"/>
      <c r="FS35" s="25"/>
      <c r="FT35" s="25"/>
      <c r="FU35" s="24"/>
      <c r="FV35" s="24"/>
      <c r="FW35" s="24"/>
      <c r="FX35" s="24"/>
      <c r="FY35" s="24"/>
      <c r="FZ35" s="25"/>
      <c r="GA35" s="25"/>
      <c r="GB35" s="24"/>
      <c r="GC35" s="24"/>
      <c r="GD35" s="24"/>
      <c r="GE35" s="24"/>
      <c r="GF35" s="37"/>
    </row>
    <row r="36" spans="1:188" ht="16.5" x14ac:dyDescent="0.25">
      <c r="A36" s="216"/>
      <c r="B36" s="26" t="s">
        <v>361</v>
      </c>
      <c r="C36" s="36"/>
      <c r="D36" s="24"/>
      <c r="E36" s="24"/>
      <c r="F36" s="25"/>
      <c r="G36" s="25"/>
      <c r="H36" s="27"/>
      <c r="I36" s="27"/>
      <c r="J36" s="27"/>
      <c r="K36" s="24"/>
      <c r="L36" s="24"/>
      <c r="M36" s="25"/>
      <c r="N36" s="25"/>
      <c r="O36" s="25"/>
      <c r="P36" s="24"/>
      <c r="Q36" s="24"/>
      <c r="R36" s="24"/>
      <c r="S36" s="24"/>
      <c r="T36" s="25"/>
      <c r="U36" s="25"/>
      <c r="V36" s="24"/>
      <c r="W36" s="24"/>
      <c r="X36" s="24"/>
      <c r="Y36" s="24"/>
      <c r="Z36" s="24"/>
      <c r="AA36" s="25"/>
      <c r="AB36" s="25"/>
      <c r="AC36" s="24"/>
      <c r="AD36" s="24"/>
      <c r="AE36" s="24"/>
      <c r="AF36" s="24"/>
      <c r="AG36" s="37"/>
      <c r="AH36" s="36"/>
      <c r="AI36" s="24"/>
      <c r="AJ36" s="24"/>
      <c r="AK36" s="25"/>
      <c r="AL36" s="25"/>
      <c r="AM36" s="27"/>
      <c r="AN36" s="27"/>
      <c r="AO36" s="27"/>
      <c r="AP36" s="24"/>
      <c r="AQ36" s="24"/>
      <c r="AR36" s="25"/>
      <c r="AS36" s="25"/>
      <c r="AT36" s="25"/>
      <c r="AU36" s="24"/>
      <c r="AV36" s="24"/>
      <c r="AW36" s="24"/>
      <c r="AX36" s="24"/>
      <c r="AY36" s="25"/>
      <c r="AZ36" s="25"/>
      <c r="BA36" s="24"/>
      <c r="BB36" s="24"/>
      <c r="BC36" s="24"/>
      <c r="BD36" s="24"/>
      <c r="BE36" s="24"/>
      <c r="BF36" s="25"/>
      <c r="BG36" s="25"/>
      <c r="BH36" s="24"/>
      <c r="BI36" s="24"/>
      <c r="BJ36" s="24"/>
      <c r="BK36" s="24"/>
      <c r="BL36" s="37"/>
      <c r="BM36" s="36"/>
      <c r="BN36" s="163"/>
      <c r="BO36" s="163"/>
      <c r="BP36" s="163"/>
      <c r="BQ36" s="163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24"/>
      <c r="CD36" s="25"/>
      <c r="CE36" s="25"/>
      <c r="CF36" s="24"/>
      <c r="CG36" s="24"/>
      <c r="CH36" s="24"/>
      <c r="CI36" s="24"/>
      <c r="CJ36" s="24"/>
      <c r="CK36" s="25"/>
      <c r="CL36" s="25"/>
      <c r="CM36" s="24"/>
      <c r="CN36" s="24"/>
      <c r="CO36" s="24"/>
      <c r="CP36" s="24"/>
      <c r="CQ36" s="37"/>
      <c r="CR36" s="172"/>
      <c r="CS36" s="172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24"/>
      <c r="DG36" s="24"/>
      <c r="DH36" s="24"/>
      <c r="DI36" s="25"/>
      <c r="DJ36" s="25"/>
      <c r="DK36" s="24"/>
      <c r="DL36" s="24"/>
      <c r="DM36" s="24"/>
      <c r="DN36" s="24"/>
      <c r="DO36" s="24"/>
      <c r="DP36" s="25"/>
      <c r="DQ36" s="25"/>
      <c r="DR36" s="24"/>
      <c r="DS36" s="24"/>
      <c r="DT36" s="24"/>
      <c r="DU36" s="24"/>
      <c r="DV36" s="37"/>
      <c r="DW36" s="161"/>
      <c r="DX36" s="170"/>
      <c r="DY36" s="170"/>
      <c r="DZ36" s="170"/>
      <c r="EA36" s="170"/>
      <c r="EB36" s="170"/>
      <c r="EC36" s="170"/>
      <c r="ED36" s="170"/>
      <c r="EE36" s="170"/>
      <c r="EF36" s="170"/>
      <c r="EG36" s="170"/>
      <c r="EH36" s="25"/>
      <c r="EI36" s="25"/>
      <c r="EJ36" s="24"/>
      <c r="EK36" s="24"/>
      <c r="EL36" s="24"/>
      <c r="EM36" s="24"/>
      <c r="EN36" s="25"/>
      <c r="EO36" s="25"/>
      <c r="EP36" s="24"/>
      <c r="EQ36" s="24"/>
      <c r="ER36" s="24"/>
      <c r="ES36" s="24"/>
      <c r="ET36" s="24"/>
      <c r="EU36" s="25"/>
      <c r="EV36" s="25"/>
      <c r="EW36" s="24"/>
      <c r="EX36" s="24"/>
      <c r="EY36" s="170"/>
      <c r="EZ36" s="170"/>
      <c r="FA36" s="170"/>
      <c r="FB36" s="171"/>
      <c r="FC36" s="171"/>
      <c r="FD36" s="171"/>
      <c r="FE36" s="171"/>
      <c r="FF36" s="171"/>
      <c r="FG36" s="171"/>
      <c r="FH36" s="171"/>
      <c r="FI36" s="27"/>
      <c r="FJ36" s="24"/>
      <c r="FK36" s="24"/>
      <c r="FL36" s="25"/>
      <c r="FM36" s="25"/>
      <c r="FN36" s="25"/>
      <c r="FO36" s="24"/>
      <c r="FP36" s="24"/>
      <c r="FQ36" s="24"/>
      <c r="FR36" s="24"/>
      <c r="FS36" s="25"/>
      <c r="FT36" s="25"/>
      <c r="FU36" s="24"/>
      <c r="FV36" s="24"/>
      <c r="FW36" s="24"/>
      <c r="FX36" s="24"/>
      <c r="FY36" s="24"/>
      <c r="FZ36" s="25"/>
      <c r="GA36" s="25"/>
      <c r="GB36" s="24"/>
      <c r="GC36" s="24"/>
      <c r="GD36" s="24"/>
      <c r="GE36" s="24"/>
      <c r="GF36" s="37"/>
    </row>
    <row r="37" spans="1:188" ht="16.5" x14ac:dyDescent="0.25">
      <c r="A37" s="216"/>
      <c r="B37" s="26" t="s">
        <v>362</v>
      </c>
      <c r="C37" s="36"/>
      <c r="D37" s="24"/>
      <c r="E37" s="24"/>
      <c r="F37" s="25"/>
      <c r="G37" s="25"/>
      <c r="H37" s="27"/>
      <c r="I37" s="27"/>
      <c r="J37" s="27"/>
      <c r="K37" s="24"/>
      <c r="L37" s="24"/>
      <c r="M37" s="25"/>
      <c r="N37" s="25"/>
      <c r="O37" s="25"/>
      <c r="P37" s="24"/>
      <c r="Q37" s="24"/>
      <c r="R37" s="24"/>
      <c r="S37" s="24"/>
      <c r="T37" s="25"/>
      <c r="U37" s="25"/>
      <c r="V37" s="24"/>
      <c r="W37" s="24"/>
      <c r="X37" s="24"/>
      <c r="Y37" s="24"/>
      <c r="Z37" s="24"/>
      <c r="AA37" s="25"/>
      <c r="AB37" s="25"/>
      <c r="AC37" s="24"/>
      <c r="AD37" s="24"/>
      <c r="AE37" s="24"/>
      <c r="AF37" s="24"/>
      <c r="AG37" s="37"/>
      <c r="AH37" s="36"/>
      <c r="AI37" s="24"/>
      <c r="AJ37" s="24"/>
      <c r="AK37" s="25"/>
      <c r="AL37" s="25"/>
      <c r="AM37" s="27"/>
      <c r="AN37" s="27"/>
      <c r="AO37" s="27"/>
      <c r="AP37" s="24"/>
      <c r="AQ37" s="24"/>
      <c r="AR37" s="25"/>
      <c r="AS37" s="25"/>
      <c r="AT37" s="25"/>
      <c r="AU37" s="24"/>
      <c r="AV37" s="24"/>
      <c r="AW37" s="24"/>
      <c r="AX37" s="24"/>
      <c r="AY37" s="25"/>
      <c r="AZ37" s="25"/>
      <c r="BA37" s="24"/>
      <c r="BB37" s="24"/>
      <c r="BC37" s="24"/>
      <c r="BD37" s="24"/>
      <c r="BE37" s="24"/>
      <c r="BF37" s="25"/>
      <c r="BG37" s="25"/>
      <c r="BH37" s="24"/>
      <c r="BI37" s="24"/>
      <c r="BJ37" s="24"/>
      <c r="BK37" s="24"/>
      <c r="BL37" s="37"/>
      <c r="BM37" s="36"/>
      <c r="BN37" s="24"/>
      <c r="BO37" s="24"/>
      <c r="BP37" s="25"/>
      <c r="BQ37" s="25"/>
      <c r="BR37" s="27"/>
      <c r="BS37" s="27"/>
      <c r="BT37" s="27"/>
      <c r="BU37" s="24"/>
      <c r="BV37" s="24"/>
      <c r="BW37" s="25"/>
      <c r="BX37" s="25"/>
      <c r="BY37" s="25"/>
      <c r="BZ37" s="24"/>
      <c r="CA37" s="24"/>
      <c r="CB37" s="24"/>
      <c r="CC37" s="152"/>
      <c r="CD37" s="25"/>
      <c r="CE37" s="25"/>
      <c r="CF37" s="24"/>
      <c r="CG37" s="24"/>
      <c r="CH37" s="24"/>
      <c r="CI37" s="24"/>
      <c r="CJ37" s="24"/>
      <c r="CK37" s="25"/>
      <c r="CL37" s="25"/>
      <c r="CM37" s="24"/>
      <c r="CN37" s="24"/>
      <c r="CO37" s="24"/>
      <c r="CP37" s="24"/>
      <c r="CQ37" s="37"/>
      <c r="CR37" s="36"/>
      <c r="CS37" s="24"/>
      <c r="CT37" s="24"/>
      <c r="CU37" s="25"/>
      <c r="CV37" s="25"/>
      <c r="CW37" s="27"/>
      <c r="CX37" s="27"/>
      <c r="CY37" s="27"/>
      <c r="CZ37" s="24"/>
      <c r="DA37" s="24"/>
      <c r="DB37" s="25"/>
      <c r="DC37" s="25"/>
      <c r="DD37" s="25"/>
      <c r="DE37" s="24"/>
      <c r="DF37" s="153"/>
      <c r="DG37" s="24"/>
      <c r="DH37" s="24"/>
      <c r="DI37" s="25"/>
      <c r="DJ37" s="25"/>
      <c r="DK37" s="24"/>
      <c r="DL37" s="24"/>
      <c r="DM37" s="24"/>
      <c r="DN37" s="24"/>
      <c r="DO37" s="24"/>
      <c r="DP37" s="25"/>
      <c r="DQ37" s="25"/>
      <c r="DR37" s="24"/>
      <c r="DS37" s="24"/>
      <c r="DT37" s="24"/>
      <c r="DU37" s="24"/>
      <c r="DV37" s="37"/>
      <c r="DW37" s="36"/>
      <c r="DX37" s="24"/>
      <c r="DY37" s="24"/>
      <c r="DZ37" s="25"/>
      <c r="EA37" s="25"/>
      <c r="EB37" s="27"/>
      <c r="EC37" s="27"/>
      <c r="ED37" s="27"/>
      <c r="EE37" s="24"/>
      <c r="EF37" s="24"/>
      <c r="EG37" s="25"/>
      <c r="EH37" s="157"/>
      <c r="EI37" s="25"/>
      <c r="EJ37" s="24"/>
      <c r="EK37" s="24"/>
      <c r="EL37" s="24"/>
      <c r="EM37" s="24"/>
      <c r="EN37" s="25"/>
      <c r="EO37" s="25"/>
      <c r="EP37" s="24"/>
      <c r="EQ37" s="24"/>
      <c r="ER37" s="24"/>
      <c r="ES37" s="24"/>
      <c r="ET37" s="24"/>
      <c r="EU37" s="25"/>
      <c r="EV37" s="25"/>
      <c r="EW37" s="24"/>
      <c r="EX37" s="24"/>
      <c r="EY37" s="24"/>
      <c r="EZ37" s="24"/>
      <c r="FA37" s="37"/>
      <c r="FB37" s="36"/>
      <c r="FC37" s="24"/>
      <c r="FD37" s="24"/>
      <c r="FE37" s="37"/>
      <c r="FF37" s="25"/>
      <c r="FG37" s="27"/>
      <c r="FH37" s="27"/>
      <c r="FI37" s="168"/>
      <c r="FJ37" s="24"/>
      <c r="FK37" s="24"/>
      <c r="FL37" s="25"/>
      <c r="FM37" s="25"/>
      <c r="FN37" s="25"/>
      <c r="FO37" s="24"/>
      <c r="FP37" s="24"/>
      <c r="FQ37" s="24"/>
      <c r="FR37" s="24"/>
      <c r="FS37" s="25"/>
      <c r="FT37" s="25"/>
      <c r="FU37" s="24"/>
      <c r="FV37" s="24"/>
      <c r="FW37" s="24"/>
      <c r="FX37" s="24"/>
      <c r="FY37" s="24"/>
      <c r="FZ37" s="25"/>
      <c r="GA37" s="25"/>
      <c r="GB37" s="24"/>
      <c r="GC37" s="24"/>
      <c r="GD37" s="24"/>
      <c r="GE37" s="24"/>
      <c r="GF37" s="37"/>
    </row>
    <row r="38" spans="1:188" ht="16.5" x14ac:dyDescent="0.25">
      <c r="A38" s="216"/>
      <c r="B38" s="26" t="s">
        <v>452</v>
      </c>
      <c r="C38" s="36"/>
      <c r="D38" s="24"/>
      <c r="E38" s="24"/>
      <c r="F38" s="25"/>
      <c r="G38" s="25"/>
      <c r="H38" s="27"/>
      <c r="I38" s="27"/>
      <c r="J38" s="27"/>
      <c r="K38" s="24"/>
      <c r="L38" s="24"/>
      <c r="M38" s="25"/>
      <c r="N38" s="25"/>
      <c r="O38" s="25"/>
      <c r="P38" s="24"/>
      <c r="Q38" s="24"/>
      <c r="R38" s="24"/>
      <c r="S38" s="24"/>
      <c r="T38" s="25"/>
      <c r="U38" s="25"/>
      <c r="V38" s="24"/>
      <c r="W38" s="24"/>
      <c r="X38" s="24"/>
      <c r="Y38" s="24"/>
      <c r="Z38" s="24"/>
      <c r="AA38" s="25"/>
      <c r="AB38" s="25"/>
      <c r="AC38" s="24"/>
      <c r="AD38" s="24"/>
      <c r="AE38" s="24"/>
      <c r="AF38" s="24"/>
      <c r="AG38" s="37"/>
      <c r="AH38" s="36"/>
      <c r="AI38" s="24"/>
      <c r="AJ38" s="24"/>
      <c r="AK38" s="25"/>
      <c r="AL38" s="25"/>
      <c r="AM38" s="27"/>
      <c r="AN38" s="27"/>
      <c r="AO38" s="27"/>
      <c r="AP38" s="24"/>
      <c r="AQ38" s="24"/>
      <c r="AR38" s="25"/>
      <c r="AS38" s="25"/>
      <c r="AT38" s="25"/>
      <c r="AU38" s="24"/>
      <c r="AV38" s="24"/>
      <c r="AW38" s="24"/>
      <c r="AX38" s="24"/>
      <c r="AY38" s="25"/>
      <c r="AZ38" s="25"/>
      <c r="BA38" s="24"/>
      <c r="BB38" s="24"/>
      <c r="BC38" s="24"/>
      <c r="BD38" s="24"/>
      <c r="BE38" s="24"/>
      <c r="BF38" s="25"/>
      <c r="BG38" s="25"/>
      <c r="BH38" s="24"/>
      <c r="BI38" s="24"/>
      <c r="BJ38" s="24"/>
      <c r="BK38" s="24"/>
      <c r="BL38" s="37"/>
      <c r="BM38" s="36"/>
      <c r="BN38" s="24"/>
      <c r="BO38" s="24"/>
      <c r="BP38" s="25"/>
      <c r="BQ38" s="25"/>
      <c r="BR38" s="27"/>
      <c r="BS38" s="27"/>
      <c r="BT38" s="27"/>
      <c r="BU38" s="24"/>
      <c r="BV38" s="24"/>
      <c r="BW38" s="25"/>
      <c r="BX38" s="25"/>
      <c r="BY38" s="25"/>
      <c r="BZ38" s="24"/>
      <c r="CA38" s="24"/>
      <c r="CB38" s="24"/>
      <c r="CC38" s="24"/>
      <c r="CD38" s="159"/>
      <c r="CE38" s="159"/>
      <c r="CF38" s="159"/>
      <c r="CG38" s="159"/>
      <c r="CH38" s="159"/>
      <c r="CI38" s="24"/>
      <c r="CJ38" s="24"/>
      <c r="CK38" s="25"/>
      <c r="CL38" s="25"/>
      <c r="CM38" s="24"/>
      <c r="CN38" s="24"/>
      <c r="CO38" s="24"/>
      <c r="CP38" s="24"/>
      <c r="CQ38" s="37"/>
      <c r="CR38" s="36"/>
      <c r="CS38" s="24"/>
      <c r="CT38" s="24"/>
      <c r="CU38" s="25"/>
      <c r="CV38" s="25"/>
      <c r="CW38" s="27"/>
      <c r="CX38" s="27"/>
      <c r="CY38" s="27"/>
      <c r="CZ38" s="24"/>
      <c r="DA38" s="24"/>
      <c r="DB38" s="25"/>
      <c r="DC38" s="25"/>
      <c r="DD38" s="25"/>
      <c r="DE38" s="24"/>
      <c r="DF38" s="24"/>
      <c r="DG38" s="153"/>
      <c r="DH38" s="153"/>
      <c r="DI38" s="153"/>
      <c r="DJ38" s="153"/>
      <c r="DK38" s="153"/>
      <c r="DL38" s="24"/>
      <c r="DM38" s="24"/>
      <c r="DN38" s="24"/>
      <c r="DO38" s="24"/>
      <c r="DP38" s="25"/>
      <c r="DQ38" s="25"/>
      <c r="DR38" s="24"/>
      <c r="DS38" s="24"/>
      <c r="DT38" s="24"/>
      <c r="DU38" s="24"/>
      <c r="DV38" s="37"/>
      <c r="DW38" s="36"/>
      <c r="DX38" s="24"/>
      <c r="DY38" s="24"/>
      <c r="DZ38" s="25"/>
      <c r="EA38" s="25"/>
      <c r="EB38" s="27"/>
      <c r="EC38" s="27"/>
      <c r="ED38" s="27"/>
      <c r="EE38" s="24"/>
      <c r="EF38" s="24"/>
      <c r="EG38" s="25"/>
      <c r="EH38" s="25"/>
      <c r="EI38" s="157"/>
      <c r="EJ38" s="157"/>
      <c r="EK38" s="157"/>
      <c r="EL38" s="157"/>
      <c r="EM38" s="157"/>
      <c r="EN38" s="25"/>
      <c r="EO38" s="25"/>
      <c r="EP38" s="24"/>
      <c r="EQ38" s="24"/>
      <c r="ER38" s="24"/>
      <c r="ES38" s="24"/>
      <c r="ET38" s="24"/>
      <c r="EU38" s="25"/>
      <c r="EV38" s="25"/>
      <c r="EW38" s="24"/>
      <c r="EX38" s="24"/>
      <c r="EY38" s="24"/>
      <c r="EZ38" s="24"/>
      <c r="FA38" s="37"/>
      <c r="FB38" s="36"/>
      <c r="FC38" s="24"/>
      <c r="FD38" s="24"/>
      <c r="FE38" s="25"/>
      <c r="FF38" s="25"/>
      <c r="FG38" s="27"/>
      <c r="FH38" s="27"/>
      <c r="FI38" s="27"/>
      <c r="FJ38" s="165"/>
      <c r="FK38" s="165"/>
      <c r="FL38" s="165"/>
      <c r="FM38" s="165"/>
      <c r="FN38" s="165"/>
      <c r="FO38" s="24"/>
      <c r="FP38" s="24"/>
      <c r="FQ38" s="24"/>
      <c r="FR38" s="24"/>
      <c r="FS38" s="25"/>
      <c r="FT38" s="25"/>
      <c r="FU38" s="24"/>
      <c r="FV38" s="24"/>
      <c r="FW38" s="24"/>
      <c r="FX38" s="24"/>
      <c r="FY38" s="24"/>
      <c r="FZ38" s="25"/>
      <c r="GA38" s="25"/>
      <c r="GB38" s="24"/>
      <c r="GC38" s="24"/>
      <c r="GD38" s="24"/>
      <c r="GE38" s="24"/>
      <c r="GF38" s="37"/>
    </row>
    <row r="39" spans="1:188" ht="16.5" x14ac:dyDescent="0.25">
      <c r="A39" s="216"/>
      <c r="B39" s="26" t="s">
        <v>363</v>
      </c>
      <c r="C39" s="36"/>
      <c r="D39" s="24"/>
      <c r="E39" s="24"/>
      <c r="F39" s="25"/>
      <c r="G39" s="25"/>
      <c r="H39" s="27"/>
      <c r="I39" s="27"/>
      <c r="J39" s="27"/>
      <c r="K39" s="24"/>
      <c r="L39" s="24"/>
      <c r="M39" s="25"/>
      <c r="N39" s="25"/>
      <c r="O39" s="25"/>
      <c r="P39" s="24"/>
      <c r="Q39" s="24"/>
      <c r="R39" s="24"/>
      <c r="S39" s="24"/>
      <c r="T39" s="25"/>
      <c r="U39" s="25"/>
      <c r="V39" s="24"/>
      <c r="W39" s="24"/>
      <c r="X39" s="24"/>
      <c r="Y39" s="24"/>
      <c r="Z39" s="24"/>
      <c r="AA39" s="25"/>
      <c r="AB39" s="25"/>
      <c r="AC39" s="24"/>
      <c r="AD39" s="24"/>
      <c r="AE39" s="24"/>
      <c r="AF39" s="24"/>
      <c r="AG39" s="37"/>
      <c r="AH39" s="36"/>
      <c r="AI39" s="24"/>
      <c r="AJ39" s="24"/>
      <c r="AK39" s="25"/>
      <c r="AL39" s="25"/>
      <c r="AM39" s="27"/>
      <c r="AN39" s="27"/>
      <c r="AO39" s="27"/>
      <c r="AP39" s="24"/>
      <c r="AQ39" s="24"/>
      <c r="AR39" s="25"/>
      <c r="AS39" s="25"/>
      <c r="AT39" s="25"/>
      <c r="AU39" s="24"/>
      <c r="AV39" s="24"/>
      <c r="AW39" s="24"/>
      <c r="AX39" s="24"/>
      <c r="AY39" s="25"/>
      <c r="AZ39" s="25"/>
      <c r="BA39" s="24"/>
      <c r="BB39" s="24"/>
      <c r="BC39" s="24"/>
      <c r="BD39" s="24"/>
      <c r="BE39" s="24"/>
      <c r="BF39" s="25"/>
      <c r="BG39" s="25"/>
      <c r="BH39" s="24"/>
      <c r="BI39" s="24"/>
      <c r="BJ39" s="24"/>
      <c r="BK39" s="24"/>
      <c r="BL39" s="37"/>
      <c r="BM39" s="36"/>
      <c r="BN39" s="24"/>
      <c r="BO39" s="24"/>
      <c r="BP39" s="25"/>
      <c r="BQ39" s="25"/>
      <c r="BR39" s="27"/>
      <c r="BS39" s="27"/>
      <c r="BT39" s="27"/>
      <c r="BU39" s="24"/>
      <c r="BV39" s="24"/>
      <c r="BW39" s="25"/>
      <c r="BX39" s="25"/>
      <c r="BY39" s="25"/>
      <c r="BZ39" s="24"/>
      <c r="CA39" s="24"/>
      <c r="CB39" s="24"/>
      <c r="CC39" s="24"/>
      <c r="CD39" s="25"/>
      <c r="CE39" s="25"/>
      <c r="CF39" s="24"/>
      <c r="CG39" s="24"/>
      <c r="CH39" s="24"/>
      <c r="CI39" s="24"/>
      <c r="CJ39" s="24"/>
      <c r="CK39" s="25"/>
      <c r="CL39" s="25"/>
      <c r="CM39" s="24"/>
      <c r="CN39" s="24"/>
      <c r="CO39" s="24"/>
      <c r="CP39" s="24"/>
      <c r="CQ39" s="37"/>
      <c r="CR39" s="36"/>
      <c r="CS39" s="24"/>
      <c r="CT39" s="24"/>
      <c r="CU39" s="25"/>
      <c r="CV39" s="25"/>
      <c r="CW39" s="27"/>
      <c r="CX39" s="27"/>
      <c r="CY39" s="27"/>
      <c r="CZ39" s="24"/>
      <c r="DA39" s="24"/>
      <c r="DB39" s="25"/>
      <c r="DC39" s="25"/>
      <c r="DD39" s="25"/>
      <c r="DE39" s="24"/>
      <c r="DF39" s="24"/>
      <c r="DG39" s="24"/>
      <c r="DH39" s="24"/>
      <c r="DI39" s="25"/>
      <c r="DJ39" s="25"/>
      <c r="DK39" s="24"/>
      <c r="DL39" s="24"/>
      <c r="DM39" s="24"/>
      <c r="DN39" s="24"/>
      <c r="DO39" s="24"/>
      <c r="DP39" s="25"/>
      <c r="DQ39" s="25"/>
      <c r="DR39" s="24"/>
      <c r="DS39" s="24"/>
      <c r="DT39" s="24"/>
      <c r="DU39" s="24"/>
      <c r="DV39" s="37"/>
      <c r="DW39" s="36"/>
      <c r="DX39" s="24"/>
      <c r="DY39" s="24"/>
      <c r="DZ39" s="25"/>
      <c r="EA39" s="25"/>
      <c r="EB39" s="27"/>
      <c r="EC39" s="27"/>
      <c r="ED39" s="27"/>
      <c r="EE39" s="24"/>
      <c r="EF39" s="24"/>
      <c r="EG39" s="25"/>
      <c r="EH39" s="25"/>
      <c r="EI39" s="25"/>
      <c r="EJ39" s="24"/>
      <c r="EK39" s="24"/>
      <c r="EL39" s="24"/>
      <c r="EM39" s="24"/>
      <c r="EN39" s="25"/>
      <c r="EO39" s="25"/>
      <c r="EP39" s="24"/>
      <c r="EQ39" s="24"/>
      <c r="ER39" s="24"/>
      <c r="ES39" s="24"/>
      <c r="ET39" s="24"/>
      <c r="EU39" s="25"/>
      <c r="EV39" s="25"/>
      <c r="EW39" s="24"/>
      <c r="EX39" s="154"/>
      <c r="EY39" s="154"/>
      <c r="EZ39" s="154"/>
      <c r="FA39" s="154"/>
      <c r="FB39" s="165"/>
      <c r="FC39" s="165"/>
      <c r="FD39" s="165"/>
      <c r="FE39" s="165"/>
      <c r="FF39" s="165"/>
      <c r="FG39" s="165"/>
      <c r="FH39" s="165"/>
      <c r="FI39" s="165"/>
      <c r="FJ39" s="165"/>
      <c r="FK39" s="165"/>
      <c r="FL39" s="165"/>
      <c r="FM39" s="165"/>
      <c r="FN39" s="165"/>
      <c r="FO39" s="24"/>
      <c r="FP39" s="24"/>
      <c r="FQ39" s="24"/>
      <c r="FR39" s="24"/>
      <c r="FS39" s="25"/>
      <c r="FT39" s="25"/>
      <c r="FU39" s="24"/>
      <c r="FV39" s="24"/>
      <c r="FW39" s="24"/>
      <c r="FX39" s="24"/>
      <c r="FY39" s="24"/>
      <c r="FZ39" s="25"/>
      <c r="GA39" s="25"/>
      <c r="GB39" s="24"/>
      <c r="GC39" s="24"/>
      <c r="GD39" s="24"/>
      <c r="GE39" s="24"/>
      <c r="GF39" s="37"/>
    </row>
    <row r="40" spans="1:188" ht="16.5" x14ac:dyDescent="0.25">
      <c r="A40" s="217"/>
      <c r="B40" s="26" t="s">
        <v>364</v>
      </c>
      <c r="C40" s="36"/>
      <c r="D40" s="24"/>
      <c r="E40" s="24"/>
      <c r="F40" s="25"/>
      <c r="G40" s="25"/>
      <c r="H40" s="27"/>
      <c r="I40" s="27"/>
      <c r="J40" s="27"/>
      <c r="K40" s="24"/>
      <c r="L40" s="24"/>
      <c r="M40" s="25"/>
      <c r="N40" s="25"/>
      <c r="O40" s="25"/>
      <c r="P40" s="24"/>
      <c r="Q40" s="24"/>
      <c r="R40" s="24"/>
      <c r="S40" s="24"/>
      <c r="T40" s="25"/>
      <c r="U40" s="25"/>
      <c r="V40" s="24"/>
      <c r="W40" s="24"/>
      <c r="X40" s="24"/>
      <c r="Y40" s="24"/>
      <c r="Z40" s="24"/>
      <c r="AA40" s="25"/>
      <c r="AB40" s="25"/>
      <c r="AC40" s="24"/>
      <c r="AD40" s="24"/>
      <c r="AE40" s="24"/>
      <c r="AF40" s="24"/>
      <c r="AG40" s="37"/>
      <c r="AH40" s="36"/>
      <c r="AI40" s="24"/>
      <c r="AJ40" s="24"/>
      <c r="AK40" s="25"/>
      <c r="AL40" s="25"/>
      <c r="AM40" s="27"/>
      <c r="AN40" s="27"/>
      <c r="AO40" s="27"/>
      <c r="AP40" s="24"/>
      <c r="AQ40" s="24"/>
      <c r="AR40" s="25"/>
      <c r="AS40" s="25"/>
      <c r="AT40" s="25"/>
      <c r="AU40" s="24"/>
      <c r="AV40" s="24"/>
      <c r="AW40" s="24"/>
      <c r="AX40" s="24"/>
      <c r="AY40" s="25"/>
      <c r="AZ40" s="25"/>
      <c r="BA40" s="24"/>
      <c r="BB40" s="24"/>
      <c r="BC40" s="24"/>
      <c r="BD40" s="24"/>
      <c r="BE40" s="24"/>
      <c r="BF40" s="25"/>
      <c r="BG40" s="25"/>
      <c r="BH40" s="24"/>
      <c r="BI40" s="24"/>
      <c r="BJ40" s="24"/>
      <c r="BK40" s="24"/>
      <c r="BL40" s="37"/>
      <c r="BM40" s="36"/>
      <c r="BN40" s="24"/>
      <c r="BO40" s="24"/>
      <c r="BP40" s="25"/>
      <c r="BQ40" s="25"/>
      <c r="BR40" s="27"/>
      <c r="BS40" s="27"/>
      <c r="BT40" s="27"/>
      <c r="BU40" s="24"/>
      <c r="BV40" s="24"/>
      <c r="BW40" s="25"/>
      <c r="BX40" s="25"/>
      <c r="BY40" s="25"/>
      <c r="BZ40" s="24"/>
      <c r="CA40" s="24"/>
      <c r="CB40" s="24"/>
      <c r="CC40" s="24"/>
      <c r="CD40" s="25"/>
      <c r="CE40" s="25"/>
      <c r="CF40" s="24"/>
      <c r="CG40" s="24"/>
      <c r="CH40" s="24"/>
      <c r="CI40" s="24"/>
      <c r="CJ40" s="24"/>
      <c r="CK40" s="25"/>
      <c r="CL40" s="25"/>
      <c r="CM40" s="24"/>
      <c r="CN40" s="24"/>
      <c r="CO40" s="24"/>
      <c r="CP40" s="24"/>
      <c r="CQ40" s="37"/>
      <c r="CR40" s="36"/>
      <c r="CS40" s="24"/>
      <c r="CT40" s="24"/>
      <c r="CU40" s="25"/>
      <c r="CV40" s="25"/>
      <c r="CW40" s="27"/>
      <c r="CX40" s="27"/>
      <c r="CY40" s="27"/>
      <c r="CZ40" s="24"/>
      <c r="DA40" s="24"/>
      <c r="DB40" s="25"/>
      <c r="DC40" s="25"/>
      <c r="DD40" s="25"/>
      <c r="DE40" s="24"/>
      <c r="DF40" s="24"/>
      <c r="DG40" s="24"/>
      <c r="DH40" s="24"/>
      <c r="DI40" s="25"/>
      <c r="DJ40" s="25"/>
      <c r="DK40" s="24"/>
      <c r="DL40" s="24"/>
      <c r="DM40" s="24"/>
      <c r="DN40" s="24"/>
      <c r="DO40" s="24"/>
      <c r="DP40" s="25"/>
      <c r="DQ40" s="25"/>
      <c r="DR40" s="24"/>
      <c r="DS40" s="24"/>
      <c r="DT40" s="24"/>
      <c r="DU40" s="24"/>
      <c r="DV40" s="37"/>
      <c r="DW40" s="36"/>
      <c r="DX40" s="24"/>
      <c r="DY40" s="24"/>
      <c r="DZ40" s="25"/>
      <c r="EA40" s="25"/>
      <c r="EB40" s="27"/>
      <c r="EC40" s="27"/>
      <c r="ED40" s="27"/>
      <c r="EE40" s="24"/>
      <c r="EF40" s="24"/>
      <c r="EG40" s="25"/>
      <c r="EH40" s="25"/>
      <c r="EI40" s="25"/>
      <c r="EJ40" s="24"/>
      <c r="EK40" s="24"/>
      <c r="EL40" s="24"/>
      <c r="EM40" s="24"/>
      <c r="EN40" s="25"/>
      <c r="EO40" s="25"/>
      <c r="EP40" s="24"/>
      <c r="EQ40" s="24"/>
      <c r="ER40" s="24"/>
      <c r="ES40" s="24"/>
      <c r="ET40" s="24"/>
      <c r="EU40" s="25"/>
      <c r="EV40" s="25"/>
      <c r="EW40" s="24"/>
      <c r="EX40" s="24"/>
      <c r="EY40" s="24"/>
      <c r="EZ40" s="24"/>
      <c r="FA40" s="37"/>
      <c r="FB40" s="36"/>
      <c r="FC40" s="24"/>
      <c r="FD40" s="24"/>
      <c r="FE40" s="25"/>
      <c r="FF40" s="25"/>
      <c r="FG40" s="27"/>
      <c r="FH40" s="27"/>
      <c r="FI40" s="27"/>
      <c r="FJ40" s="24"/>
      <c r="FK40" s="24"/>
      <c r="FL40" s="25"/>
      <c r="FM40" s="25"/>
      <c r="FN40" s="25"/>
      <c r="FO40" s="165"/>
      <c r="FP40" s="165"/>
      <c r="FQ40" s="165"/>
      <c r="FR40" s="165"/>
      <c r="FS40" s="165"/>
      <c r="FT40" s="165"/>
      <c r="FU40" s="165"/>
      <c r="FV40" s="24"/>
      <c r="FW40" s="24"/>
      <c r="FX40" s="24"/>
      <c r="FY40" s="24"/>
      <c r="FZ40" s="25"/>
      <c r="GA40" s="25"/>
      <c r="GB40" s="24"/>
      <c r="GC40" s="24"/>
      <c r="GD40" s="24"/>
      <c r="GE40" s="24"/>
      <c r="GF40" s="37"/>
    </row>
    <row r="41" spans="1:188" ht="25.5" x14ac:dyDescent="0.25">
      <c r="A41" s="218" t="s">
        <v>365</v>
      </c>
      <c r="B41" s="26" t="s">
        <v>366</v>
      </c>
      <c r="C41" s="36"/>
      <c r="D41" s="24"/>
      <c r="E41" s="24"/>
      <c r="F41" s="25"/>
      <c r="G41" s="25"/>
      <c r="H41" s="27"/>
      <c r="I41" s="27"/>
      <c r="J41" s="27"/>
      <c r="K41" s="24"/>
      <c r="L41" s="24"/>
      <c r="M41" s="25"/>
      <c r="N41" s="25"/>
      <c r="O41" s="25"/>
      <c r="P41" s="24"/>
      <c r="Q41" s="24"/>
      <c r="R41" s="24"/>
      <c r="S41" s="24"/>
      <c r="T41" s="25"/>
      <c r="U41" s="25"/>
      <c r="V41" s="24"/>
      <c r="W41" s="24"/>
      <c r="X41" s="24"/>
      <c r="Y41" s="24"/>
      <c r="Z41" s="24"/>
      <c r="AA41" s="25"/>
      <c r="AB41" s="25"/>
      <c r="AC41" s="24"/>
      <c r="AD41" s="24"/>
      <c r="AE41" s="24"/>
      <c r="AF41" s="24"/>
      <c r="AG41" s="37"/>
      <c r="AH41" s="36"/>
      <c r="AI41" s="24"/>
      <c r="AJ41" s="24"/>
      <c r="AK41" s="25"/>
      <c r="AL41" s="25"/>
      <c r="AM41" s="27"/>
      <c r="AN41" s="27"/>
      <c r="AO41" s="27"/>
      <c r="AP41" s="24"/>
      <c r="AQ41" s="24"/>
      <c r="AR41" s="25"/>
      <c r="AS41" s="25"/>
      <c r="AT41" s="25"/>
      <c r="AU41" s="24"/>
      <c r="AV41" s="24"/>
      <c r="AW41" s="24"/>
      <c r="AX41" s="24"/>
      <c r="AY41" s="25"/>
      <c r="AZ41" s="25"/>
      <c r="BA41" s="24"/>
      <c r="BB41" s="24"/>
      <c r="BC41" s="24"/>
      <c r="BD41" s="24"/>
      <c r="BE41" s="24"/>
      <c r="BF41" s="25"/>
      <c r="BG41" s="25"/>
      <c r="BH41" s="24"/>
      <c r="BI41" s="24"/>
      <c r="BJ41" s="24"/>
      <c r="BK41" s="24"/>
      <c r="BL41" s="37"/>
      <c r="BM41" s="36"/>
      <c r="BN41" s="24"/>
      <c r="BO41" s="24"/>
      <c r="BP41" s="25"/>
      <c r="BQ41" s="25"/>
      <c r="BR41" s="27"/>
      <c r="BS41" s="27"/>
      <c r="BT41" s="27"/>
      <c r="BU41" s="24"/>
      <c r="BV41" s="24"/>
      <c r="BW41" s="25"/>
      <c r="BX41" s="25"/>
      <c r="BY41" s="25"/>
      <c r="BZ41" s="24"/>
      <c r="CA41" s="24"/>
      <c r="CB41" s="24"/>
      <c r="CC41" s="24"/>
      <c r="CD41" s="25"/>
      <c r="CE41" s="25"/>
      <c r="CF41" s="24"/>
      <c r="CG41" s="24"/>
      <c r="CH41" s="24"/>
      <c r="CI41" s="24"/>
      <c r="CJ41" s="24"/>
      <c r="CK41" s="25"/>
      <c r="CL41" s="25"/>
      <c r="CM41" s="24"/>
      <c r="CN41" s="24"/>
      <c r="CO41" s="24"/>
      <c r="CP41" s="24"/>
      <c r="CQ41" s="37"/>
      <c r="CR41" s="36"/>
      <c r="CS41" s="24"/>
      <c r="CT41" s="24"/>
      <c r="CU41" s="25"/>
      <c r="CV41" s="25"/>
      <c r="CW41" s="27"/>
      <c r="CX41" s="27"/>
      <c r="CY41" s="27"/>
      <c r="CZ41" s="24"/>
      <c r="DA41" s="24"/>
      <c r="DB41" s="25"/>
      <c r="DC41" s="25"/>
      <c r="DD41" s="25"/>
      <c r="DE41" s="24"/>
      <c r="DF41" s="24"/>
      <c r="DG41" s="24"/>
      <c r="DH41" s="24"/>
      <c r="DI41" s="25"/>
      <c r="DJ41" s="25"/>
      <c r="DK41" s="24"/>
      <c r="DL41" s="24"/>
      <c r="DM41" s="24"/>
      <c r="DN41" s="24"/>
      <c r="DO41" s="24"/>
      <c r="DP41" s="25"/>
      <c r="DQ41" s="25"/>
      <c r="DR41" s="24"/>
      <c r="DS41" s="24"/>
      <c r="DT41" s="24"/>
      <c r="DU41" s="24"/>
      <c r="DV41" s="37"/>
      <c r="DW41" s="36"/>
      <c r="DX41" s="24"/>
      <c r="DY41" s="24"/>
      <c r="DZ41" s="25"/>
      <c r="EA41" s="25"/>
      <c r="EB41" s="27"/>
      <c r="EC41" s="27"/>
      <c r="ED41" s="27"/>
      <c r="EE41" s="24"/>
      <c r="EF41" s="24"/>
      <c r="EG41" s="25"/>
      <c r="EH41" s="25"/>
      <c r="EI41" s="25"/>
      <c r="EJ41" s="24"/>
      <c r="EK41" s="24"/>
      <c r="EL41" s="24"/>
      <c r="EM41" s="24"/>
      <c r="EN41" s="25"/>
      <c r="EO41" s="25"/>
      <c r="EP41" s="24"/>
      <c r="EQ41" s="24"/>
      <c r="ER41" s="24"/>
      <c r="ES41" s="24"/>
      <c r="ET41" s="24"/>
      <c r="EU41" s="25"/>
      <c r="EV41" s="25"/>
      <c r="EW41" s="24"/>
      <c r="EX41" s="24"/>
      <c r="EY41" s="24"/>
      <c r="EZ41" s="24"/>
      <c r="FA41" s="37"/>
      <c r="FB41" s="36"/>
      <c r="FC41" s="24"/>
      <c r="FD41" s="24"/>
      <c r="FE41" s="25"/>
      <c r="FF41" s="25"/>
      <c r="FG41" s="27"/>
      <c r="FH41" s="27"/>
      <c r="FI41" s="27"/>
      <c r="FJ41" s="24"/>
      <c r="FK41" s="24"/>
      <c r="FL41" s="25"/>
      <c r="FM41" s="25"/>
      <c r="FN41" s="25"/>
      <c r="FO41" s="24"/>
      <c r="FP41" s="24"/>
      <c r="FQ41" s="24"/>
      <c r="FR41" s="24"/>
      <c r="FS41" s="25"/>
      <c r="FT41" s="25"/>
      <c r="FU41" s="24"/>
      <c r="FV41" s="165"/>
      <c r="FW41" s="165"/>
      <c r="FX41" s="165"/>
      <c r="FY41" s="165"/>
      <c r="FZ41" s="165"/>
      <c r="GA41" s="165"/>
      <c r="GB41" s="165"/>
      <c r="GC41" s="165"/>
      <c r="GD41" s="24"/>
      <c r="GE41" s="24"/>
      <c r="GF41" s="37"/>
    </row>
    <row r="42" spans="1:188" ht="16.5" x14ac:dyDescent="0.25">
      <c r="A42" s="216"/>
      <c r="B42" s="26" t="s">
        <v>367</v>
      </c>
      <c r="C42" s="36"/>
      <c r="D42" s="24"/>
      <c r="E42" s="24"/>
      <c r="F42" s="25"/>
      <c r="G42" s="25"/>
      <c r="H42" s="27"/>
      <c r="I42" s="27"/>
      <c r="J42" s="27"/>
      <c r="K42" s="24"/>
      <c r="L42" s="24"/>
      <c r="M42" s="25"/>
      <c r="N42" s="25"/>
      <c r="O42" s="25"/>
      <c r="P42" s="24"/>
      <c r="Q42" s="24"/>
      <c r="R42" s="24"/>
      <c r="S42" s="24"/>
      <c r="T42" s="25"/>
      <c r="U42" s="25"/>
      <c r="V42" s="24"/>
      <c r="W42" s="24"/>
      <c r="X42" s="24"/>
      <c r="Y42" s="24"/>
      <c r="Z42" s="24"/>
      <c r="AA42" s="25"/>
      <c r="AB42" s="25"/>
      <c r="AC42" s="24"/>
      <c r="AD42" s="24"/>
      <c r="AE42" s="24"/>
      <c r="AF42" s="24"/>
      <c r="AG42" s="37"/>
      <c r="AH42" s="36"/>
      <c r="AI42" s="24"/>
      <c r="AJ42" s="24"/>
      <c r="AK42" s="25"/>
      <c r="AL42" s="25"/>
      <c r="AM42" s="27"/>
      <c r="AN42" s="27"/>
      <c r="AO42" s="27"/>
      <c r="AP42" s="24"/>
      <c r="AQ42" s="24"/>
      <c r="AR42" s="25"/>
      <c r="AS42" s="25"/>
      <c r="AT42" s="25"/>
      <c r="AU42" s="24"/>
      <c r="AV42" s="24"/>
      <c r="AW42" s="24"/>
      <c r="AX42" s="24"/>
      <c r="AY42" s="25"/>
      <c r="AZ42" s="25"/>
      <c r="BA42" s="24"/>
      <c r="BB42" s="24"/>
      <c r="BC42" s="24"/>
      <c r="BD42" s="24"/>
      <c r="BE42" s="24"/>
      <c r="BF42" s="25"/>
      <c r="BG42" s="25"/>
      <c r="BH42" s="24"/>
      <c r="BI42" s="24"/>
      <c r="BJ42" s="24"/>
      <c r="BK42" s="24"/>
      <c r="BL42" s="37"/>
      <c r="BM42" s="36"/>
      <c r="BN42" s="24"/>
      <c r="BO42" s="24"/>
      <c r="BP42" s="25"/>
      <c r="BQ42" s="25"/>
      <c r="BR42" s="27"/>
      <c r="BS42" s="27"/>
      <c r="BT42" s="27"/>
      <c r="BU42" s="24"/>
      <c r="BV42" s="24"/>
      <c r="BW42" s="25"/>
      <c r="BX42" s="25"/>
      <c r="BY42" s="25"/>
      <c r="BZ42" s="24"/>
      <c r="CA42" s="24"/>
      <c r="CB42" s="24"/>
      <c r="CC42" s="24"/>
      <c r="CD42" s="25"/>
      <c r="CE42" s="25"/>
      <c r="CF42" s="24"/>
      <c r="CG42" s="24"/>
      <c r="CH42" s="24"/>
      <c r="CI42" s="24"/>
      <c r="CJ42" s="24"/>
      <c r="CK42" s="25"/>
      <c r="CL42" s="25"/>
      <c r="CM42" s="24"/>
      <c r="CN42" s="24"/>
      <c r="CO42" s="24"/>
      <c r="CP42" s="24"/>
      <c r="CQ42" s="37"/>
      <c r="CR42" s="36"/>
      <c r="CS42" s="24"/>
      <c r="CT42" s="24"/>
      <c r="CU42" s="25"/>
      <c r="CV42" s="25"/>
      <c r="CW42" s="27"/>
      <c r="CX42" s="27"/>
      <c r="CY42" s="27"/>
      <c r="CZ42" s="24"/>
      <c r="DA42" s="24"/>
      <c r="DB42" s="25"/>
      <c r="DC42" s="25"/>
      <c r="DD42" s="25"/>
      <c r="DE42" s="24"/>
      <c r="DF42" s="24"/>
      <c r="DG42" s="24"/>
      <c r="DH42" s="24"/>
      <c r="DI42" s="25"/>
      <c r="DJ42" s="25"/>
      <c r="DK42" s="24"/>
      <c r="DL42" s="24"/>
      <c r="DM42" s="24"/>
      <c r="DN42" s="24"/>
      <c r="DO42" s="24"/>
      <c r="DP42" s="25"/>
      <c r="DQ42" s="25"/>
      <c r="DR42" s="24"/>
      <c r="DS42" s="24"/>
      <c r="DT42" s="24"/>
      <c r="DU42" s="24"/>
      <c r="DV42" s="37"/>
      <c r="DW42" s="36"/>
      <c r="DX42" s="24"/>
      <c r="DY42" s="24"/>
      <c r="DZ42" s="25"/>
      <c r="EA42" s="25"/>
      <c r="EB42" s="27"/>
      <c r="EC42" s="27"/>
      <c r="ED42" s="27"/>
      <c r="EE42" s="24"/>
      <c r="EF42" s="24"/>
      <c r="EG42" s="25"/>
      <c r="EH42" s="25"/>
      <c r="EI42" s="25"/>
      <c r="EJ42" s="24"/>
      <c r="EK42" s="24"/>
      <c r="EL42" s="24"/>
      <c r="EM42" s="24"/>
      <c r="EN42" s="25"/>
      <c r="EO42" s="25"/>
      <c r="EP42" s="24"/>
      <c r="EQ42" s="24"/>
      <c r="ER42" s="24"/>
      <c r="ES42" s="24"/>
      <c r="ET42" s="24"/>
      <c r="EU42" s="25"/>
      <c r="EV42" s="25"/>
      <c r="EW42" s="24"/>
      <c r="EX42" s="24"/>
      <c r="EY42" s="24"/>
      <c r="EZ42" s="24"/>
      <c r="FA42" s="37"/>
      <c r="FB42" s="36"/>
      <c r="FC42" s="24"/>
      <c r="FD42" s="24"/>
      <c r="FE42" s="25"/>
      <c r="FF42" s="25"/>
      <c r="FG42" s="27"/>
      <c r="FH42" s="27"/>
      <c r="FI42" s="27"/>
      <c r="FJ42" s="24"/>
      <c r="FK42" s="24"/>
      <c r="FL42" s="25"/>
      <c r="FM42" s="25"/>
      <c r="FN42" s="25"/>
      <c r="FO42" s="24"/>
      <c r="FP42" s="24"/>
      <c r="FQ42" s="24"/>
      <c r="FR42" s="24"/>
      <c r="FS42" s="25"/>
      <c r="FT42" s="25"/>
      <c r="FU42" s="24"/>
      <c r="FV42" s="165"/>
      <c r="FW42" s="165"/>
      <c r="FX42" s="165"/>
      <c r="FY42" s="165"/>
      <c r="FZ42" s="165"/>
      <c r="GA42" s="165"/>
      <c r="GB42" s="165"/>
      <c r="GC42" s="165"/>
      <c r="GD42" s="24"/>
      <c r="GE42" s="24"/>
      <c r="GF42" s="37"/>
    </row>
    <row r="43" spans="1:188" ht="16.5" x14ac:dyDescent="0.25">
      <c r="A43" s="216"/>
      <c r="B43" s="26" t="s">
        <v>368</v>
      </c>
      <c r="C43" s="36"/>
      <c r="D43" s="24"/>
      <c r="E43" s="24"/>
      <c r="F43" s="25"/>
      <c r="G43" s="25"/>
      <c r="H43" s="27"/>
      <c r="I43" s="27"/>
      <c r="J43" s="27"/>
      <c r="K43" s="24"/>
      <c r="L43" s="24"/>
      <c r="M43" s="25"/>
      <c r="N43" s="25"/>
      <c r="O43" s="25"/>
      <c r="P43" s="24"/>
      <c r="Q43" s="24"/>
      <c r="R43" s="24"/>
      <c r="S43" s="24"/>
      <c r="T43" s="25"/>
      <c r="U43" s="25"/>
      <c r="V43" s="24"/>
      <c r="W43" s="24"/>
      <c r="X43" s="24"/>
      <c r="Y43" s="24"/>
      <c r="Z43" s="24"/>
      <c r="AA43" s="25"/>
      <c r="AB43" s="25"/>
      <c r="AC43" s="24"/>
      <c r="AD43" s="24"/>
      <c r="AE43" s="24"/>
      <c r="AF43" s="24"/>
      <c r="AG43" s="37"/>
      <c r="AH43" s="36"/>
      <c r="AI43" s="24"/>
      <c r="AJ43" s="24"/>
      <c r="AK43" s="25"/>
      <c r="AL43" s="25"/>
      <c r="AM43" s="27"/>
      <c r="AN43" s="27"/>
      <c r="AO43" s="27"/>
      <c r="AP43" s="24"/>
      <c r="AQ43" s="24"/>
      <c r="AR43" s="25"/>
      <c r="AS43" s="25"/>
      <c r="AT43" s="25"/>
      <c r="AU43" s="24"/>
      <c r="AV43" s="24"/>
      <c r="AW43" s="24"/>
      <c r="AX43" s="24"/>
      <c r="AY43" s="25"/>
      <c r="AZ43" s="25"/>
      <c r="BA43" s="24"/>
      <c r="BB43" s="24"/>
      <c r="BC43" s="24"/>
      <c r="BD43" s="24"/>
      <c r="BE43" s="24"/>
      <c r="BF43" s="25"/>
      <c r="BG43" s="25"/>
      <c r="BH43" s="24"/>
      <c r="BI43" s="24"/>
      <c r="BJ43" s="24"/>
      <c r="BK43" s="24"/>
      <c r="BL43" s="37"/>
      <c r="BM43" s="36"/>
      <c r="BN43" s="24"/>
      <c r="BO43" s="24"/>
      <c r="BP43" s="25"/>
      <c r="BQ43" s="25"/>
      <c r="BR43" s="27"/>
      <c r="BS43" s="27"/>
      <c r="BT43" s="27"/>
      <c r="BU43" s="24"/>
      <c r="BV43" s="24"/>
      <c r="BW43" s="25"/>
      <c r="BX43" s="25"/>
      <c r="BY43" s="25"/>
      <c r="BZ43" s="24"/>
      <c r="CA43" s="24"/>
      <c r="CB43" s="24"/>
      <c r="CC43" s="24"/>
      <c r="CD43" s="25"/>
      <c r="CE43" s="25"/>
      <c r="CF43" s="24"/>
      <c r="CG43" s="24"/>
      <c r="CH43" s="24"/>
      <c r="CI43" s="24"/>
      <c r="CJ43" s="24"/>
      <c r="CK43" s="25"/>
      <c r="CL43" s="25"/>
      <c r="CM43" s="24"/>
      <c r="CN43" s="24"/>
      <c r="CO43" s="24"/>
      <c r="CP43" s="24"/>
      <c r="CQ43" s="37"/>
      <c r="CR43" s="36"/>
      <c r="CS43" s="24"/>
      <c r="CT43" s="24"/>
      <c r="CU43" s="25"/>
      <c r="CV43" s="25"/>
      <c r="CW43" s="27"/>
      <c r="CX43" s="27"/>
      <c r="CY43" s="27"/>
      <c r="CZ43" s="24"/>
      <c r="DA43" s="24"/>
      <c r="DB43" s="25"/>
      <c r="DC43" s="25"/>
      <c r="DD43" s="25"/>
      <c r="DE43" s="24"/>
      <c r="DF43" s="24"/>
      <c r="DG43" s="24"/>
      <c r="DH43" s="24"/>
      <c r="DI43" s="25"/>
      <c r="DJ43" s="25"/>
      <c r="DK43" s="24"/>
      <c r="DL43" s="24"/>
      <c r="DM43" s="24"/>
      <c r="DN43" s="24"/>
      <c r="DO43" s="24"/>
      <c r="DP43" s="25"/>
      <c r="DQ43" s="25"/>
      <c r="DR43" s="24"/>
      <c r="DS43" s="24"/>
      <c r="DT43" s="24"/>
      <c r="DU43" s="24"/>
      <c r="DV43" s="37"/>
      <c r="DW43" s="36"/>
      <c r="DX43" s="24"/>
      <c r="DY43" s="24"/>
      <c r="DZ43" s="25"/>
      <c r="EA43" s="25"/>
      <c r="EB43" s="27"/>
      <c r="EC43" s="27"/>
      <c r="ED43" s="27"/>
      <c r="EE43" s="24"/>
      <c r="EF43" s="24"/>
      <c r="EG43" s="25"/>
      <c r="EH43" s="25"/>
      <c r="EI43" s="25"/>
      <c r="EJ43" s="24"/>
      <c r="EK43" s="24"/>
      <c r="EL43" s="24"/>
      <c r="EM43" s="24"/>
      <c r="EN43" s="25"/>
      <c r="EO43" s="25"/>
      <c r="EP43" s="24"/>
      <c r="EQ43" s="24"/>
      <c r="ER43" s="24"/>
      <c r="ES43" s="24"/>
      <c r="ET43" s="24"/>
      <c r="EU43" s="25"/>
      <c r="EV43" s="25"/>
      <c r="EW43" s="24"/>
      <c r="EX43" s="24"/>
      <c r="EY43" s="24"/>
      <c r="EZ43" s="24"/>
      <c r="FA43" s="37"/>
      <c r="FB43" s="36"/>
      <c r="FC43" s="24"/>
      <c r="FD43" s="24"/>
      <c r="FE43" s="25"/>
      <c r="FF43" s="25"/>
      <c r="FG43" s="27"/>
      <c r="FH43" s="27"/>
      <c r="FI43" s="27"/>
      <c r="FJ43" s="24"/>
      <c r="FK43" s="24"/>
      <c r="FL43" s="25"/>
      <c r="FM43" s="25"/>
      <c r="FN43" s="25"/>
      <c r="FO43" s="24"/>
      <c r="FP43" s="24"/>
      <c r="FQ43" s="24"/>
      <c r="FR43" s="24"/>
      <c r="FS43" s="25"/>
      <c r="FT43" s="25"/>
      <c r="FU43" s="24"/>
      <c r="FV43" s="165"/>
      <c r="FW43" s="165"/>
      <c r="FX43" s="165"/>
      <c r="FY43" s="165"/>
      <c r="FZ43" s="165"/>
      <c r="GA43" s="165"/>
      <c r="GB43" s="165"/>
      <c r="GC43" s="165"/>
      <c r="GD43" s="24"/>
      <c r="GE43" s="24"/>
      <c r="GF43" s="37"/>
    </row>
    <row r="44" spans="1:188" ht="17.25" thickBot="1" x14ac:dyDescent="0.3">
      <c r="A44" s="219"/>
      <c r="B44" s="29" t="s">
        <v>369</v>
      </c>
      <c r="C44" s="38"/>
      <c r="D44" s="39"/>
      <c r="E44" s="39"/>
      <c r="F44" s="40"/>
      <c r="G44" s="40"/>
      <c r="H44" s="41"/>
      <c r="I44" s="41"/>
      <c r="J44" s="41"/>
      <c r="K44" s="39"/>
      <c r="L44" s="39"/>
      <c r="M44" s="40"/>
      <c r="N44" s="40"/>
      <c r="O44" s="40"/>
      <c r="P44" s="39"/>
      <c r="Q44" s="39"/>
      <c r="R44" s="39"/>
      <c r="S44" s="39"/>
      <c r="T44" s="40"/>
      <c r="U44" s="40"/>
      <c r="V44" s="39"/>
      <c r="W44" s="39"/>
      <c r="X44" s="39"/>
      <c r="Y44" s="39"/>
      <c r="Z44" s="39"/>
      <c r="AA44" s="40"/>
      <c r="AB44" s="40"/>
      <c r="AC44" s="39"/>
      <c r="AD44" s="39"/>
      <c r="AE44" s="39"/>
      <c r="AF44" s="39"/>
      <c r="AG44" s="42"/>
      <c r="AH44" s="38"/>
      <c r="AI44" s="39"/>
      <c r="AJ44" s="39"/>
      <c r="AK44" s="40"/>
      <c r="AL44" s="40"/>
      <c r="AM44" s="41"/>
      <c r="AN44" s="41"/>
      <c r="AO44" s="41"/>
      <c r="AP44" s="39"/>
      <c r="AQ44" s="39"/>
      <c r="AR44" s="40"/>
      <c r="AS44" s="40"/>
      <c r="AT44" s="40"/>
      <c r="AU44" s="39"/>
      <c r="AV44" s="39"/>
      <c r="AW44" s="39"/>
      <c r="AX44" s="39"/>
      <c r="AY44" s="40"/>
      <c r="AZ44" s="40"/>
      <c r="BA44" s="39"/>
      <c r="BB44" s="39"/>
      <c r="BC44" s="39"/>
      <c r="BD44" s="39"/>
      <c r="BE44" s="39"/>
      <c r="BF44" s="40"/>
      <c r="BG44" s="40"/>
      <c r="BH44" s="39"/>
      <c r="BI44" s="39"/>
      <c r="BJ44" s="39"/>
      <c r="BK44" s="39"/>
      <c r="BL44" s="42"/>
      <c r="BM44" s="38"/>
      <c r="BN44" s="39"/>
      <c r="BO44" s="39"/>
      <c r="BP44" s="40"/>
      <c r="BQ44" s="40"/>
      <c r="BR44" s="41"/>
      <c r="BS44" s="41"/>
      <c r="BT44" s="41"/>
      <c r="BU44" s="39"/>
      <c r="BV44" s="39"/>
      <c r="BW44" s="40"/>
      <c r="BX44" s="40"/>
      <c r="BY44" s="40"/>
      <c r="BZ44" s="39"/>
      <c r="CA44" s="39"/>
      <c r="CB44" s="39"/>
      <c r="CC44" s="39"/>
      <c r="CD44" s="40"/>
      <c r="CE44" s="40"/>
      <c r="CF44" s="39"/>
      <c r="CG44" s="39"/>
      <c r="CH44" s="39"/>
      <c r="CI44" s="39"/>
      <c r="CJ44" s="39"/>
      <c r="CK44" s="40"/>
      <c r="CL44" s="40"/>
      <c r="CM44" s="39"/>
      <c r="CN44" s="39"/>
      <c r="CO44" s="39"/>
      <c r="CP44" s="39"/>
      <c r="CQ44" s="42"/>
      <c r="CR44" s="38"/>
      <c r="CS44" s="39"/>
      <c r="CT44" s="39"/>
      <c r="CU44" s="40"/>
      <c r="CV44" s="40"/>
      <c r="CW44" s="41"/>
      <c r="CX44" s="41"/>
      <c r="CY44" s="41"/>
      <c r="CZ44" s="39"/>
      <c r="DA44" s="39"/>
      <c r="DB44" s="40"/>
      <c r="DC44" s="40"/>
      <c r="DD44" s="40"/>
      <c r="DE44" s="39"/>
      <c r="DF44" s="39"/>
      <c r="DG44" s="39"/>
      <c r="DH44" s="39"/>
      <c r="DI44" s="40"/>
      <c r="DJ44" s="40"/>
      <c r="DK44" s="39"/>
      <c r="DL44" s="39"/>
      <c r="DM44" s="39"/>
      <c r="DN44" s="39"/>
      <c r="DO44" s="39"/>
      <c r="DP44" s="40"/>
      <c r="DQ44" s="40"/>
      <c r="DR44" s="39"/>
      <c r="DS44" s="39"/>
      <c r="DT44" s="39"/>
      <c r="DU44" s="39"/>
      <c r="DV44" s="42"/>
      <c r="DW44" s="38"/>
      <c r="DX44" s="39"/>
      <c r="DY44" s="39"/>
      <c r="DZ44" s="40"/>
      <c r="EA44" s="40"/>
      <c r="EB44" s="41"/>
      <c r="EC44" s="41"/>
      <c r="ED44" s="41"/>
      <c r="EE44" s="39"/>
      <c r="EF44" s="39"/>
      <c r="EG44" s="40"/>
      <c r="EH44" s="40"/>
      <c r="EI44" s="40"/>
      <c r="EJ44" s="39"/>
      <c r="EK44" s="39"/>
      <c r="EL44" s="39"/>
      <c r="EM44" s="39"/>
      <c r="EN44" s="40"/>
      <c r="EO44" s="40"/>
      <c r="EP44" s="39"/>
      <c r="EQ44" s="39"/>
      <c r="ER44" s="39"/>
      <c r="ES44" s="39"/>
      <c r="ET44" s="39"/>
      <c r="EU44" s="40"/>
      <c r="EV44" s="40"/>
      <c r="EW44" s="39"/>
      <c r="EX44" s="39"/>
      <c r="EY44" s="39"/>
      <c r="EZ44" s="39"/>
      <c r="FA44" s="42"/>
      <c r="FB44" s="38"/>
      <c r="FC44" s="39"/>
      <c r="FD44" s="39"/>
      <c r="FE44" s="40"/>
      <c r="FF44" s="40"/>
      <c r="FG44" s="41"/>
      <c r="FH44" s="41"/>
      <c r="FI44" s="41"/>
      <c r="FJ44" s="39"/>
      <c r="FK44" s="39"/>
      <c r="FL44" s="40"/>
      <c r="FM44" s="40"/>
      <c r="FN44" s="40"/>
      <c r="FO44" s="39"/>
      <c r="FP44" s="39"/>
      <c r="FQ44" s="39"/>
      <c r="FR44" s="39"/>
      <c r="FS44" s="40"/>
      <c r="FT44" s="40"/>
      <c r="FU44" s="39"/>
      <c r="FV44" s="165"/>
      <c r="FW44" s="165"/>
      <c r="FX44" s="165"/>
      <c r="FY44" s="165"/>
      <c r="FZ44" s="165"/>
      <c r="GA44" s="165"/>
      <c r="GB44" s="165"/>
      <c r="GC44" s="165"/>
      <c r="GD44" s="39"/>
      <c r="GE44" s="39"/>
      <c r="GF44" s="42"/>
    </row>
  </sheetData>
  <mergeCells count="14">
    <mergeCell ref="A30:A40"/>
    <mergeCell ref="A41:A44"/>
    <mergeCell ref="A1:B1"/>
    <mergeCell ref="A7:B7"/>
    <mergeCell ref="C7:AG7"/>
    <mergeCell ref="A8:B8"/>
    <mergeCell ref="A10:A12"/>
    <mergeCell ref="A13:A22"/>
    <mergeCell ref="A23:A29"/>
    <mergeCell ref="DW7:FA7"/>
    <mergeCell ref="FB7:GF7"/>
    <mergeCell ref="AH7:BL7"/>
    <mergeCell ref="BM7:CQ7"/>
    <mergeCell ref="CR7:DV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754E-45BE-DF47-B23D-31C6153BDC63}">
  <dimension ref="A1:R39"/>
  <sheetViews>
    <sheetView workbookViewId="0">
      <selection activeCell="C5" sqref="C5"/>
    </sheetView>
  </sheetViews>
  <sheetFormatPr baseColWidth="10" defaultColWidth="10.85546875" defaultRowHeight="15.75" x14ac:dyDescent="0.25"/>
  <cols>
    <col min="1" max="16384" width="10.85546875" style="13"/>
  </cols>
  <sheetData>
    <row r="1" spans="1:18" ht="60.95" customHeight="1" x14ac:dyDescent="0.25">
      <c r="A1" s="233" t="s">
        <v>370</v>
      </c>
      <c r="B1" s="233"/>
      <c r="C1" s="233"/>
      <c r="D1" s="233"/>
      <c r="E1" s="233"/>
      <c r="F1" s="233"/>
    </row>
    <row r="2" spans="1:18" x14ac:dyDescent="0.25">
      <c r="A2" s="13" t="s">
        <v>328</v>
      </c>
      <c r="C2" s="133" t="s">
        <v>494</v>
      </c>
    </row>
    <row r="3" spans="1:18" x14ac:dyDescent="0.25">
      <c r="A3" s="133" t="s">
        <v>1</v>
      </c>
      <c r="C3" s="133" t="s">
        <v>495</v>
      </c>
    </row>
    <row r="4" spans="1:18" x14ac:dyDescent="0.25">
      <c r="A4" s="13" t="s">
        <v>329</v>
      </c>
      <c r="C4" s="133" t="s">
        <v>496</v>
      </c>
    </row>
    <row r="5" spans="1:18" x14ac:dyDescent="0.25">
      <c r="A5" s="13" t="s">
        <v>330</v>
      </c>
      <c r="C5" s="133" t="s">
        <v>493</v>
      </c>
    </row>
    <row r="7" spans="1:18" ht="27" x14ac:dyDescent="0.35">
      <c r="A7" s="43"/>
      <c r="B7" s="43"/>
      <c r="C7" s="43"/>
      <c r="D7" s="43"/>
      <c r="E7" s="43"/>
      <c r="F7" s="43"/>
      <c r="G7" s="44" t="s">
        <v>371</v>
      </c>
      <c r="H7" s="45">
        <v>1</v>
      </c>
      <c r="I7" s="46"/>
      <c r="J7" s="43"/>
      <c r="K7" s="43"/>
      <c r="L7" s="43"/>
      <c r="M7" s="43"/>
      <c r="N7" s="43"/>
      <c r="O7" s="43"/>
      <c r="P7" s="43"/>
      <c r="Q7" s="47"/>
      <c r="R7" s="47"/>
    </row>
    <row r="8" spans="1:18" ht="17.25" x14ac:dyDescent="0.35">
      <c r="A8" s="43"/>
      <c r="B8" s="43"/>
      <c r="C8" s="43"/>
      <c r="D8" s="43"/>
      <c r="E8" s="43"/>
      <c r="F8" s="43"/>
      <c r="G8" s="48"/>
      <c r="H8" s="49"/>
      <c r="I8" s="43"/>
      <c r="J8" s="43"/>
      <c r="K8" s="43"/>
      <c r="L8" s="43"/>
      <c r="M8" s="43"/>
      <c r="N8" s="43"/>
      <c r="O8" s="43"/>
      <c r="P8" s="43"/>
      <c r="Q8" s="47"/>
      <c r="R8" s="47"/>
    </row>
    <row r="9" spans="1:18" ht="67.5" x14ac:dyDescent="0.35">
      <c r="A9" s="43"/>
      <c r="B9" s="43"/>
      <c r="C9" s="43"/>
      <c r="D9" s="43"/>
      <c r="E9" s="43"/>
      <c r="F9" s="43"/>
      <c r="G9" s="44" t="s">
        <v>372</v>
      </c>
      <c r="H9" s="45">
        <v>1</v>
      </c>
      <c r="I9" s="46"/>
      <c r="J9" s="43"/>
      <c r="K9" s="43"/>
      <c r="L9" s="43"/>
      <c r="M9" s="43"/>
      <c r="N9" s="43"/>
      <c r="O9" s="43"/>
      <c r="P9" s="43"/>
      <c r="Q9" s="47"/>
      <c r="R9" s="47"/>
    </row>
    <row r="10" spans="1:18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50"/>
    </row>
    <row r="11" spans="1:18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50"/>
    </row>
    <row r="12" spans="1:18" x14ac:dyDescent="0.25">
      <c r="A12" s="234" t="s">
        <v>373</v>
      </c>
      <c r="B12" s="234"/>
      <c r="C12" s="234"/>
      <c r="D12" s="51"/>
      <c r="E12" s="234" t="s">
        <v>374</v>
      </c>
      <c r="F12" s="234"/>
      <c r="G12" s="234"/>
      <c r="H12" s="51"/>
      <c r="I12" s="234" t="s">
        <v>375</v>
      </c>
      <c r="J12" s="234"/>
      <c r="K12" s="234"/>
      <c r="L12" s="51"/>
      <c r="M12" s="234" t="s">
        <v>11</v>
      </c>
      <c r="N12" s="234"/>
      <c r="O12" s="234"/>
      <c r="P12" s="51"/>
      <c r="Q12" s="52"/>
      <c r="R12" s="52"/>
    </row>
    <row r="13" spans="1:18" ht="27" x14ac:dyDescent="0.25">
      <c r="A13" s="46" t="s">
        <v>376</v>
      </c>
      <c r="B13" s="46" t="s">
        <v>377</v>
      </c>
      <c r="C13" s="46">
        <v>0</v>
      </c>
      <c r="D13" s="51"/>
      <c r="E13" s="46" t="s">
        <v>378</v>
      </c>
      <c r="F13" s="46" t="s">
        <v>377</v>
      </c>
      <c r="G13" s="46"/>
      <c r="H13" s="51"/>
      <c r="I13" s="46" t="s">
        <v>76</v>
      </c>
      <c r="J13" s="46" t="s">
        <v>377</v>
      </c>
      <c r="K13" s="46">
        <v>1</v>
      </c>
      <c r="L13" s="51"/>
      <c r="M13" s="46" t="s">
        <v>379</v>
      </c>
      <c r="N13" s="46" t="s">
        <v>377</v>
      </c>
      <c r="O13" s="46">
        <v>0</v>
      </c>
      <c r="P13" s="51"/>
      <c r="Q13" s="52"/>
      <c r="R13" s="52"/>
    </row>
    <row r="14" spans="1:18" ht="27" x14ac:dyDescent="0.25">
      <c r="A14" s="46" t="s">
        <v>380</v>
      </c>
      <c r="B14" s="46" t="s">
        <v>377</v>
      </c>
      <c r="C14" s="46">
        <v>0</v>
      </c>
      <c r="D14" s="51"/>
      <c r="E14" s="46" t="s">
        <v>70</v>
      </c>
      <c r="F14" s="46" t="s">
        <v>377</v>
      </c>
      <c r="G14" s="46">
        <v>1</v>
      </c>
      <c r="H14" s="51"/>
      <c r="I14" s="46" t="s">
        <v>381</v>
      </c>
      <c r="J14" s="46" t="s">
        <v>377</v>
      </c>
      <c r="K14" s="46">
        <v>0</v>
      </c>
      <c r="L14" s="51"/>
      <c r="M14" s="46" t="s">
        <v>326</v>
      </c>
      <c r="N14" s="46" t="s">
        <v>377</v>
      </c>
      <c r="O14" s="46">
        <v>1</v>
      </c>
      <c r="P14" s="51"/>
      <c r="Q14" s="52"/>
      <c r="R14" s="52"/>
    </row>
    <row r="15" spans="1:18" ht="27" x14ac:dyDescent="0.25">
      <c r="A15" s="46" t="s">
        <v>56</v>
      </c>
      <c r="B15" s="46" t="s">
        <v>377</v>
      </c>
      <c r="C15" s="46">
        <v>0</v>
      </c>
      <c r="D15" s="51"/>
      <c r="E15" s="46" t="s">
        <v>382</v>
      </c>
      <c r="F15" s="46" t="s">
        <v>377</v>
      </c>
      <c r="G15" s="46">
        <v>1</v>
      </c>
      <c r="H15" s="51"/>
      <c r="I15" s="46" t="s">
        <v>383</v>
      </c>
      <c r="J15" s="46" t="s">
        <v>377</v>
      </c>
      <c r="K15" s="46">
        <v>1</v>
      </c>
      <c r="L15" s="51"/>
      <c r="M15" s="46" t="s">
        <v>384</v>
      </c>
      <c r="N15" s="46" t="s">
        <v>377</v>
      </c>
      <c r="O15" s="46">
        <v>0</v>
      </c>
      <c r="P15" s="51"/>
      <c r="Q15" s="52"/>
      <c r="R15" s="52"/>
    </row>
    <row r="16" spans="1:18" ht="27" x14ac:dyDescent="0.25">
      <c r="A16" s="46" t="s">
        <v>29</v>
      </c>
      <c r="B16" s="46" t="s">
        <v>377</v>
      </c>
      <c r="C16" s="46">
        <v>1</v>
      </c>
      <c r="D16" s="51"/>
      <c r="E16" s="46" t="s">
        <v>385</v>
      </c>
      <c r="F16" s="46" t="s">
        <v>377</v>
      </c>
      <c r="G16" s="46">
        <v>0</v>
      </c>
      <c r="H16" s="51"/>
      <c r="I16" s="46" t="s">
        <v>386</v>
      </c>
      <c r="J16" s="46" t="s">
        <v>377</v>
      </c>
      <c r="K16" s="46">
        <v>1</v>
      </c>
      <c r="L16" s="51"/>
      <c r="M16" s="46" t="s">
        <v>387</v>
      </c>
      <c r="N16" s="46" t="s">
        <v>377</v>
      </c>
      <c r="O16" s="46">
        <v>0</v>
      </c>
      <c r="P16" s="51"/>
      <c r="Q16" s="52"/>
      <c r="R16" s="52"/>
    </row>
    <row r="17" spans="1:18" ht="27" x14ac:dyDescent="0.25">
      <c r="A17" s="46" t="s">
        <v>388</v>
      </c>
      <c r="B17" s="46" t="s">
        <v>377</v>
      </c>
      <c r="C17" s="46">
        <v>1</v>
      </c>
      <c r="D17" s="51"/>
      <c r="E17" s="45" t="s">
        <v>389</v>
      </c>
      <c r="F17" s="45"/>
      <c r="G17" s="53">
        <f>SUM(G13:G16)</f>
        <v>2</v>
      </c>
      <c r="H17" s="51"/>
      <c r="I17" s="46" t="s">
        <v>390</v>
      </c>
      <c r="J17" s="46" t="s">
        <v>377</v>
      </c>
      <c r="K17" s="46">
        <v>1</v>
      </c>
      <c r="L17" s="51"/>
      <c r="M17" s="46" t="s">
        <v>391</v>
      </c>
      <c r="N17" s="46" t="s">
        <v>377</v>
      </c>
      <c r="O17" s="46">
        <v>0</v>
      </c>
      <c r="P17" s="51"/>
      <c r="Q17" s="52"/>
      <c r="R17" s="52"/>
    </row>
    <row r="18" spans="1:18" ht="27" x14ac:dyDescent="0.25">
      <c r="A18" s="46" t="s">
        <v>392</v>
      </c>
      <c r="B18" s="46" t="s">
        <v>377</v>
      </c>
      <c r="C18" s="46">
        <v>0</v>
      </c>
      <c r="D18" s="51"/>
      <c r="E18" s="51"/>
      <c r="F18" s="54"/>
      <c r="G18" s="51"/>
      <c r="H18" s="51"/>
      <c r="I18" s="46" t="s">
        <v>393</v>
      </c>
      <c r="J18" s="46" t="s">
        <v>377</v>
      </c>
      <c r="K18" s="46">
        <v>1</v>
      </c>
      <c r="L18" s="51"/>
      <c r="M18" s="46" t="s">
        <v>394</v>
      </c>
      <c r="N18" s="46" t="s">
        <v>377</v>
      </c>
      <c r="O18" s="46">
        <v>0</v>
      </c>
      <c r="P18" s="51"/>
      <c r="Q18" s="52"/>
      <c r="R18" s="52"/>
    </row>
    <row r="19" spans="1:18" ht="27" x14ac:dyDescent="0.25">
      <c r="A19" s="46" t="s">
        <v>395</v>
      </c>
      <c r="B19" s="46" t="s">
        <v>377</v>
      </c>
      <c r="C19" s="46">
        <v>0</v>
      </c>
      <c r="D19" s="49"/>
      <c r="E19" s="51"/>
      <c r="F19" s="51"/>
      <c r="G19" s="51"/>
      <c r="H19" s="49"/>
      <c r="I19" s="46" t="s">
        <v>396</v>
      </c>
      <c r="J19" s="46" t="s">
        <v>377</v>
      </c>
      <c r="K19" s="46">
        <v>0</v>
      </c>
      <c r="L19" s="49"/>
      <c r="M19" s="46" t="s">
        <v>397</v>
      </c>
      <c r="N19" s="46" t="s">
        <v>377</v>
      </c>
      <c r="O19" s="46">
        <v>1</v>
      </c>
      <c r="P19" s="49"/>
      <c r="Q19" s="50"/>
      <c r="R19" s="50"/>
    </row>
    <row r="20" spans="1:18" ht="54" x14ac:dyDescent="0.25">
      <c r="A20" s="46" t="s">
        <v>398</v>
      </c>
      <c r="B20" s="46" t="s">
        <v>377</v>
      </c>
      <c r="C20" s="46">
        <v>0</v>
      </c>
      <c r="D20" s="55"/>
      <c r="E20" s="51"/>
      <c r="F20" s="51"/>
      <c r="G20" s="51"/>
      <c r="H20" s="55"/>
      <c r="I20" s="46" t="s">
        <v>399</v>
      </c>
      <c r="J20" s="46" t="s">
        <v>377</v>
      </c>
      <c r="K20" s="46">
        <v>0</v>
      </c>
      <c r="L20" s="49"/>
      <c r="M20" s="46" t="s">
        <v>400</v>
      </c>
      <c r="N20" s="46" t="s">
        <v>377</v>
      </c>
      <c r="O20" s="46">
        <v>1</v>
      </c>
      <c r="P20" s="49"/>
      <c r="Q20" s="50"/>
      <c r="R20" s="50"/>
    </row>
    <row r="21" spans="1:18" ht="27" x14ac:dyDescent="0.25">
      <c r="A21" s="46" t="s">
        <v>401</v>
      </c>
      <c r="B21" s="46" t="s">
        <v>377</v>
      </c>
      <c r="C21" s="46">
        <v>0</v>
      </c>
      <c r="D21" s="49"/>
      <c r="E21" s="235" t="s">
        <v>402</v>
      </c>
      <c r="F21" s="236"/>
      <c r="G21" s="237"/>
      <c r="H21" s="49"/>
      <c r="I21" s="46" t="s">
        <v>403</v>
      </c>
      <c r="J21" s="46" t="s">
        <v>377</v>
      </c>
      <c r="K21" s="46">
        <v>0</v>
      </c>
      <c r="L21" s="49"/>
      <c r="M21" s="46" t="s">
        <v>404</v>
      </c>
      <c r="N21" s="46" t="s">
        <v>377</v>
      </c>
      <c r="O21" s="46">
        <v>1</v>
      </c>
      <c r="P21" s="49"/>
      <c r="Q21" s="50"/>
      <c r="R21" s="50"/>
    </row>
    <row r="22" spans="1:18" ht="27" x14ac:dyDescent="0.25">
      <c r="A22" s="46" t="s">
        <v>405</v>
      </c>
      <c r="B22" s="46" t="s">
        <v>377</v>
      </c>
      <c r="C22" s="46">
        <v>0</v>
      </c>
      <c r="D22" s="49"/>
      <c r="E22" s="46" t="s">
        <v>82</v>
      </c>
      <c r="F22" s="46" t="s">
        <v>377</v>
      </c>
      <c r="G22" s="46">
        <v>0</v>
      </c>
      <c r="H22" s="49"/>
      <c r="I22" s="46" t="s">
        <v>192</v>
      </c>
      <c r="J22" s="46" t="s">
        <v>377</v>
      </c>
      <c r="K22" s="46">
        <v>1</v>
      </c>
      <c r="L22" s="49"/>
      <c r="M22" s="46" t="s">
        <v>406</v>
      </c>
      <c r="N22" s="46" t="s">
        <v>377</v>
      </c>
      <c r="O22" s="46">
        <v>0</v>
      </c>
      <c r="P22" s="49"/>
      <c r="Q22" s="50"/>
      <c r="R22" s="50"/>
    </row>
    <row r="23" spans="1:18" ht="40.5" x14ac:dyDescent="0.25">
      <c r="A23" s="46" t="s">
        <v>385</v>
      </c>
      <c r="B23" s="46" t="s">
        <v>377</v>
      </c>
      <c r="C23" s="46">
        <v>0</v>
      </c>
      <c r="D23" s="49"/>
      <c r="E23" s="46" t="s">
        <v>407</v>
      </c>
      <c r="F23" s="46" t="s">
        <v>377</v>
      </c>
      <c r="G23" s="46">
        <v>0</v>
      </c>
      <c r="H23" s="49"/>
      <c r="I23" s="46" t="s">
        <v>408</v>
      </c>
      <c r="J23" s="46" t="s">
        <v>377</v>
      </c>
      <c r="K23" s="46">
        <v>0</v>
      </c>
      <c r="L23" s="49"/>
      <c r="M23" s="46" t="s">
        <v>409</v>
      </c>
      <c r="N23" s="46" t="s">
        <v>377</v>
      </c>
      <c r="O23" s="46">
        <v>0</v>
      </c>
      <c r="P23" s="49"/>
      <c r="Q23" s="50"/>
      <c r="R23" s="50"/>
    </row>
    <row r="24" spans="1:18" ht="27" x14ac:dyDescent="0.25">
      <c r="A24" s="45" t="s">
        <v>389</v>
      </c>
      <c r="B24" s="45"/>
      <c r="C24" s="53">
        <f>SUM(C13:C23)</f>
        <v>2</v>
      </c>
      <c r="D24" s="49"/>
      <c r="E24" s="46" t="s">
        <v>410</v>
      </c>
      <c r="F24" s="46" t="s">
        <v>377</v>
      </c>
      <c r="G24" s="46">
        <v>0</v>
      </c>
      <c r="H24" s="49"/>
      <c r="I24" s="56" t="s">
        <v>453</v>
      </c>
      <c r="J24" s="46" t="s">
        <v>377</v>
      </c>
      <c r="K24" s="46">
        <v>1</v>
      </c>
      <c r="L24" s="49"/>
      <c r="M24" s="46" t="s">
        <v>411</v>
      </c>
      <c r="N24" s="46" t="s">
        <v>377</v>
      </c>
      <c r="O24" s="46">
        <v>0</v>
      </c>
      <c r="P24" s="49"/>
      <c r="Q24" s="50"/>
      <c r="R24" s="50"/>
    </row>
    <row r="25" spans="1:18" ht="27" x14ac:dyDescent="0.25">
      <c r="A25" s="49"/>
      <c r="B25" s="49"/>
      <c r="C25" s="49"/>
      <c r="D25" s="49"/>
      <c r="E25" s="46" t="s">
        <v>176</v>
      </c>
      <c r="F25" s="46" t="s">
        <v>377</v>
      </c>
      <c r="G25" s="46">
        <v>0</v>
      </c>
      <c r="H25" s="49"/>
      <c r="I25" s="46" t="s">
        <v>412</v>
      </c>
      <c r="J25" s="46" t="s">
        <v>377</v>
      </c>
      <c r="K25" s="46">
        <v>0</v>
      </c>
      <c r="L25" s="49"/>
      <c r="M25" s="46" t="s">
        <v>385</v>
      </c>
      <c r="N25" s="46" t="s">
        <v>377</v>
      </c>
      <c r="O25" s="46">
        <v>0</v>
      </c>
      <c r="P25" s="49"/>
      <c r="Q25" s="50"/>
      <c r="R25" s="50"/>
    </row>
    <row r="26" spans="1:18" ht="27" x14ac:dyDescent="0.25">
      <c r="A26" s="235" t="s">
        <v>413</v>
      </c>
      <c r="B26" s="236"/>
      <c r="C26" s="237"/>
      <c r="D26" s="49"/>
      <c r="E26" s="46" t="s">
        <v>182</v>
      </c>
      <c r="F26" s="46" t="s">
        <v>377</v>
      </c>
      <c r="G26" s="46">
        <v>0</v>
      </c>
      <c r="H26" s="49"/>
      <c r="I26" s="46" t="s">
        <v>385</v>
      </c>
      <c r="J26" s="46" t="s">
        <v>377</v>
      </c>
      <c r="K26" s="46">
        <v>0</v>
      </c>
      <c r="L26" s="49"/>
      <c r="M26" s="45" t="s">
        <v>389</v>
      </c>
      <c r="N26" s="45"/>
      <c r="O26" s="53">
        <f>SUM(O13:O25)</f>
        <v>4</v>
      </c>
      <c r="P26" s="49"/>
      <c r="Q26" s="50"/>
      <c r="R26" s="57"/>
    </row>
    <row r="27" spans="1:18" ht="27" x14ac:dyDescent="0.25">
      <c r="A27" s="46" t="s">
        <v>137</v>
      </c>
      <c r="B27" s="46" t="s">
        <v>377</v>
      </c>
      <c r="C27" s="46">
        <v>4</v>
      </c>
      <c r="D27" s="49"/>
      <c r="E27" s="46" t="s">
        <v>186</v>
      </c>
      <c r="F27" s="46" t="s">
        <v>377</v>
      </c>
      <c r="G27" s="46">
        <v>1</v>
      </c>
      <c r="H27" s="49"/>
      <c r="I27" s="45" t="s">
        <v>389</v>
      </c>
      <c r="J27" s="45"/>
      <c r="K27" s="53">
        <f>SUM(K13:K26)</f>
        <v>7</v>
      </c>
      <c r="L27" s="49"/>
      <c r="M27" s="49"/>
      <c r="N27" s="49"/>
      <c r="O27" s="49"/>
      <c r="P27" s="49"/>
      <c r="Q27" s="50"/>
      <c r="R27" s="57"/>
    </row>
    <row r="28" spans="1:18" ht="27" x14ac:dyDescent="0.25">
      <c r="A28" s="46" t="s">
        <v>414</v>
      </c>
      <c r="B28" s="46" t="s">
        <v>377</v>
      </c>
      <c r="C28" s="46">
        <v>0</v>
      </c>
      <c r="D28" s="49"/>
      <c r="E28" s="46" t="s">
        <v>415</v>
      </c>
      <c r="F28" s="46" t="s">
        <v>377</v>
      </c>
      <c r="G28" s="46">
        <v>1</v>
      </c>
      <c r="H28" s="49"/>
      <c r="I28" s="49"/>
      <c r="J28" s="49"/>
      <c r="K28" s="49"/>
      <c r="L28" s="49"/>
      <c r="M28" s="49"/>
      <c r="N28" s="49"/>
      <c r="O28" s="228" t="s">
        <v>416</v>
      </c>
      <c r="P28" s="228"/>
      <c r="Q28" s="58"/>
      <c r="R28" s="57"/>
    </row>
    <row r="29" spans="1:18" ht="27" x14ac:dyDescent="0.25">
      <c r="A29" s="46" t="s">
        <v>417</v>
      </c>
      <c r="B29" s="46" t="s">
        <v>377</v>
      </c>
      <c r="C29" s="46">
        <v>4</v>
      </c>
      <c r="D29" s="49"/>
      <c r="E29" s="46" t="s">
        <v>418</v>
      </c>
      <c r="F29" s="46" t="s">
        <v>377</v>
      </c>
      <c r="G29" s="46">
        <v>0</v>
      </c>
      <c r="H29" s="49"/>
      <c r="I29" s="49"/>
      <c r="J29" s="49"/>
      <c r="K29" s="49"/>
      <c r="L29" s="49"/>
      <c r="M29" s="50"/>
      <c r="N29" s="50"/>
      <c r="O29" s="46" t="s">
        <v>419</v>
      </c>
      <c r="P29" s="46" t="s">
        <v>377</v>
      </c>
      <c r="Q29" s="46">
        <v>0</v>
      </c>
      <c r="R29" s="57"/>
    </row>
    <row r="30" spans="1:18" ht="27" x14ac:dyDescent="0.25">
      <c r="A30" s="46" t="s">
        <v>142</v>
      </c>
      <c r="B30" s="46" t="s">
        <v>377</v>
      </c>
      <c r="C30" s="46">
        <v>20</v>
      </c>
      <c r="D30" s="49"/>
      <c r="E30" s="46" t="s">
        <v>385</v>
      </c>
      <c r="F30" s="46" t="s">
        <v>377</v>
      </c>
      <c r="G30" s="46">
        <v>0</v>
      </c>
      <c r="H30" s="49"/>
      <c r="I30" s="49"/>
      <c r="J30" s="49"/>
      <c r="K30" s="49"/>
      <c r="L30" s="49"/>
      <c r="M30" s="50"/>
      <c r="N30" s="50"/>
      <c r="O30" s="46" t="s">
        <v>420</v>
      </c>
      <c r="P30" s="46" t="s">
        <v>377</v>
      </c>
      <c r="Q30" s="46"/>
      <c r="R30" s="57"/>
    </row>
    <row r="31" spans="1:18" ht="27" x14ac:dyDescent="0.25">
      <c r="A31" s="46" t="s">
        <v>144</v>
      </c>
      <c r="B31" s="46" t="s">
        <v>377</v>
      </c>
      <c r="C31" s="46">
        <v>0</v>
      </c>
      <c r="D31" s="49"/>
      <c r="E31" s="45" t="s">
        <v>389</v>
      </c>
      <c r="F31" s="45"/>
      <c r="G31" s="53">
        <f>SUM(G22:G30)</f>
        <v>2</v>
      </c>
      <c r="H31" s="49"/>
      <c r="I31" s="49"/>
      <c r="J31" s="49"/>
      <c r="K31" s="49"/>
      <c r="L31" s="49"/>
      <c r="M31" s="50"/>
      <c r="N31" s="50"/>
      <c r="O31" s="46" t="s">
        <v>385</v>
      </c>
      <c r="P31" s="46" t="s">
        <v>377</v>
      </c>
      <c r="Q31" s="46">
        <v>0</v>
      </c>
      <c r="R31" s="57"/>
    </row>
    <row r="32" spans="1:18" ht="27" x14ac:dyDescent="0.25">
      <c r="A32" s="46" t="s">
        <v>421</v>
      </c>
      <c r="B32" s="46" t="s">
        <v>377</v>
      </c>
      <c r="C32" s="46">
        <v>1</v>
      </c>
      <c r="D32" s="49"/>
      <c r="E32" s="50"/>
      <c r="F32" s="50"/>
      <c r="G32" s="50"/>
      <c r="H32" s="49"/>
      <c r="I32" s="49"/>
      <c r="J32" s="49"/>
      <c r="K32" s="49"/>
      <c r="L32" s="49"/>
      <c r="M32" s="50"/>
      <c r="N32" s="50"/>
      <c r="O32" s="45" t="s">
        <v>389</v>
      </c>
      <c r="P32" s="45"/>
      <c r="Q32" s="53">
        <f>SUM(Q29:Q31)</f>
        <v>0</v>
      </c>
      <c r="R32" s="57"/>
    </row>
    <row r="33" spans="1:18" ht="27" x14ac:dyDescent="0.25">
      <c r="A33" s="46" t="s">
        <v>385</v>
      </c>
      <c r="B33" s="46" t="s">
        <v>377</v>
      </c>
      <c r="C33" s="46">
        <v>0</v>
      </c>
      <c r="D33" s="49"/>
      <c r="E33" s="50"/>
      <c r="F33" s="50"/>
      <c r="G33" s="50"/>
      <c r="H33" s="49"/>
      <c r="I33" s="229"/>
      <c r="J33" s="229"/>
      <c r="K33" s="229"/>
      <c r="L33" s="49"/>
      <c r="M33" s="50"/>
      <c r="N33" s="50"/>
      <c r="O33" s="50"/>
      <c r="P33" s="49"/>
      <c r="Q33" s="50"/>
      <c r="R33" s="50"/>
    </row>
    <row r="34" spans="1:18" x14ac:dyDescent="0.25">
      <c r="A34" s="45" t="s">
        <v>389</v>
      </c>
      <c r="B34" s="45"/>
      <c r="C34" s="53">
        <f>SUM(C27:C33)</f>
        <v>29</v>
      </c>
      <c r="D34" s="49"/>
      <c r="E34" s="50"/>
      <c r="F34" s="50"/>
      <c r="G34" s="50"/>
      <c r="H34" s="49"/>
      <c r="I34" s="49"/>
      <c r="J34" s="49"/>
      <c r="K34" s="49"/>
      <c r="L34" s="49"/>
      <c r="M34" s="50"/>
      <c r="N34" s="50"/>
      <c r="O34" s="50"/>
      <c r="P34" s="50"/>
      <c r="Q34" s="50"/>
      <c r="R34" s="50"/>
    </row>
    <row r="35" spans="1:18" x14ac:dyDescent="0.25">
      <c r="A35" s="59"/>
      <c r="B35" s="59"/>
      <c r="C35" s="59"/>
      <c r="D35" s="49"/>
      <c r="E35" s="50"/>
      <c r="F35" s="50"/>
      <c r="G35" s="50"/>
      <c r="H35" s="49"/>
      <c r="I35" s="49"/>
      <c r="J35" s="49"/>
      <c r="K35" s="49"/>
      <c r="L35" s="49"/>
      <c r="M35" s="50"/>
      <c r="N35" s="50"/>
      <c r="O35" s="50"/>
      <c r="P35" s="50"/>
      <c r="Q35" s="50"/>
      <c r="R35" s="50"/>
    </row>
    <row r="36" spans="1:18" x14ac:dyDescent="0.25">
      <c r="A36" s="59"/>
      <c r="B36" s="59"/>
      <c r="C36" s="59"/>
      <c r="D36" s="49"/>
      <c r="E36" s="50"/>
      <c r="F36" s="50"/>
      <c r="G36" s="50"/>
      <c r="H36" s="49"/>
      <c r="I36" s="49"/>
      <c r="J36" s="49"/>
      <c r="K36" s="49"/>
      <c r="L36" s="49"/>
      <c r="M36" s="50"/>
      <c r="N36" s="50"/>
      <c r="O36" s="50"/>
      <c r="P36" s="60"/>
      <c r="Q36" s="60"/>
      <c r="R36" s="60"/>
    </row>
    <row r="37" spans="1:18" x14ac:dyDescent="0.25">
      <c r="A37" s="59"/>
      <c r="B37" s="59"/>
      <c r="C37" s="59"/>
      <c r="D37" s="49"/>
      <c r="E37" s="50"/>
      <c r="F37" s="50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50"/>
    </row>
    <row r="38" spans="1:18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50"/>
    </row>
    <row r="39" spans="1:18" x14ac:dyDescent="0.25">
      <c r="A39" s="230">
        <f>+H7+H9+C24+C34+G17+G31+K27+O26+Q32</f>
        <v>48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2"/>
      <c r="P39" s="61"/>
      <c r="Q39" s="60"/>
      <c r="R39" s="60"/>
    </row>
  </sheetData>
  <mergeCells count="10">
    <mergeCell ref="O28:P28"/>
    <mergeCell ref="I33:K33"/>
    <mergeCell ref="A39:O39"/>
    <mergeCell ref="A1:F1"/>
    <mergeCell ref="A12:C12"/>
    <mergeCell ref="E12:G12"/>
    <mergeCell ref="I12:K12"/>
    <mergeCell ref="M12:O12"/>
    <mergeCell ref="E21:G21"/>
    <mergeCell ref="A26:C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AF3B-00C0-564A-9222-30B6F851F934}">
  <dimension ref="B2:F35"/>
  <sheetViews>
    <sheetView tabSelected="1" workbookViewId="0">
      <selection activeCell="L12" sqref="L12"/>
    </sheetView>
  </sheetViews>
  <sheetFormatPr baseColWidth="10" defaultColWidth="11.42578125" defaultRowHeight="12.75" x14ac:dyDescent="0.2"/>
  <cols>
    <col min="1" max="1" width="4.85546875" customWidth="1"/>
    <col min="2" max="2" width="22.85546875" customWidth="1"/>
    <col min="3" max="3" width="11.28515625" customWidth="1"/>
    <col min="5" max="5" width="14.28515625" customWidth="1"/>
    <col min="6" max="6" width="29.7109375" customWidth="1"/>
  </cols>
  <sheetData>
    <row r="2" spans="2:6" ht="15.75" x14ac:dyDescent="0.2">
      <c r="B2" s="119"/>
      <c r="C2" s="119"/>
      <c r="D2" s="119"/>
      <c r="E2" s="119"/>
      <c r="F2" s="119"/>
    </row>
    <row r="3" spans="2:6" ht="26.25" x14ac:dyDescent="0.2">
      <c r="B3" s="241" t="s">
        <v>422</v>
      </c>
      <c r="C3" s="241"/>
      <c r="D3" s="241"/>
      <c r="E3" s="241"/>
      <c r="F3" s="241"/>
    </row>
    <row r="4" spans="2:6" ht="15.75" x14ac:dyDescent="0.2">
      <c r="B4" s="120"/>
      <c r="C4" s="120"/>
      <c r="D4" s="120"/>
      <c r="E4" s="120"/>
      <c r="F4" s="120"/>
    </row>
    <row r="5" spans="2:6" ht="15.75" x14ac:dyDescent="0.2">
      <c r="B5" s="242" t="s">
        <v>497</v>
      </c>
      <c r="C5" s="242"/>
      <c r="D5" s="242"/>
      <c r="E5" s="242"/>
      <c r="F5" s="120"/>
    </row>
    <row r="6" spans="2:6" ht="15.75" x14ac:dyDescent="0.2">
      <c r="B6" s="243" t="s">
        <v>434</v>
      </c>
      <c r="C6" s="244"/>
      <c r="D6" s="244"/>
      <c r="E6" s="245"/>
      <c r="F6" s="120"/>
    </row>
    <row r="7" spans="2:6" ht="15.75" x14ac:dyDescent="0.2">
      <c r="B7" s="246" t="s">
        <v>435</v>
      </c>
      <c r="C7" s="242"/>
      <c r="D7" s="242"/>
      <c r="E7" s="247"/>
      <c r="F7" s="121"/>
    </row>
    <row r="8" spans="2:6" ht="16.5" thickBot="1" x14ac:dyDescent="0.25">
      <c r="B8" s="122"/>
      <c r="C8" s="122"/>
      <c r="D8" s="122"/>
      <c r="E8" s="122"/>
      <c r="F8" s="122"/>
    </row>
    <row r="9" spans="2:6" ht="16.5" thickBot="1" x14ac:dyDescent="0.25">
      <c r="B9" s="238" t="s">
        <v>423</v>
      </c>
      <c r="C9" s="239"/>
      <c r="D9" s="239"/>
      <c r="E9" s="239"/>
      <c r="F9" s="240"/>
    </row>
    <row r="10" spans="2:6" ht="86.1" customHeight="1" x14ac:dyDescent="0.2">
      <c r="B10" s="132" t="s">
        <v>424</v>
      </c>
      <c r="C10" s="124" t="s">
        <v>425</v>
      </c>
      <c r="D10" s="124" t="s">
        <v>426</v>
      </c>
      <c r="E10" s="124" t="s">
        <v>427</v>
      </c>
      <c r="F10" s="125" t="s">
        <v>428</v>
      </c>
    </row>
    <row r="11" spans="2:6" ht="15.75" x14ac:dyDescent="0.2">
      <c r="B11" s="126" t="s">
        <v>454</v>
      </c>
      <c r="C11" s="127">
        <v>1</v>
      </c>
      <c r="D11" s="127" t="s">
        <v>455</v>
      </c>
      <c r="E11" s="127" t="s">
        <v>456</v>
      </c>
      <c r="F11" s="128" t="s">
        <v>457</v>
      </c>
    </row>
    <row r="12" spans="2:6" ht="63" x14ac:dyDescent="0.2">
      <c r="B12" s="126" t="s">
        <v>458</v>
      </c>
      <c r="C12" s="127" t="s">
        <v>459</v>
      </c>
      <c r="D12" s="127" t="s">
        <v>460</v>
      </c>
      <c r="E12" s="127" t="s">
        <v>461</v>
      </c>
      <c r="F12" s="128" t="s">
        <v>462</v>
      </c>
    </row>
    <row r="13" spans="2:6" ht="63" x14ac:dyDescent="0.2">
      <c r="B13" s="126" t="s">
        <v>463</v>
      </c>
      <c r="C13" s="127" t="s">
        <v>464</v>
      </c>
      <c r="D13" s="127" t="s">
        <v>465</v>
      </c>
      <c r="E13" s="127" t="s">
        <v>466</v>
      </c>
      <c r="F13" s="128" t="s">
        <v>467</v>
      </c>
    </row>
    <row r="14" spans="2:6" ht="31.5" x14ac:dyDescent="0.2">
      <c r="B14" s="126" t="s">
        <v>468</v>
      </c>
      <c r="C14" s="127" t="s">
        <v>469</v>
      </c>
      <c r="D14" s="127" t="s">
        <v>470</v>
      </c>
      <c r="E14" s="127" t="s">
        <v>471</v>
      </c>
      <c r="F14" s="128" t="s">
        <v>472</v>
      </c>
    </row>
    <row r="15" spans="2:6" ht="31.5" x14ac:dyDescent="0.2">
      <c r="B15" s="126" t="s">
        <v>473</v>
      </c>
      <c r="C15" s="127" t="s">
        <v>459</v>
      </c>
      <c r="D15" s="127" t="s">
        <v>474</v>
      </c>
      <c r="E15" s="127" t="s">
        <v>475</v>
      </c>
      <c r="F15" s="128" t="s">
        <v>476</v>
      </c>
    </row>
    <row r="16" spans="2:6" ht="31.5" x14ac:dyDescent="0.2">
      <c r="B16" s="126" t="s">
        <v>477</v>
      </c>
      <c r="C16" s="127">
        <v>1</v>
      </c>
      <c r="D16" s="127" t="s">
        <v>478</v>
      </c>
      <c r="E16" s="127" t="s">
        <v>479</v>
      </c>
      <c r="F16" s="128" t="s">
        <v>457</v>
      </c>
    </row>
    <row r="17" spans="2:6" ht="15.75" x14ac:dyDescent="0.2">
      <c r="B17" s="126" t="s">
        <v>480</v>
      </c>
      <c r="C17" s="127">
        <v>1</v>
      </c>
      <c r="D17" s="127" t="s">
        <v>478</v>
      </c>
      <c r="E17" s="127" t="s">
        <v>333</v>
      </c>
      <c r="F17" s="128"/>
    </row>
    <row r="18" spans="2:6" ht="15.75" x14ac:dyDescent="0.2">
      <c r="B18" s="126"/>
      <c r="C18" s="127"/>
      <c r="D18" s="127"/>
      <c r="E18" s="127"/>
      <c r="F18" s="128"/>
    </row>
    <row r="19" spans="2:6" ht="15.75" x14ac:dyDescent="0.2">
      <c r="B19" s="126"/>
      <c r="C19" s="127"/>
      <c r="D19" s="127"/>
      <c r="E19" s="127"/>
      <c r="F19" s="128"/>
    </row>
    <row r="20" spans="2:6" ht="15.75" x14ac:dyDescent="0.2">
      <c r="B20" s="126"/>
      <c r="C20" s="127"/>
      <c r="D20" s="127"/>
      <c r="E20" s="127"/>
      <c r="F20" s="128"/>
    </row>
    <row r="21" spans="2:6" ht="15.75" x14ac:dyDescent="0.2">
      <c r="B21" s="126"/>
      <c r="C21" s="127"/>
      <c r="D21" s="127"/>
      <c r="E21" s="127"/>
      <c r="F21" s="128"/>
    </row>
    <row r="22" spans="2:6" ht="16.5" thickBot="1" x14ac:dyDescent="0.25">
      <c r="B22" s="129"/>
      <c r="C22" s="130"/>
      <c r="D22" s="130"/>
      <c r="E22" s="130"/>
      <c r="F22" s="131"/>
    </row>
    <row r="23" spans="2:6" ht="16.5" thickBot="1" x14ac:dyDescent="0.25">
      <c r="B23" s="122"/>
      <c r="C23" s="122"/>
      <c r="D23" s="122"/>
      <c r="E23" s="122"/>
      <c r="F23" s="122"/>
    </row>
    <row r="24" spans="2:6" ht="16.5" thickBot="1" x14ac:dyDescent="0.25">
      <c r="B24" s="238" t="s">
        <v>429</v>
      </c>
      <c r="C24" s="239"/>
      <c r="D24" s="239"/>
      <c r="E24" s="239"/>
      <c r="F24" s="240"/>
    </row>
    <row r="25" spans="2:6" ht="94.5" x14ac:dyDescent="0.2">
      <c r="B25" s="123" t="s">
        <v>430</v>
      </c>
      <c r="C25" s="124" t="s">
        <v>425</v>
      </c>
      <c r="D25" s="124" t="s">
        <v>431</v>
      </c>
      <c r="E25" s="124" t="s">
        <v>432</v>
      </c>
      <c r="F25" s="125" t="s">
        <v>433</v>
      </c>
    </row>
    <row r="26" spans="2:6" ht="31.5" x14ac:dyDescent="0.2">
      <c r="B26" s="126" t="s">
        <v>483</v>
      </c>
      <c r="C26" s="127">
        <v>2</v>
      </c>
      <c r="D26" s="127" t="s">
        <v>481</v>
      </c>
      <c r="E26" s="127" t="s">
        <v>482</v>
      </c>
      <c r="F26" s="174" t="s">
        <v>484</v>
      </c>
    </row>
    <row r="27" spans="2:6" ht="51.75" x14ac:dyDescent="0.2">
      <c r="B27" s="126"/>
      <c r="C27" s="127"/>
      <c r="D27" s="127"/>
      <c r="E27" s="127"/>
      <c r="F27" s="174" t="s">
        <v>485</v>
      </c>
    </row>
    <row r="28" spans="2:6" ht="51.75" x14ac:dyDescent="0.2">
      <c r="B28" s="126"/>
      <c r="C28" s="127"/>
      <c r="D28" s="127"/>
      <c r="E28" s="127"/>
      <c r="F28" s="174" t="s">
        <v>486</v>
      </c>
    </row>
    <row r="29" spans="2:6" ht="51.75" x14ac:dyDescent="0.2">
      <c r="B29" s="126"/>
      <c r="C29" s="127"/>
      <c r="D29" s="127"/>
      <c r="E29" s="127"/>
      <c r="F29" s="174" t="s">
        <v>487</v>
      </c>
    </row>
    <row r="30" spans="2:6" ht="31.5" x14ac:dyDescent="0.2">
      <c r="B30" s="126" t="s">
        <v>488</v>
      </c>
      <c r="C30" s="127">
        <v>1</v>
      </c>
      <c r="D30" s="127" t="s">
        <v>489</v>
      </c>
      <c r="E30" s="127"/>
      <c r="F30" s="174" t="s">
        <v>484</v>
      </c>
    </row>
    <row r="31" spans="2:6" ht="51.75" x14ac:dyDescent="0.2">
      <c r="B31" s="126"/>
      <c r="C31" s="127"/>
      <c r="D31" s="127"/>
      <c r="E31" s="127"/>
      <c r="F31" s="174" t="s">
        <v>485</v>
      </c>
    </row>
    <row r="32" spans="2:6" ht="51.75" x14ac:dyDescent="0.2">
      <c r="B32" s="126"/>
      <c r="C32" s="127"/>
      <c r="D32" s="127"/>
      <c r="E32" s="127"/>
      <c r="F32" s="174" t="s">
        <v>486</v>
      </c>
    </row>
    <row r="33" spans="2:6" ht="51.75" x14ac:dyDescent="0.2">
      <c r="B33" s="126"/>
      <c r="C33" s="127"/>
      <c r="D33" s="127"/>
      <c r="E33" s="127"/>
      <c r="F33" s="174" t="s">
        <v>487</v>
      </c>
    </row>
    <row r="34" spans="2:6" ht="15.75" x14ac:dyDescent="0.2">
      <c r="B34" s="126"/>
      <c r="C34" s="127"/>
      <c r="D34" s="127"/>
      <c r="E34" s="127"/>
      <c r="F34" s="128"/>
    </row>
    <row r="35" spans="2:6" ht="16.5" thickBot="1" x14ac:dyDescent="0.25">
      <c r="B35" s="129"/>
      <c r="C35" s="130"/>
      <c r="D35" s="130"/>
      <c r="E35" s="130"/>
      <c r="F35" s="131"/>
    </row>
  </sheetData>
  <mergeCells count="6">
    <mergeCell ref="B24:F24"/>
    <mergeCell ref="B3:F3"/>
    <mergeCell ref="B5:E5"/>
    <mergeCell ref="B6:E6"/>
    <mergeCell ref="B7:E7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PRESUPUESTO</vt:lpstr>
      <vt:lpstr>CRONOGRAMA</vt:lpstr>
      <vt:lpstr>ORGANIGRAMA</vt:lpstr>
      <vt:lpstr>RECURSOS</vt:lpstr>
      <vt:lpstr>PRESUPUESTO!Print_Area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2020-06-17T02:19:41Z</dcterms:created>
  <dcterms:modified xsi:type="dcterms:W3CDTF">2022-04-26T04:25:17Z</dcterms:modified>
  <cp:category/>
  <cp:contentStatus/>
</cp:coreProperties>
</file>