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ceef7fda83d52c/2022/TRANSPORTE/evaluacion/docs def/"/>
    </mc:Choice>
  </mc:AlternateContent>
  <xr:revisionPtr revIDLastSave="0" documentId="8_{441C8462-E625-4BD2-AE1A-DE235F9FC94E}" xr6:coauthVersionLast="47" xr6:coauthVersionMax="47" xr10:uidLastSave="{00000000-0000-0000-0000-000000000000}"/>
  <bookViews>
    <workbookView xWindow="-120" yWindow="-120" windowWidth="20730" windowHeight="11160" tabRatio="672" activeTab="3" xr2:uid="{00000000-000D-0000-FFFF-FFFF00000000}"/>
  </bookViews>
  <sheets>
    <sheet name="PROP.  1-TEA TRANSPORTES" sheetId="185" r:id="rId1"/>
    <sheet name="PROP.  2-LINES PREMIUM " sheetId="191" r:id="rId2"/>
    <sheet name="PROP.  3-UT TRANSPORTES ESPECI" sheetId="192" r:id="rId3"/>
    <sheet name="PROP.4-BIP TRANSPORTES" sheetId="193" r:id="rId4"/>
  </sheets>
  <definedNames>
    <definedName name="_xlnm.Print_Area" localSheetId="0">'PROP.  1-TEA TRANSPORTES'!$A$1:$K$22</definedName>
    <definedName name="_xlnm.Print_Area" localSheetId="1">'PROP.  2-LINES PREMIUM '!$A$1:$K$22</definedName>
    <definedName name="_xlnm.Print_Area" localSheetId="2">'PROP.  3-UT TRANSPORTES ESPECI'!$A$1:$K$22</definedName>
    <definedName name="_xlnm.Print_Area" localSheetId="3">'PROP.4-BIP TRANSPORTES'!$A$1:$K$22</definedName>
    <definedName name="_xlnm.Print_Titles" localSheetId="0">'PROP.  1-TEA TRANSPORTES'!$1:$4</definedName>
    <definedName name="_xlnm.Print_Titles" localSheetId="1">'PROP.  2-LINES PREMIUM '!$1:$4</definedName>
    <definedName name="_xlnm.Print_Titles" localSheetId="2">'PROP.  3-UT TRANSPORTES ESPECI'!$1:$4</definedName>
    <definedName name="_xlnm.Print_Titles" localSheetId="3">'PROP.4-BIP TRANSPORTES'!$1:$4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93" l="1"/>
  <c r="L8" i="193"/>
  <c r="L7" i="193"/>
  <c r="L6" i="193"/>
  <c r="L10" i="192"/>
  <c r="L8" i="192"/>
  <c r="L7" i="192"/>
  <c r="L6" i="192"/>
  <c r="L11" i="191"/>
  <c r="L8" i="191"/>
  <c r="L7" i="191"/>
  <c r="L6" i="191"/>
  <c r="L10" i="185"/>
  <c r="L8" i="185"/>
  <c r="L7" i="185"/>
  <c r="L6" i="185"/>
</calcChain>
</file>

<file path=xl/sharedStrings.xml><?xml version="1.0" encoding="utf-8"?>
<sst xmlns="http://schemas.openxmlformats.org/spreadsheetml/2006/main" count="538" uniqueCount="164">
  <si>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</si>
  <si>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</si>
  <si>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</si>
  <si>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</si>
  <si>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</si>
  <si>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</si>
  <si>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</si>
  <si>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</si>
  <si>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N/A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</si>
  <si>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</si>
  <si>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JOHANNA ANDREA SUAREZ - PRODUCTORA LOGISTICA Y DE SUPERVISION (CONTRATISTA)</t>
  </si>
  <si>
    <t>MAURICIO RODRIGUEZ - COORDINADOR TECNICO Y DE PRODUCCION (PLANTA)</t>
  </si>
  <si>
    <t>INFRAESTRUCTURA TÉCNICA MÍNIMA</t>
  </si>
  <si>
    <t>PROPONENTE No. 2</t>
  </si>
  <si>
    <t>PROPONENTE No. 3</t>
  </si>
  <si>
    <t>NIT: 900444852-9</t>
  </si>
  <si>
    <t>TEA-TRANSPORTES ESPECIALES ALIADOS SAS</t>
  </si>
  <si>
    <t>PROPONENTE No. 4</t>
  </si>
  <si>
    <t>Tarjeta de Propiedad</t>
  </si>
  <si>
    <t>Tarjeta de Operación</t>
  </si>
  <si>
    <t>Seguro Obligatorio</t>
  </si>
  <si>
    <t>Tecno mecánica</t>
  </si>
  <si>
    <t>NO</t>
  </si>
  <si>
    <t>SI</t>
  </si>
  <si>
    <t>Placas</t>
  </si>
  <si>
    <t>SE VERIFICA INFORMACION A TRAVES DEL RUNT INCLUYENDO VIGENCIA DEL SOAT</t>
  </si>
  <si>
    <t>NO CUMPLE</t>
  </si>
  <si>
    <t>DIEGO LOAIZA - ASESOR CONCEPTUAL Y DE PRODUCCION Y DE SUPERVISION (CONTRATISTA)</t>
  </si>
  <si>
    <t>EVALUACIÓN PRELIMINAR DE DOCUMENTOS TECNICOS HABILITANTES
CONCURSO PÚBLICO No. 004 DE 2022</t>
  </si>
  <si>
    <t>PRESUPUESTO OFICIAL: $441.000.000</t>
  </si>
  <si>
    <t>WPP059</t>
  </si>
  <si>
    <t>ANDRES FELIPE OSPINA - PRODUCTOR MULTIPLATAFORMA CONTRATISTA)</t>
  </si>
  <si>
    <t>EYX311</t>
  </si>
  <si>
    <t>Vehiculo #1 tipo Mini van (6 a 9 Pasajeros) 1200 cc</t>
  </si>
  <si>
    <t>Vehiculo #2 tipo Mini van (6 a 9 Pasajeros) 1200 cc</t>
  </si>
  <si>
    <t>Vehiculo #3 tipo Mini van (6 a 9 Pasajeros)1200 cc</t>
  </si>
  <si>
    <t>Vehículo tipo campero 4x2 (4 pasajeros) 
Modelo 2017 en adelante 1599 cc- modelo 2017 en adelante</t>
  </si>
  <si>
    <t xml:space="preserve">Vehículo tipo Bus con capacidad mínima de 30 pasajeros 4600 cc-modelo 2017 en adelante </t>
  </si>
  <si>
    <t>Vehiculo #4 tipo Mini van (6 a 9 Pasajeros)1200 cc- modelo 2017 en adelante</t>
  </si>
  <si>
    <t>Vehiculo #5 tipo Mini van (6 a 9 Pasajeros)1200 cc-modelo 2017 en adelante</t>
  </si>
  <si>
    <t>Vehículo # 1 tipo microbus (11 a 15 Pasajeros)2200 cc- modelo 2017 en adelante</t>
  </si>
  <si>
    <t>Vehículo # 2 tipo microbus (11 a 15 Pasajeros)2200 cc- modelo 2017 en adelante</t>
  </si>
  <si>
    <t>Vehículo tipo Furgón de 2 toneladas en adelante 2500 cc- modelo 2017 en adelante</t>
  </si>
  <si>
    <t xml:space="preserve">Vehículo tipo Camioneta doble cabina (4 pasajeros) 2500 cc - modelo 2017 en adelante </t>
  </si>
  <si>
    <t>FVL473</t>
  </si>
  <si>
    <t>GUR043</t>
  </si>
  <si>
    <t>SE VERIFICA INFORMACION A TRAVES DEL RUNT INCLUYENDO VIGENCIA DEL SOAT/ADJUNTA CONVENIO</t>
  </si>
  <si>
    <t>FVL716</t>
  </si>
  <si>
    <t>WPM725</t>
  </si>
  <si>
    <t>FVL847</t>
  </si>
  <si>
    <t>SE VERIFICA INFORMACION A TRAVES DEL RUNT INCLUYENDO VIGENCIA DEL SOAT/PROPIO</t>
  </si>
  <si>
    <t>GUX425</t>
  </si>
  <si>
    <t>JOV842</t>
  </si>
  <si>
    <t>ESM001</t>
  </si>
  <si>
    <t>GET259</t>
  </si>
  <si>
    <t>ERK204</t>
  </si>
  <si>
    <t>ERL148</t>
  </si>
  <si>
    <t>Documento CONCURSO PÚBLICO  No. 004 DE 2022.pdf /PROPUESTA TEA/ CARPETA/ASPECTOS TECNICOS HABILITANTES /VEHICULO/CANAL 13/ MINI VAN/ WPP059</t>
  </si>
  <si>
    <t>Documento CONCURSO PÚBLICO  No. 004 DE 2022.pdf  /PROPUESTA TEA/ CARPETA/ASPECTOS TECNICOS HABILITANTES /VEHICULO/CANAL 13/ MINI VAN/ EYX311</t>
  </si>
  <si>
    <t>Documento CONCURSO PÚBLICO  No. 004 DE 2022.pdf  /PROPUESTA TEA/ CARPETA/ASPECTOS TECNICOS HABILITANTES /VEHICULO/CANAL 13/ MINI VAN/ FVL473</t>
  </si>
  <si>
    <t>Documento CONCURSO PÚBLICO  No. 004 DE 2022.pdf  /PROPUESTA TEA/ CARPETA/ASPECTOS TECNICOS HABILITANTES /VEHICULO/CANAL 13/ MINI VAN/ GUR043</t>
  </si>
  <si>
    <t>Documento CONCURSO PÚBLICO  No. 004 DE 2022.pdf /PROPUESTA TEA/ CARPETA/ASPECTOS TECNICOS HABILITANTES /VEHICULO/CANAL 13/ MINI VAN/ WPM725</t>
  </si>
  <si>
    <t>Documento CONCURSO PÚBLICO  No. 004 DE 2022.pdf  /PROPUESTA TEA/ CARPETA/ASPECTOS TECNICOS HABILITANTES /VEHICULO/CANAL 13/ MICROBUS/FVL716</t>
  </si>
  <si>
    <t>Documento CONCURSO PÚBLICO  No. 004 DE 2022.pdf  /PROPUESTA TEA/ CARPETA/ASPECTOS TECNICOS HABILITANTES /VEHICULO/CANAL 13/ MICROBUS/FVL847</t>
  </si>
  <si>
    <t>Documento CONCURSO PÚBLICO  No. 004 DE 2022.pdf  /PROPUESTA TEA/ CARPETA/ASPECTOS TECNICOS HABILITANTES /VEHICULO/CANAL 13/ MICROBUS/GUX425</t>
  </si>
  <si>
    <t>Documento CONCURSO PÚBLICO  No. 004 DE 2022.pdf  /PROPUESTA TEA/ CARPETA/ASPECTOS TECNICOS HABILITANTES /VEHICULO/CANAL 13/ FURGON/JOV842</t>
  </si>
  <si>
    <t>Documento CONCURSO PÚBLICO  No. 004 DE 2022.pdf  /PROPUESTA TEA/ CARPETA/ASPECTOS TECNICOS HABILITANTES /VEHICULO/CANAL 13/ CAMIONETA WAGON/ESM001</t>
  </si>
  <si>
    <t>Documento CONCURSO PÚBLICO  No. 004 DE 2022.pdf  /PROPUESTA TEA/ CARPETA/ASPECTOS TECNICOS HABILITANTES /VEHICULO/CANAL 13/ DOBLE CABINA/GET259</t>
  </si>
  <si>
    <t>Documento CONCURSO PÚBLICO  No. 004 DE 2022.pdf  /PROPUESTA TEA/ CARPETA/ASPECTOS TECNICOS HABILITANTES /VEHICULO/CANAL 13/ BUS/ERK204</t>
  </si>
  <si>
    <t>LINEAS PREMIUM SAS</t>
  </si>
  <si>
    <t>900461872-8</t>
  </si>
  <si>
    <t>EL PROPONENTE ALLEGO DOCUMENTACION DE  7 VEHICULOS TIPO MINI VAN Y LA ENTIDAD REQUERIA 5 MINIMO VEHICULOS TIPO MINI VAN</t>
  </si>
  <si>
    <t>ERL149</t>
  </si>
  <si>
    <t>ERL150</t>
  </si>
  <si>
    <t>GUV508</t>
  </si>
  <si>
    <t>GUV505</t>
  </si>
  <si>
    <t>JTQ712</t>
  </si>
  <si>
    <t>JTQ713</t>
  </si>
  <si>
    <t>WPP480</t>
  </si>
  <si>
    <t>JOV678</t>
  </si>
  <si>
    <t>KSP380</t>
  </si>
  <si>
    <t>WNU662</t>
  </si>
  <si>
    <t>FSQ692</t>
  </si>
  <si>
    <t>PROPIO</t>
  </si>
  <si>
    <t>Documento 2. PROPUESTA A LINEAS PREMIUM/ PAGINA 75 A LA 81 / PLACA: ERL148</t>
  </si>
  <si>
    <t>Documento 2. PROPUESTA A LINEAS PREMIUM/ PAGINA 82 A LA 88 / PLACA: ERL149</t>
  </si>
  <si>
    <t>Documento 2. PROPUESTA A LINEAS PREMIUM/ PAGINA 89 A LA 96 / PLACA: ERL150</t>
  </si>
  <si>
    <t>Documento 2. PROPUESTA A LINEAS PREMIUM/ PAGINA 97 A LA 103 / PLACA: GUV505</t>
  </si>
  <si>
    <t>Documento 2. PROPUESTA A LINEAS PREMIUM/ PAGINA 104 A LA 110 PLACA: GUV508</t>
  </si>
  <si>
    <t>Documento 2. PROPUESTA A LINEAS PREMIUM/ PAGINA 111 A LA 117 / PLACA: JTQ712</t>
  </si>
  <si>
    <t>Documento 2. PROPUESTA A LINEAS PREMIUM/ PAGINA 118 A LA 125 / PLACA: JTQ713</t>
  </si>
  <si>
    <t>Documento 2. PROPUESTA A LINEAS PREMIUM/ PAGINA 126 A LA 133 / PLACA: WPP480</t>
  </si>
  <si>
    <t>Documento 2. PROPUESTA A LINEAS PREMIUM/ PAGINA 134 A LA 137 / PLACA: JOV678</t>
  </si>
  <si>
    <t>NO ESTA COMPLETA LA TARJETA DE PROPIEDAD/NO ADJUNTA SOAT/NO ADJUNTA TECNOMECANICA</t>
  </si>
  <si>
    <t>Documento 2. PROPUESTA A LINEAS PREMIUM/ PAGINA 138 A LA 143 / PLACA: WNU662</t>
  </si>
  <si>
    <t>Documento 2. PROPUESTA A LINEAS PREMIUM/ PAGINA 144 A LA 143 / PLACA: KSP380</t>
  </si>
  <si>
    <t>PROPIO/NO ADJUNTARON TECMNOMECANICA</t>
  </si>
  <si>
    <t>Documento 2. PROPUESTA A LINEAS PREMIUM/ PAGINA 150 A LA 156 / PLACA: FSQ692</t>
  </si>
  <si>
    <t>UT.
TRANSPORTE ESPECIAL TV-13</t>
  </si>
  <si>
    <t>NIT: N/A</t>
  </si>
  <si>
    <t>JTS414</t>
  </si>
  <si>
    <t>Documento 3. OFERTA UT. TRANSPORTE ESPECIAL TV-13 / PAGINA 202 A LA 205 / PLACA: JTS414</t>
  </si>
  <si>
    <t>JTS411</t>
  </si>
  <si>
    <t>JTS413</t>
  </si>
  <si>
    <t>JTS412</t>
  </si>
  <si>
    <t>JTS267</t>
  </si>
  <si>
    <t>GUQ458</t>
  </si>
  <si>
    <t>Documento 3. OFERTA UT. TRANSPORTE ESPECIAL TV-13 / PAGINA 202 A LA 205 / PLACA: GUQ458</t>
  </si>
  <si>
    <t>GUR866</t>
  </si>
  <si>
    <t>GUX464</t>
  </si>
  <si>
    <t>GES509</t>
  </si>
  <si>
    <t>FVK290</t>
  </si>
  <si>
    <t>ESN183</t>
  </si>
  <si>
    <t>KNZ732</t>
  </si>
  <si>
    <t>Documento 3. OFERTA UT. TRANSPORTE ESPECIAL TV-13 / PAGINA 206 A LA 211 / PLACA: JTS411</t>
  </si>
  <si>
    <t>Documento 3. OFERTA UT. TRANSPORTE ESPECIAL TV-13 / PAGINA 212 A LA 216 / PLACA: JTS413</t>
  </si>
  <si>
    <t>SE VERIFICA INFORMACION A TRAVES DEL RUNT INCLUYENDO VIGENCIA DEL SOAT/PROPIO/NO ADJUNTA TECNOMECANICA PERO ESTA DENTRO DEL TIEMPO PARA NO REQUERIR TECNOMECANICA MODELO 2022</t>
  </si>
  <si>
    <t>Documento 3. OFERTA UT. TRANSPORTE ESPECIAL TV-13 / PAGINA 217 A LA 221 / PLACA: JTS412</t>
  </si>
  <si>
    <t>Documento 3. OFERTA UT. TRANSPORTE ESPECIAL TV-13 / PAGINA 222 A LA 225 / PLACA: JTS267</t>
  </si>
  <si>
    <t>Documento 3. OFERTA UT. TRANSPORTE ESPECIAL TV-13 / PAGINA 238 A LA 254 / PLACA: GUR866</t>
  </si>
  <si>
    <t>Documento 3. OFERTA UT. TRANSPORTE ESPECIAL TV-13 / PAGINA 256 A LA 265 / PLACA: GUX464</t>
  </si>
  <si>
    <t>SE VERIFICA INFORMACION A TRAVES DEL RUNT INCLUYENDO VIGENCIA DEL SOAT/PROPIO/NO ADJUNTA TECNOMECANICA PERO ESTA DENTRO DEL TIEMPO PARA NO REQUERIR TECNOMECANICA MODELO 2020</t>
  </si>
  <si>
    <t>Documento 3. OFERTA UT. TRANSPORTE ESPECIAL TV-13 / PAGINA 266 A LA 205 / PLACA: GES509</t>
  </si>
  <si>
    <t>Documento 3. OFERTA UT. TRANSPORTE ESPECIAL TV-13 / PAGINA 276 A LA 283 / PLACA:FVK290</t>
  </si>
  <si>
    <t>Documento 3. OFERTA UT. TRANSPORTE ESPECIAL TV-13 / PAGINA 284 A LA 291 / PLACA: ESN183</t>
  </si>
  <si>
    <t>Documento 3. OFERTA UT. TRANSPORTE ESPECIAL TV-13 / PAGINA 292 A LA 299 / PLACA: KNZ732</t>
  </si>
  <si>
    <t>BIP TRANSPORTES SAS</t>
  </si>
  <si>
    <t>NIT: 830.061.945-7</t>
  </si>
  <si>
    <t>FUZ778</t>
  </si>
  <si>
    <t>WPQ100</t>
  </si>
  <si>
    <t>FVL536</t>
  </si>
  <si>
    <t>ESN186</t>
  </si>
  <si>
    <t>WOS636</t>
  </si>
  <si>
    <t>Documento CONCURSO PÚBLICO  No. 004 DE 2022.pdf  CARPETA/PROCESO No. 004 CANAL TRECE  / DOCUMENTO 4. INFRAESTRUCTURA - VEHÍCULOS / PAGINAS del 13 al 18  PLACAS:FUZ778</t>
  </si>
  <si>
    <t xml:space="preserve">SI </t>
  </si>
  <si>
    <t>SE VERIFICA INFORMACION A TRAVES DEL RUNT INCLUYENDO VIGENCIA DEL SOAT/NO ADJUNTA TECNOMECANICA MODELO 2021</t>
  </si>
  <si>
    <t>MODELO</t>
  </si>
  <si>
    <t>CILINDRAJE</t>
  </si>
  <si>
    <t>ADJUNTA CONVENIO</t>
  </si>
  <si>
    <t>SE VERIFICA INFORMACION A TRAVES DEL RUNT INCLUYENDO VIGENCIA DEL SOAT / PROPIO</t>
  </si>
  <si>
    <t>Documento CONCURSO PÚBLICO  No. 004 DE 2022.pdf  CARPETA/PROCESO No. 004 CANAL TRECE  / DOCUMENTO 4. INFRAESTRUCTURA - VEHÍCULOS / PAGINAS: de 19 a la 22 PLACAS:FVL540</t>
  </si>
  <si>
    <t>Documento CONCURSO PÚBLICO  No. 004 DE 2022.pdf  CARPETA/PROCESO No. 004 CANAL TRECE  / DOCUMENTO 4. INFRAESTRUCTURA - VEHÍCULOS / PAGINAS de 29 a 31  PLACAS:WPQ100</t>
  </si>
  <si>
    <t>Documento CONCURSO PÚBLICO  No. 004 DE 2022.pdf  CARPETA/PROCESO No. 004 CANAL TRECE  / DOCUMENTO 4. INFRAESTRUCTURA - VEHÍCULOS / PAGINAS: de 32 a 36- PLACAS:FVL536</t>
  </si>
  <si>
    <t>Documento CONCURSO PÚBLICO  No. 004 DE 2022.pdf  CARPETA/PROCESO No. 004 CANAL TRECE  / DOCUMENTO 4. INFRAESTRUCTURA - VEHÍCULOS / PAGINAS: 37 a 41  PLACAS:ESN186</t>
  </si>
  <si>
    <t>Documento CONCURSO PÚBLICO  No. 004 DE 2022.pdf  CARPETA/PROCESO No. 004 CANAL TRECE  / DOCUMENTO 4. INFRAESTRUCTURA - VEHÍCULOS / PAGINAS: de 42 a  51 PLACAS:WOS636</t>
  </si>
  <si>
    <t xml:space="preserve"> PROPIO/NO ADJUNTÓ TECNOMECANICA/ MODELO 2020</t>
  </si>
  <si>
    <t xml:space="preserve"> PROPIO/NO ADJUNTÓ TECNOMECANICA /MODELO 2020</t>
  </si>
  <si>
    <t xml:space="preserve"> PROPIO/ /MODELO 2018</t>
  </si>
  <si>
    <t>SE VERIFICA INFORMACION A TRAVES DEL RUNT INCLUYENDO VIGENCIA DEL SOAT  / PROPIO</t>
  </si>
  <si>
    <t>SE VERIFICA INFORMACION A TRAVES DEL RUNT INCLUYENDO VIGENCIA DEL SOAT / PROPIO/NO ADJUNTA TECNOMECANICA PERO ESTA DENTRO DEL TIEMPO PARA NO REQUERIR TECNOMECANICA MODELO 2020</t>
  </si>
  <si>
    <t>ETM879</t>
  </si>
  <si>
    <t>ETM911</t>
  </si>
  <si>
    <t>Documento CONCURSO PÚBLICO  No. 004 DE 2022.pdf  CARPETA/PROCESO No. 004 CANAL TRECE  / SUBSANACIÓN BIP TRANSPORTES.zip. INFRAESTRUCTURA/  PLACAS: ETM879</t>
  </si>
  <si>
    <t>Documento CONCURSO PÚBLICO  No. 004 DE 2022.pdf  CARPETA/PROCESO No. 004 CANAL TRECE  / SUBSANACIÓN BIP TRANSPORTES.zip. INFRAESTRUCTURA/  PLACAS: ETM911</t>
  </si>
  <si>
    <t>LOS DOCUMENTOS ALLEGADO NO CUMPLE CON  LOS REQUISITOS ESTABLECIDOS POR LA ENTIDAD</t>
  </si>
  <si>
    <t>FSV909</t>
  </si>
  <si>
    <t>Documento CONCURSO PÚBLICO  No. 004 DE 2022.pdf  CARPETA/PROCESO No. 004 CANAL TRECE  / DOCUMENTO 4. INFRAESTRUCTURA - VEHÍCULOS / PAGINAS del 7 al 9 PLACAS:FSV909</t>
  </si>
  <si>
    <t>GUW459</t>
  </si>
  <si>
    <t>Documento CONCURSO PÚBLICO  No. 004 DE 2022.pdf  CARPETA/PROCESO No. 004 CANAL TRECE  / DOCUMENTO 4. INFRAESTRUCTURA - VEHÍCULOS / PAGINAS PLACAS:GUW459</t>
  </si>
  <si>
    <t xml:space="preserve">FVL540 </t>
  </si>
  <si>
    <t>KMY490</t>
  </si>
  <si>
    <t>Documento CONCURSO PÚBLICO  No. 004 DE 2022.pdf  CARPETA/PROCESO No. 004 CANAL TRECE  / DOCUMENTO 4. INFRAESTRUCTURA - VEHÍCULOS / PAGINAS: de 23 a 25 PLACAS:KMY490</t>
  </si>
  <si>
    <t>WDS501</t>
  </si>
  <si>
    <t>Documento CONCURSO PÚBLICO  No. 004 DE 2022.pdf  CARPETA/PROCESO No. 004 CANAL TRECE  / DOCUMENTO 4. INFRAESTRUCTURA - VEHÍCULOS / PAGINAS: de 26 a 28 PLACAS:WDS501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</si>
</sst>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8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b/>
      <sz val="12"/>
      <color indexed="8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  <font>
      <b/>
      <i/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 applyFill="1"/>
    <xf numFmtId="0" fontId="8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1</xdr:col>
      <xdr:colOff>124294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8310C-7FB2-4FB5-AA43-4F477492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339475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ED89D-87F4-46C1-875E-434ED6634FC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55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ED10E29-70AB-4B4A-BB0B-1988BB5A81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6837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421759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6B36EB-77C1-48B7-8BAB-614BC8EB91A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2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391503</xdr:colOff>
      <xdr:row>22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28B8595-F23A-4080-9D2E-F2D262CF12DF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8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ED4D57-B814-4BFA-91FC-5CEA208B9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0824" y="14130618"/>
          <a:ext cx="149542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BB446A-686A-4A7F-9483-C4AD8562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303757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1EF516-35B3-476D-ADC6-8300E580CD4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A610FE2D-C7D0-4BFA-A1C4-1A8488FEBCC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386041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278A72-F5C7-43D4-99A8-89B8F1D5A167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355785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D06A791E-CB9D-4D0B-8071-35727707FDF2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DE6D33-1453-4551-8DCF-3BB10D47B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0C5AD-A7E5-4E8E-8BC2-0626184FF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279944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82BA24-08EB-4FB3-A4BD-3EEBBE4B2E8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135CFB1D-A1D9-4459-B0A7-F8E9D180927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362229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3EF044-0A75-4789-9D76-61DD7A8166E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331973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2B0517D7-5925-4607-8530-8DE2B7390C2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116C49-3E22-4F67-B27A-C3F89A4E5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89EA0B-18E7-4258-8C98-CC273774D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19</xdr:row>
      <xdr:rowOff>123265</xdr:rowOff>
    </xdr:from>
    <xdr:to>
      <xdr:col>4</xdr:col>
      <xdr:colOff>53725</xdr:colOff>
      <xdr:row>19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2FE975-8DAE-450A-ABD6-4CF6EFD34B8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6364" y="12781990"/>
          <a:ext cx="27836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20</xdr:row>
      <xdr:rowOff>67236</xdr:rowOff>
    </xdr:from>
    <xdr:to>
      <xdr:col>2</xdr:col>
      <xdr:colOff>1692088</xdr:colOff>
      <xdr:row>20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2CE3BE15-3725-4769-A5FD-B0CB814F215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5864599" y="135355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21</xdr:row>
      <xdr:rowOff>123265</xdr:rowOff>
    </xdr:from>
    <xdr:to>
      <xdr:col>3</xdr:col>
      <xdr:colOff>136010</xdr:colOff>
      <xdr:row>21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8C3FE6-07CF-4F03-8008-E9F510C23124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8069" y="14296465"/>
          <a:ext cx="19212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324971</xdr:colOff>
      <xdr:row>22</xdr:row>
      <xdr:rowOff>22412</xdr:rowOff>
    </xdr:from>
    <xdr:to>
      <xdr:col>3</xdr:col>
      <xdr:colOff>105754</xdr:colOff>
      <xdr:row>22</xdr:row>
      <xdr:rowOff>762000</xdr:rowOff>
    </xdr:to>
    <xdr:pic>
      <xdr:nvPicPr>
        <xdr:cNvPr id="6" name="Imagen 5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44B9CFA7-5899-4B8E-8A77-214FE0F4825D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746" y="14890937"/>
          <a:ext cx="21263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145677</xdr:rowOff>
    </xdr:from>
    <xdr:to>
      <xdr:col>2</xdr:col>
      <xdr:colOff>1876425</xdr:colOff>
      <xdr:row>23</xdr:row>
      <xdr:rowOff>679077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B947F9-9D28-4E8A-B5FC-C3C24AD8B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5814302"/>
          <a:ext cx="14954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8100-78C6-4D32-95F7-4189ACD980C7}">
  <dimension ref="A1:L28"/>
  <sheetViews>
    <sheetView showGridLines="0" topLeftCell="A18" zoomScale="80" zoomScaleNormal="80" zoomScaleSheetLayoutView="100" workbookViewId="0">
      <selection activeCell="C7" sqref="C7"/>
    </sheetView>
  </sheetViews>
  <sheetFormatPr baseColWidth="10" defaultColWidth="11.42578125" defaultRowHeight="15" x14ac:dyDescent="0.15"/>
  <cols>
    <col min="1" max="1" width="39.85546875" style="1" customWidth="1"/>
    <col min="2" max="2" width="21.85546875" style="1" customWidth="1"/>
    <col min="3" max="3" width="30.8554687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425781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16</v>
      </c>
      <c r="C2" s="40" t="s">
        <v>1</v>
      </c>
      <c r="D2" s="41"/>
      <c r="E2" s="41"/>
      <c r="F2" s="41"/>
      <c r="G2" s="41"/>
      <c r="H2" s="42"/>
      <c r="I2" s="35" t="s">
        <v>9</v>
      </c>
      <c r="J2" s="36"/>
      <c r="K2" s="37"/>
      <c r="L2" s="5"/>
    </row>
    <row r="3" spans="1:12" ht="39" customHeight="1" thickBot="1" x14ac:dyDescent="0.25">
      <c r="A3" s="43" t="s">
        <v>15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2</v>
      </c>
      <c r="B4" s="1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136</v>
      </c>
      <c r="J4" s="16" t="s">
        <v>137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32" t="s">
        <v>8</v>
      </c>
      <c r="E6" s="33"/>
      <c r="F6" s="33"/>
      <c r="G6" s="33"/>
      <c r="H6" s="33"/>
      <c r="I6" s="33"/>
      <c r="J6" s="34"/>
      <c r="K6" s="31" t="s">
        <v>71</v>
      </c>
      <c r="L6" s="10">
        <f>IF(B6="CUMPLE",1,0)</f>
        <v>0</v>
      </c>
    </row>
    <row r="7" spans="1:12" ht="74.25" customHeight="1" thickBot="1" x14ac:dyDescent="0.25">
      <c r="A7" s="6" t="s">
        <v>33</v>
      </c>
      <c r="B7" s="8" t="s">
        <v>6</v>
      </c>
      <c r="C7" s="26" t="s">
        <v>57</v>
      </c>
      <c r="D7" s="18" t="s">
        <v>30</v>
      </c>
      <c r="E7" s="18" t="s">
        <v>23</v>
      </c>
      <c r="F7" s="18" t="s">
        <v>23</v>
      </c>
      <c r="G7" s="18" t="s">
        <v>23</v>
      </c>
      <c r="H7" s="18" t="s">
        <v>23</v>
      </c>
      <c r="I7" s="18">
        <v>2017</v>
      </c>
      <c r="J7" s="18">
        <v>1310</v>
      </c>
      <c r="K7" s="23" t="s">
        <v>25</v>
      </c>
      <c r="L7" s="10">
        <f t="shared" ref="L7:L10" si="0">IF(B7="CUMPLE",1,0)</f>
        <v>1</v>
      </c>
    </row>
    <row r="8" spans="1:12" ht="72" customHeight="1" thickBot="1" x14ac:dyDescent="0.25">
      <c r="A8" s="6" t="s">
        <v>34</v>
      </c>
      <c r="B8" s="8" t="s">
        <v>6</v>
      </c>
      <c r="C8" s="26" t="s">
        <v>58</v>
      </c>
      <c r="D8" s="18" t="s">
        <v>32</v>
      </c>
      <c r="E8" s="18" t="s">
        <v>23</v>
      </c>
      <c r="F8" s="18" t="s">
        <v>23</v>
      </c>
      <c r="G8" s="18" t="s">
        <v>23</v>
      </c>
      <c r="H8" s="18" t="s">
        <v>23</v>
      </c>
      <c r="I8" s="18">
        <v>2019</v>
      </c>
      <c r="J8" s="18">
        <v>1499</v>
      </c>
      <c r="K8" s="23" t="s">
        <v>46</v>
      </c>
      <c r="L8" s="10">
        <f t="shared" si="0"/>
        <v>1</v>
      </c>
    </row>
    <row r="9" spans="1:12" ht="73.5" customHeight="1" thickBot="1" x14ac:dyDescent="0.25">
      <c r="A9" s="6" t="s">
        <v>35</v>
      </c>
      <c r="B9" s="8" t="s">
        <v>6</v>
      </c>
      <c r="C9" s="26" t="s">
        <v>59</v>
      </c>
      <c r="D9" s="18" t="s">
        <v>44</v>
      </c>
      <c r="E9" s="18" t="s">
        <v>23</v>
      </c>
      <c r="F9" s="18" t="s">
        <v>23</v>
      </c>
      <c r="G9" s="18" t="s">
        <v>23</v>
      </c>
      <c r="H9" s="18" t="s">
        <v>23</v>
      </c>
      <c r="I9" s="18">
        <v>2020</v>
      </c>
      <c r="J9" s="18">
        <v>1499</v>
      </c>
      <c r="K9" s="23" t="s">
        <v>138</v>
      </c>
      <c r="L9" s="10"/>
    </row>
    <row r="10" spans="1:12" ht="69.75" customHeight="1" thickBot="1" x14ac:dyDescent="0.25">
      <c r="A10" s="14" t="s">
        <v>38</v>
      </c>
      <c r="B10" s="8" t="s">
        <v>6</v>
      </c>
      <c r="C10" s="26" t="s">
        <v>60</v>
      </c>
      <c r="D10" s="18" t="s">
        <v>45</v>
      </c>
      <c r="E10" s="18" t="s">
        <v>23</v>
      </c>
      <c r="F10" s="18" t="s">
        <v>23</v>
      </c>
      <c r="G10" s="18" t="s">
        <v>23</v>
      </c>
      <c r="H10" s="18" t="s">
        <v>23</v>
      </c>
      <c r="I10" s="18">
        <v>2020</v>
      </c>
      <c r="J10" s="18">
        <v>1206</v>
      </c>
      <c r="K10" s="23" t="s">
        <v>46</v>
      </c>
      <c r="L10" s="10">
        <f t="shared" si="0"/>
        <v>1</v>
      </c>
    </row>
    <row r="11" spans="1:12" ht="72.75" customHeight="1" thickBot="1" x14ac:dyDescent="0.25">
      <c r="A11" s="6" t="s">
        <v>39</v>
      </c>
      <c r="B11" s="8" t="s">
        <v>6</v>
      </c>
      <c r="C11" s="26" t="s">
        <v>61</v>
      </c>
      <c r="D11" s="18" t="s">
        <v>48</v>
      </c>
      <c r="E11" s="18" t="s">
        <v>23</v>
      </c>
      <c r="F11" s="18" t="s">
        <v>23</v>
      </c>
      <c r="G11" s="18" t="s">
        <v>23</v>
      </c>
      <c r="H11" s="18" t="s">
        <v>23</v>
      </c>
      <c r="I11" s="18">
        <v>2017</v>
      </c>
      <c r="J11" s="18">
        <v>1206</v>
      </c>
      <c r="K11" s="23" t="s">
        <v>46</v>
      </c>
      <c r="L11" s="10"/>
    </row>
    <row r="12" spans="1:12" ht="66" customHeight="1" thickBot="1" x14ac:dyDescent="0.25">
      <c r="A12" s="14" t="s">
        <v>40</v>
      </c>
      <c r="B12" s="8" t="s">
        <v>6</v>
      </c>
      <c r="C12" s="26" t="s">
        <v>62</v>
      </c>
      <c r="D12" s="18" t="s">
        <v>47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3" t="s">
        <v>50</v>
      </c>
      <c r="L12" s="10"/>
    </row>
    <row r="13" spans="1:12" ht="76.5" customHeight="1" thickBot="1" x14ac:dyDescent="0.25">
      <c r="A13" s="14" t="s">
        <v>41</v>
      </c>
      <c r="B13" s="8" t="s">
        <v>6</v>
      </c>
      <c r="C13" s="26" t="s">
        <v>63</v>
      </c>
      <c r="D13" s="18" t="s">
        <v>49</v>
      </c>
      <c r="E13" s="18" t="s">
        <v>23</v>
      </c>
      <c r="F13" s="18" t="s">
        <v>23</v>
      </c>
      <c r="G13" s="18" t="s">
        <v>23</v>
      </c>
      <c r="H13" s="18" t="s">
        <v>23</v>
      </c>
      <c r="I13" s="18">
        <v>2020</v>
      </c>
      <c r="J13" s="18">
        <v>2299</v>
      </c>
      <c r="K13" s="23" t="s">
        <v>50</v>
      </c>
      <c r="L13" s="10"/>
    </row>
    <row r="14" spans="1:12" ht="78.75" customHeight="1" thickBot="1" x14ac:dyDescent="0.25">
      <c r="A14" s="14" t="s">
        <v>41</v>
      </c>
      <c r="B14" s="8" t="s">
        <v>6</v>
      </c>
      <c r="C14" s="26" t="s">
        <v>64</v>
      </c>
      <c r="D14" s="18" t="s">
        <v>51</v>
      </c>
      <c r="E14" s="18" t="s">
        <v>23</v>
      </c>
      <c r="F14" s="18" t="s">
        <v>23</v>
      </c>
      <c r="G14" s="18" t="s">
        <v>23</v>
      </c>
      <c r="H14" s="18" t="s">
        <v>8</v>
      </c>
      <c r="I14" s="18">
        <v>2020</v>
      </c>
      <c r="J14" s="18">
        <v>2299</v>
      </c>
      <c r="K14" s="23" t="s">
        <v>121</v>
      </c>
      <c r="L14" s="10"/>
    </row>
    <row r="15" spans="1:12" ht="72.75" customHeight="1" thickBot="1" x14ac:dyDescent="0.25">
      <c r="A15" s="6" t="s">
        <v>42</v>
      </c>
      <c r="B15" s="8" t="s">
        <v>6</v>
      </c>
      <c r="C15" s="26" t="s">
        <v>65</v>
      </c>
      <c r="D15" s="18" t="s">
        <v>52</v>
      </c>
      <c r="E15" s="18" t="s">
        <v>23</v>
      </c>
      <c r="F15" s="18" t="s">
        <v>8</v>
      </c>
      <c r="G15" s="18" t="s">
        <v>23</v>
      </c>
      <c r="H15" s="18" t="s">
        <v>8</v>
      </c>
      <c r="I15" s="18">
        <v>2021</v>
      </c>
      <c r="J15" s="18">
        <v>2771</v>
      </c>
      <c r="K15" s="23" t="s">
        <v>135</v>
      </c>
      <c r="L15" s="10"/>
    </row>
    <row r="16" spans="1:12" ht="75.75" customHeight="1" thickBot="1" x14ac:dyDescent="0.25">
      <c r="A16" s="6" t="s">
        <v>36</v>
      </c>
      <c r="B16" s="8" t="s">
        <v>6</v>
      </c>
      <c r="C16" s="26" t="s">
        <v>66</v>
      </c>
      <c r="D16" s="25" t="s">
        <v>53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2018</v>
      </c>
      <c r="J16" s="18">
        <v>1998</v>
      </c>
      <c r="K16" s="23" t="s">
        <v>50</v>
      </c>
      <c r="L16" s="10"/>
    </row>
    <row r="17" spans="1:12" ht="72.75" customHeight="1" thickBot="1" x14ac:dyDescent="0.25">
      <c r="A17" s="6" t="s">
        <v>43</v>
      </c>
      <c r="B17" s="8" t="s">
        <v>6</v>
      </c>
      <c r="C17" s="26" t="s">
        <v>67</v>
      </c>
      <c r="D17" s="25" t="s">
        <v>54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2019</v>
      </c>
      <c r="J17" s="18">
        <v>3198</v>
      </c>
      <c r="K17" s="23" t="s">
        <v>50</v>
      </c>
      <c r="L17" s="10"/>
    </row>
    <row r="18" spans="1:12" ht="79.5" customHeight="1" thickBot="1" x14ac:dyDescent="0.25">
      <c r="A18" s="29" t="s">
        <v>37</v>
      </c>
      <c r="B18" s="8" t="s">
        <v>6</v>
      </c>
      <c r="C18" s="26" t="s">
        <v>68</v>
      </c>
      <c r="D18" s="25" t="s">
        <v>55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2018</v>
      </c>
      <c r="J18" s="18">
        <v>7200</v>
      </c>
      <c r="K18" s="23" t="s">
        <v>50</v>
      </c>
      <c r="L18" s="10"/>
    </row>
    <row r="19" spans="1:12" ht="51" customHeight="1" thickBot="1" x14ac:dyDescent="0.25">
      <c r="A19" s="51" t="s">
        <v>6</v>
      </c>
      <c r="B19" s="52"/>
      <c r="C19" s="52"/>
      <c r="D19" s="52"/>
      <c r="E19" s="52"/>
      <c r="F19" s="52"/>
      <c r="G19" s="52"/>
      <c r="H19" s="52"/>
      <c r="I19" s="52"/>
      <c r="J19" s="52"/>
      <c r="K19" s="53"/>
      <c r="L19" s="5"/>
    </row>
    <row r="20" spans="1:12" ht="63.75" customHeight="1" thickBot="1" x14ac:dyDescent="0.25">
      <c r="A20" s="48" t="s">
        <v>7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5"/>
    </row>
    <row r="21" spans="1:12" ht="55.5" customHeight="1" thickBot="1" x14ac:dyDescent="0.25">
      <c r="A21" s="48" t="s">
        <v>10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5"/>
    </row>
    <row r="22" spans="1:12" ht="54.75" customHeight="1" thickBot="1" x14ac:dyDescent="0.25">
      <c r="A22" s="48" t="s">
        <v>27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"/>
    </row>
    <row r="23" spans="1:12" ht="63" customHeight="1" thickBot="1" x14ac:dyDescent="0.2">
      <c r="A23" s="48" t="s">
        <v>11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63" customHeight="1" thickBot="1" x14ac:dyDescent="0.25">
      <c r="A24" s="50" t="s">
        <v>31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A23:B23"/>
    <mergeCell ref="C23:K23"/>
    <mergeCell ref="A24:B24"/>
    <mergeCell ref="C24:K24"/>
    <mergeCell ref="A19:K19"/>
    <mergeCell ref="A20:B20"/>
    <mergeCell ref="C20:K20"/>
    <mergeCell ref="A21:B21"/>
    <mergeCell ref="C21:K21"/>
    <mergeCell ref="A22:B22"/>
    <mergeCell ref="C22:K22"/>
    <mergeCell ref="D6:J6"/>
    <mergeCell ref="I2:K2"/>
    <mergeCell ref="B1:K1"/>
    <mergeCell ref="C2:H2"/>
    <mergeCell ref="A3:B3"/>
    <mergeCell ref="C3:K3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2FC3-AE77-44E2-96E8-FEC91F255B4E}">
  <dimension ref="A1:L28"/>
  <sheetViews>
    <sheetView showGridLines="0" topLeftCell="A17" zoomScale="80" zoomScaleNormal="80" zoomScaleSheetLayoutView="100" workbookViewId="0">
      <selection activeCell="A19" sqref="A19:K19"/>
    </sheetView>
  </sheetViews>
  <sheetFormatPr baseColWidth="10" defaultColWidth="11.42578125" defaultRowHeight="15" x14ac:dyDescent="0.15"/>
  <cols>
    <col min="1" max="1" width="45.140625" style="1" customWidth="1"/>
    <col min="2" max="2" width="25.42578125" style="1" customWidth="1"/>
    <col min="3" max="3" width="31.4257812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69</v>
      </c>
      <c r="C2" s="40" t="s">
        <v>1</v>
      </c>
      <c r="D2" s="41"/>
      <c r="E2" s="41"/>
      <c r="F2" s="41"/>
      <c r="G2" s="41"/>
      <c r="H2" s="42"/>
      <c r="I2" s="35" t="s">
        <v>9</v>
      </c>
      <c r="J2" s="36"/>
      <c r="K2" s="37"/>
      <c r="L2" s="5"/>
    </row>
    <row r="3" spans="1:12" ht="39" customHeight="1" thickBot="1" x14ac:dyDescent="0.25">
      <c r="A3" s="43" t="s">
        <v>70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13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136</v>
      </c>
      <c r="J4" s="16" t="s">
        <v>137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32" t="s">
        <v>8</v>
      </c>
      <c r="E6" s="33"/>
      <c r="F6" s="33"/>
      <c r="G6" s="33"/>
      <c r="H6" s="33"/>
      <c r="I6" s="33"/>
      <c r="J6" s="34"/>
      <c r="K6" s="15" t="s">
        <v>8</v>
      </c>
      <c r="L6" s="10">
        <f>IF(B6="CUMPLE",1,0)</f>
        <v>0</v>
      </c>
    </row>
    <row r="7" spans="1:12" ht="64.5" customHeight="1" thickBot="1" x14ac:dyDescent="0.25">
      <c r="A7" s="6" t="s">
        <v>33</v>
      </c>
      <c r="B7" s="8" t="s">
        <v>6</v>
      </c>
      <c r="C7" s="26" t="s">
        <v>84</v>
      </c>
      <c r="D7" s="18" t="s">
        <v>56</v>
      </c>
      <c r="E7" s="18" t="s">
        <v>23</v>
      </c>
      <c r="F7" s="18" t="s">
        <v>23</v>
      </c>
      <c r="G7" s="18" t="s">
        <v>23</v>
      </c>
      <c r="H7" s="18" t="s">
        <v>23</v>
      </c>
      <c r="I7" s="18">
        <v>2018</v>
      </c>
      <c r="J7" s="18">
        <v>1499</v>
      </c>
      <c r="K7" s="23" t="s">
        <v>83</v>
      </c>
      <c r="L7" s="10">
        <f t="shared" ref="L7:L8" si="0">IF(B7="CUMPLE",1,0)</f>
        <v>1</v>
      </c>
    </row>
    <row r="8" spans="1:12" ht="63.75" customHeight="1" thickBot="1" x14ac:dyDescent="0.25">
      <c r="A8" s="6" t="s">
        <v>34</v>
      </c>
      <c r="B8" s="8" t="s">
        <v>6</v>
      </c>
      <c r="C8" s="26" t="s">
        <v>85</v>
      </c>
      <c r="D8" s="18" t="s">
        <v>72</v>
      </c>
      <c r="E8" s="18" t="s">
        <v>23</v>
      </c>
      <c r="F8" s="18" t="s">
        <v>23</v>
      </c>
      <c r="G8" s="18" t="s">
        <v>23</v>
      </c>
      <c r="H8" s="18" t="s">
        <v>23</v>
      </c>
      <c r="I8" s="18">
        <v>2018</v>
      </c>
      <c r="J8" s="18">
        <v>1499</v>
      </c>
      <c r="K8" s="23" t="s">
        <v>83</v>
      </c>
      <c r="L8" s="10">
        <f t="shared" si="0"/>
        <v>1</v>
      </c>
    </row>
    <row r="9" spans="1:12" ht="49.5" customHeight="1" thickBot="1" x14ac:dyDescent="0.25">
      <c r="A9" s="6" t="s">
        <v>35</v>
      </c>
      <c r="B9" s="8" t="s">
        <v>6</v>
      </c>
      <c r="C9" s="26" t="s">
        <v>86</v>
      </c>
      <c r="D9" s="18" t="s">
        <v>73</v>
      </c>
      <c r="E9" s="18" t="s">
        <v>23</v>
      </c>
      <c r="F9" s="18" t="s">
        <v>23</v>
      </c>
      <c r="G9" s="18" t="s">
        <v>23</v>
      </c>
      <c r="H9" s="18" t="s">
        <v>23</v>
      </c>
      <c r="I9" s="18">
        <v>2018</v>
      </c>
      <c r="J9" s="18">
        <v>1499</v>
      </c>
      <c r="K9" s="23" t="s">
        <v>83</v>
      </c>
      <c r="L9" s="10"/>
    </row>
    <row r="10" spans="1:12" ht="44.25" customHeight="1" thickBot="1" x14ac:dyDescent="0.25">
      <c r="A10" s="6" t="s">
        <v>39</v>
      </c>
      <c r="B10" s="8" t="s">
        <v>6</v>
      </c>
      <c r="C10" s="26" t="s">
        <v>87</v>
      </c>
      <c r="D10" s="18" t="s">
        <v>75</v>
      </c>
      <c r="E10" s="18" t="s">
        <v>23</v>
      </c>
      <c r="F10" s="18" t="s">
        <v>23</v>
      </c>
      <c r="G10" s="18" t="s">
        <v>23</v>
      </c>
      <c r="H10" s="18" t="s">
        <v>23</v>
      </c>
      <c r="I10" s="18">
        <v>2020</v>
      </c>
      <c r="J10" s="18">
        <v>1239</v>
      </c>
      <c r="K10" s="23" t="s">
        <v>50</v>
      </c>
      <c r="L10" s="10"/>
    </row>
    <row r="11" spans="1:12" ht="44.25" customHeight="1" thickBot="1" x14ac:dyDescent="0.25">
      <c r="A11" s="14" t="s">
        <v>38</v>
      </c>
      <c r="B11" s="8" t="s">
        <v>6</v>
      </c>
      <c r="C11" s="26" t="s">
        <v>88</v>
      </c>
      <c r="D11" s="18" t="s">
        <v>74</v>
      </c>
      <c r="E11" s="18" t="s">
        <v>23</v>
      </c>
      <c r="F11" s="18" t="s">
        <v>23</v>
      </c>
      <c r="G11" s="18" t="s">
        <v>23</v>
      </c>
      <c r="H11" s="18" t="s">
        <v>23</v>
      </c>
      <c r="I11" s="18">
        <v>2020</v>
      </c>
      <c r="J11" s="18">
        <v>1239</v>
      </c>
      <c r="K11" s="23" t="s">
        <v>50</v>
      </c>
      <c r="L11" s="10">
        <f>IF(B11="CUMPLE",1,0)</f>
        <v>1</v>
      </c>
    </row>
    <row r="12" spans="1:12" ht="60" customHeight="1" thickBot="1" x14ac:dyDescent="0.25">
      <c r="A12" s="14" t="s">
        <v>40</v>
      </c>
      <c r="B12" s="8" t="s">
        <v>6</v>
      </c>
      <c r="C12" s="26" t="s">
        <v>89</v>
      </c>
      <c r="D12" s="18" t="s">
        <v>76</v>
      </c>
      <c r="E12" s="18" t="s">
        <v>23</v>
      </c>
      <c r="F12" s="18" t="s">
        <v>23</v>
      </c>
      <c r="G12" s="18" t="s">
        <v>23</v>
      </c>
      <c r="H12" s="18" t="s">
        <v>22</v>
      </c>
      <c r="I12" s="18">
        <v>2020</v>
      </c>
      <c r="J12" s="18">
        <v>2771</v>
      </c>
      <c r="K12" s="24" t="s">
        <v>145</v>
      </c>
      <c r="L12" s="10"/>
    </row>
    <row r="13" spans="1:12" ht="54" customHeight="1" thickBot="1" x14ac:dyDescent="0.25">
      <c r="A13" s="14" t="s">
        <v>41</v>
      </c>
      <c r="B13" s="8" t="s">
        <v>6</v>
      </c>
      <c r="C13" s="26" t="s">
        <v>90</v>
      </c>
      <c r="D13" s="18" t="s">
        <v>77</v>
      </c>
      <c r="E13" s="18" t="s">
        <v>23</v>
      </c>
      <c r="F13" s="18" t="s">
        <v>23</v>
      </c>
      <c r="G13" s="18" t="s">
        <v>23</v>
      </c>
      <c r="H13" s="18" t="s">
        <v>22</v>
      </c>
      <c r="I13" s="18">
        <v>2020</v>
      </c>
      <c r="J13" s="18">
        <v>2771</v>
      </c>
      <c r="K13" s="24" t="s">
        <v>146</v>
      </c>
      <c r="L13" s="10"/>
    </row>
    <row r="14" spans="1:12" ht="52.5" customHeight="1" thickBot="1" x14ac:dyDescent="0.25">
      <c r="A14" s="14" t="s">
        <v>41</v>
      </c>
      <c r="B14" s="8" t="s">
        <v>6</v>
      </c>
      <c r="C14" s="26" t="s">
        <v>91</v>
      </c>
      <c r="D14" s="18" t="s">
        <v>78</v>
      </c>
      <c r="E14" s="18" t="s">
        <v>23</v>
      </c>
      <c r="F14" s="18" t="s">
        <v>23</v>
      </c>
      <c r="G14" s="18" t="s">
        <v>23</v>
      </c>
      <c r="H14" s="18" t="s">
        <v>23</v>
      </c>
      <c r="I14" s="18">
        <v>2018</v>
      </c>
      <c r="J14" s="18">
        <v>2299</v>
      </c>
      <c r="K14" s="24" t="s">
        <v>147</v>
      </c>
      <c r="L14" s="10"/>
    </row>
    <row r="15" spans="1:12" ht="44.25" customHeight="1" thickBot="1" x14ac:dyDescent="0.25">
      <c r="A15" s="6" t="s">
        <v>42</v>
      </c>
      <c r="B15" s="8" t="s">
        <v>6</v>
      </c>
      <c r="C15" s="26" t="s">
        <v>92</v>
      </c>
      <c r="D15" s="18" t="s">
        <v>79</v>
      </c>
      <c r="E15" s="18" t="s">
        <v>23</v>
      </c>
      <c r="F15" s="18" t="s">
        <v>8</v>
      </c>
      <c r="G15" s="18" t="s">
        <v>22</v>
      </c>
      <c r="H15" s="18" t="s">
        <v>22</v>
      </c>
      <c r="I15" s="18">
        <v>2021</v>
      </c>
      <c r="J15" s="18">
        <v>2771</v>
      </c>
      <c r="K15" s="23" t="s">
        <v>93</v>
      </c>
      <c r="L15" s="10"/>
    </row>
    <row r="16" spans="1:12" ht="44.25" customHeight="1" thickBot="1" x14ac:dyDescent="0.25">
      <c r="A16" s="6" t="s">
        <v>36</v>
      </c>
      <c r="B16" s="8" t="s">
        <v>6</v>
      </c>
      <c r="C16" s="26" t="s">
        <v>94</v>
      </c>
      <c r="D16" s="25" t="s">
        <v>81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2017</v>
      </c>
      <c r="J16" s="18">
        <v>1998</v>
      </c>
      <c r="K16" s="23" t="s">
        <v>83</v>
      </c>
      <c r="L16" s="10"/>
    </row>
    <row r="17" spans="1:12" ht="44.25" customHeight="1" thickBot="1" x14ac:dyDescent="0.25">
      <c r="A17" s="6" t="s">
        <v>43</v>
      </c>
      <c r="B17" s="8" t="s">
        <v>6</v>
      </c>
      <c r="C17" s="26" t="s">
        <v>95</v>
      </c>
      <c r="D17" s="25" t="s">
        <v>80</v>
      </c>
      <c r="E17" s="18" t="s">
        <v>23</v>
      </c>
      <c r="F17" s="18" t="s">
        <v>23</v>
      </c>
      <c r="G17" s="18" t="s">
        <v>23</v>
      </c>
      <c r="H17" s="18" t="s">
        <v>22</v>
      </c>
      <c r="I17" s="18">
        <v>2022</v>
      </c>
      <c r="J17" s="18">
        <v>3198</v>
      </c>
      <c r="K17" s="23" t="s">
        <v>96</v>
      </c>
      <c r="L17" s="10"/>
    </row>
    <row r="18" spans="1:12" ht="44.25" customHeight="1" thickBot="1" x14ac:dyDescent="0.25">
      <c r="A18" s="29" t="s">
        <v>37</v>
      </c>
      <c r="B18" s="8" t="s">
        <v>6</v>
      </c>
      <c r="C18" s="26" t="s">
        <v>97</v>
      </c>
      <c r="D18" s="25" t="s">
        <v>82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2020</v>
      </c>
      <c r="J18" s="18">
        <v>5123</v>
      </c>
      <c r="K18" s="23" t="s">
        <v>50</v>
      </c>
      <c r="L18" s="10"/>
    </row>
    <row r="19" spans="1:12" ht="51" customHeight="1" thickBot="1" x14ac:dyDescent="0.25">
      <c r="A19" s="54" t="s">
        <v>6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"/>
    </row>
    <row r="20" spans="1:12" ht="63.75" customHeight="1" thickBot="1" x14ac:dyDescent="0.25">
      <c r="A20" s="48" t="s">
        <v>7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5"/>
    </row>
    <row r="21" spans="1:12" ht="55.5" customHeight="1" thickBot="1" x14ac:dyDescent="0.25">
      <c r="A21" s="48" t="s">
        <v>10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5"/>
    </row>
    <row r="22" spans="1:12" ht="54.75" customHeight="1" thickBot="1" x14ac:dyDescent="0.25">
      <c r="A22" s="48" t="s">
        <v>27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"/>
    </row>
    <row r="23" spans="1:12" ht="63" customHeight="1" thickBot="1" x14ac:dyDescent="0.2">
      <c r="A23" s="48" t="s">
        <v>11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63" customHeight="1" thickBot="1" x14ac:dyDescent="0.25">
      <c r="A24" s="50" t="s">
        <v>31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A23:B23"/>
    <mergeCell ref="C23:K23"/>
    <mergeCell ref="A24:B24"/>
    <mergeCell ref="C24:K24"/>
    <mergeCell ref="D6:J6"/>
    <mergeCell ref="A22:B22"/>
    <mergeCell ref="C22:K22"/>
    <mergeCell ref="A19:K19"/>
    <mergeCell ref="A20:B20"/>
    <mergeCell ref="C20:K20"/>
    <mergeCell ref="A21:B21"/>
    <mergeCell ref="C21:K21"/>
    <mergeCell ref="B1:K1"/>
    <mergeCell ref="C2:H2"/>
    <mergeCell ref="A3:B3"/>
    <mergeCell ref="C3:K3"/>
    <mergeCell ref="A5:K5"/>
    <mergeCell ref="I2:K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F3B2-69F9-4C73-9DDC-9C046B296260}">
  <dimension ref="A1:L28"/>
  <sheetViews>
    <sheetView showGridLines="0" topLeftCell="A18" zoomScale="80" zoomScaleNormal="80" zoomScaleSheetLayoutView="100" workbookViewId="0">
      <selection activeCell="C17" sqref="C16:C17"/>
    </sheetView>
  </sheetViews>
  <sheetFormatPr baseColWidth="10" defaultColWidth="11.42578125" defaultRowHeight="15" x14ac:dyDescent="0.15"/>
  <cols>
    <col min="1" max="1" width="45.7109375" style="1" customWidth="1"/>
    <col min="2" max="2" width="24.140625" style="1" customWidth="1"/>
    <col min="3" max="3" width="31.710937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1406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98</v>
      </c>
      <c r="C2" s="40" t="s">
        <v>1</v>
      </c>
      <c r="D2" s="41"/>
      <c r="E2" s="41"/>
      <c r="F2" s="41"/>
      <c r="G2" s="41"/>
      <c r="H2" s="42"/>
      <c r="I2" s="35" t="s">
        <v>9</v>
      </c>
      <c r="J2" s="36"/>
      <c r="K2" s="37"/>
      <c r="L2" s="5"/>
    </row>
    <row r="3" spans="1:12" ht="39" customHeight="1" thickBot="1" x14ac:dyDescent="0.25">
      <c r="A3" s="43" t="s">
        <v>99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14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136</v>
      </c>
      <c r="J4" s="16" t="s">
        <v>137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32" t="s">
        <v>8</v>
      </c>
      <c r="E6" s="33"/>
      <c r="F6" s="33"/>
      <c r="G6" s="33"/>
      <c r="H6" s="33"/>
      <c r="I6" s="33"/>
      <c r="J6" s="34"/>
      <c r="K6" s="15" t="s">
        <v>8</v>
      </c>
      <c r="L6" s="10">
        <f>IF(B6="CUMPLE",1,0)</f>
        <v>0</v>
      </c>
    </row>
    <row r="7" spans="1:12" ht="64.5" customHeight="1" thickBot="1" x14ac:dyDescent="0.25">
      <c r="A7" s="6" t="s">
        <v>33</v>
      </c>
      <c r="B7" s="8" t="s">
        <v>6</v>
      </c>
      <c r="C7" s="26" t="s">
        <v>101</v>
      </c>
      <c r="D7" s="18" t="s">
        <v>100</v>
      </c>
      <c r="E7" s="18" t="s">
        <v>23</v>
      </c>
      <c r="F7" s="18" t="s">
        <v>23</v>
      </c>
      <c r="G7" s="18" t="s">
        <v>23</v>
      </c>
      <c r="H7" s="18" t="s">
        <v>8</v>
      </c>
      <c r="I7" s="18">
        <v>2022</v>
      </c>
      <c r="J7" s="18">
        <v>1499</v>
      </c>
      <c r="K7" s="23" t="s">
        <v>116</v>
      </c>
      <c r="L7" s="10">
        <f t="shared" ref="L7:L10" si="0">IF(B7="CUMPLE",1,0)</f>
        <v>1</v>
      </c>
    </row>
    <row r="8" spans="1:12" ht="68.25" customHeight="1" thickBot="1" x14ac:dyDescent="0.25">
      <c r="A8" s="6" t="s">
        <v>34</v>
      </c>
      <c r="B8" s="8" t="s">
        <v>6</v>
      </c>
      <c r="C8" s="26" t="s">
        <v>114</v>
      </c>
      <c r="D8" s="18" t="s">
        <v>102</v>
      </c>
      <c r="E8" s="18" t="s">
        <v>23</v>
      </c>
      <c r="F8" s="18" t="s">
        <v>23</v>
      </c>
      <c r="G8" s="18" t="s">
        <v>23</v>
      </c>
      <c r="H8" s="18" t="s">
        <v>8</v>
      </c>
      <c r="I8" s="18">
        <v>2022</v>
      </c>
      <c r="J8" s="18">
        <v>1499</v>
      </c>
      <c r="K8" s="23" t="s">
        <v>116</v>
      </c>
      <c r="L8" s="10">
        <f t="shared" si="0"/>
        <v>1</v>
      </c>
    </row>
    <row r="9" spans="1:12" ht="59.25" customHeight="1" thickBot="1" x14ac:dyDescent="0.25">
      <c r="A9" s="6" t="s">
        <v>35</v>
      </c>
      <c r="B9" s="8" t="s">
        <v>6</v>
      </c>
      <c r="C9" s="26" t="s">
        <v>115</v>
      </c>
      <c r="D9" s="18" t="s">
        <v>103</v>
      </c>
      <c r="E9" s="18" t="s">
        <v>23</v>
      </c>
      <c r="F9" s="18" t="s">
        <v>23</v>
      </c>
      <c r="G9" s="18" t="s">
        <v>23</v>
      </c>
      <c r="H9" s="18" t="s">
        <v>8</v>
      </c>
      <c r="I9" s="18">
        <v>2022</v>
      </c>
      <c r="J9" s="18">
        <v>1499</v>
      </c>
      <c r="K9" s="23" t="s">
        <v>116</v>
      </c>
      <c r="L9" s="10"/>
    </row>
    <row r="10" spans="1:12" ht="66" customHeight="1" thickBot="1" x14ac:dyDescent="0.25">
      <c r="A10" s="14" t="s">
        <v>38</v>
      </c>
      <c r="B10" s="8" t="s">
        <v>6</v>
      </c>
      <c r="C10" s="26" t="s">
        <v>117</v>
      </c>
      <c r="D10" s="18" t="s">
        <v>104</v>
      </c>
      <c r="E10" s="18" t="s">
        <v>23</v>
      </c>
      <c r="F10" s="18" t="s">
        <v>23</v>
      </c>
      <c r="G10" s="18" t="s">
        <v>23</v>
      </c>
      <c r="H10" s="18" t="s">
        <v>8</v>
      </c>
      <c r="I10" s="18">
        <v>2022</v>
      </c>
      <c r="J10" s="18">
        <v>1499</v>
      </c>
      <c r="K10" s="23" t="s">
        <v>116</v>
      </c>
      <c r="L10" s="10">
        <f t="shared" si="0"/>
        <v>1</v>
      </c>
    </row>
    <row r="11" spans="1:12" ht="60.75" customHeight="1" thickBot="1" x14ac:dyDescent="0.25">
      <c r="A11" s="6" t="s">
        <v>39</v>
      </c>
      <c r="B11" s="8" t="s">
        <v>6</v>
      </c>
      <c r="C11" s="26" t="s">
        <v>118</v>
      </c>
      <c r="D11" s="18" t="s">
        <v>105</v>
      </c>
      <c r="E11" s="18" t="s">
        <v>23</v>
      </c>
      <c r="F11" s="18" t="s">
        <v>23</v>
      </c>
      <c r="G11" s="18" t="s">
        <v>23</v>
      </c>
      <c r="H11" s="18" t="s">
        <v>8</v>
      </c>
      <c r="I11" s="18">
        <v>2022</v>
      </c>
      <c r="J11" s="18">
        <v>1499</v>
      </c>
      <c r="K11" s="23" t="s">
        <v>116</v>
      </c>
      <c r="L11" s="10"/>
    </row>
    <row r="12" spans="1:12" ht="61.5" customHeight="1" thickBot="1" x14ac:dyDescent="0.25">
      <c r="A12" s="14" t="s">
        <v>40</v>
      </c>
      <c r="B12" s="8" t="s">
        <v>6</v>
      </c>
      <c r="C12" s="26" t="s">
        <v>107</v>
      </c>
      <c r="D12" s="18" t="s">
        <v>106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4" t="s">
        <v>139</v>
      </c>
      <c r="L12" s="10"/>
    </row>
    <row r="13" spans="1:12" ht="56.25" customHeight="1" thickBot="1" x14ac:dyDescent="0.25">
      <c r="A13" s="14" t="s">
        <v>41</v>
      </c>
      <c r="B13" s="8" t="s">
        <v>6</v>
      </c>
      <c r="C13" s="26" t="s">
        <v>119</v>
      </c>
      <c r="D13" s="18" t="s">
        <v>108</v>
      </c>
      <c r="E13" s="18" t="s">
        <v>23</v>
      </c>
      <c r="F13" s="18" t="s">
        <v>23</v>
      </c>
      <c r="G13" s="18" t="s">
        <v>23</v>
      </c>
      <c r="H13" s="18" t="s">
        <v>23</v>
      </c>
      <c r="I13" s="18">
        <v>2020</v>
      </c>
      <c r="J13" s="18">
        <v>2299</v>
      </c>
      <c r="K13" s="24" t="s">
        <v>148</v>
      </c>
      <c r="L13" s="10"/>
    </row>
    <row r="14" spans="1:12" ht="74.25" customHeight="1" thickBot="1" x14ac:dyDescent="0.25">
      <c r="A14" s="14" t="s">
        <v>41</v>
      </c>
      <c r="B14" s="8" t="s">
        <v>6</v>
      </c>
      <c r="C14" s="26" t="s">
        <v>120</v>
      </c>
      <c r="D14" s="18" t="s">
        <v>109</v>
      </c>
      <c r="E14" s="18" t="s">
        <v>23</v>
      </c>
      <c r="F14" s="18" t="s">
        <v>23</v>
      </c>
      <c r="G14" s="18" t="s">
        <v>23</v>
      </c>
      <c r="H14" s="18" t="s">
        <v>8</v>
      </c>
      <c r="I14" s="18">
        <v>2020</v>
      </c>
      <c r="J14" s="18">
        <v>2143</v>
      </c>
      <c r="K14" s="23" t="s">
        <v>149</v>
      </c>
      <c r="L14" s="10"/>
    </row>
    <row r="15" spans="1:12" ht="54" customHeight="1" thickBot="1" x14ac:dyDescent="0.25">
      <c r="A15" s="6" t="s">
        <v>42</v>
      </c>
      <c r="B15" s="8" t="s">
        <v>6</v>
      </c>
      <c r="C15" s="26" t="s">
        <v>122</v>
      </c>
      <c r="D15" s="18" t="s">
        <v>110</v>
      </c>
      <c r="E15" s="18" t="s">
        <v>23</v>
      </c>
      <c r="F15" s="18" t="s">
        <v>8</v>
      </c>
      <c r="G15" s="18" t="s">
        <v>23</v>
      </c>
      <c r="H15" s="18" t="s">
        <v>23</v>
      </c>
      <c r="I15" s="18">
        <v>2020</v>
      </c>
      <c r="J15" s="18">
        <v>2771</v>
      </c>
      <c r="K15" s="23" t="s">
        <v>50</v>
      </c>
      <c r="L15" s="10"/>
    </row>
    <row r="16" spans="1:12" ht="51" customHeight="1" thickBot="1" x14ac:dyDescent="0.25">
      <c r="A16" s="6" t="s">
        <v>36</v>
      </c>
      <c r="B16" s="8" t="s">
        <v>6</v>
      </c>
      <c r="C16" s="26" t="s">
        <v>123</v>
      </c>
      <c r="D16" s="25" t="s">
        <v>111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2020</v>
      </c>
      <c r="J16" s="18">
        <v>1998</v>
      </c>
      <c r="K16" s="23" t="s">
        <v>50</v>
      </c>
      <c r="L16" s="10"/>
    </row>
    <row r="17" spans="1:12" ht="51.75" customHeight="1" thickBot="1" x14ac:dyDescent="0.25">
      <c r="A17" s="6" t="s">
        <v>43</v>
      </c>
      <c r="B17" s="8" t="s">
        <v>6</v>
      </c>
      <c r="C17" s="26" t="s">
        <v>124</v>
      </c>
      <c r="D17" s="25" t="s">
        <v>112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2018</v>
      </c>
      <c r="J17" s="18">
        <v>3198</v>
      </c>
      <c r="K17" s="23" t="s">
        <v>50</v>
      </c>
      <c r="L17" s="10"/>
    </row>
    <row r="18" spans="1:12" ht="52.5" customHeight="1" thickBot="1" x14ac:dyDescent="0.25">
      <c r="A18" s="29" t="s">
        <v>37</v>
      </c>
      <c r="B18" s="8" t="s">
        <v>6</v>
      </c>
      <c r="C18" s="26" t="s">
        <v>125</v>
      </c>
      <c r="D18" s="25" t="s">
        <v>113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>
        <v>2021</v>
      </c>
      <c r="J18" s="18">
        <v>5193</v>
      </c>
      <c r="K18" s="23" t="s">
        <v>50</v>
      </c>
      <c r="L18" s="10"/>
    </row>
    <row r="19" spans="1:12" ht="51" customHeight="1" thickBot="1" x14ac:dyDescent="0.25">
      <c r="A19" s="54" t="s">
        <v>6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"/>
    </row>
    <row r="20" spans="1:12" ht="63.75" customHeight="1" thickBot="1" x14ac:dyDescent="0.25">
      <c r="A20" s="48" t="s">
        <v>7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5"/>
    </row>
    <row r="21" spans="1:12" ht="55.5" customHeight="1" thickBot="1" x14ac:dyDescent="0.25">
      <c r="A21" s="48" t="s">
        <v>10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5"/>
    </row>
    <row r="22" spans="1:12" ht="54.75" customHeight="1" thickBot="1" x14ac:dyDescent="0.25">
      <c r="A22" s="48" t="s">
        <v>27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"/>
    </row>
    <row r="23" spans="1:12" ht="63" customHeight="1" thickBot="1" x14ac:dyDescent="0.2">
      <c r="A23" s="48" t="s">
        <v>11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63" customHeight="1" thickBot="1" x14ac:dyDescent="0.25">
      <c r="A24" s="50" t="s">
        <v>31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A23:B23"/>
    <mergeCell ref="C23:K23"/>
    <mergeCell ref="A24:B24"/>
    <mergeCell ref="C24:K24"/>
    <mergeCell ref="I2:K2"/>
    <mergeCell ref="D6:J6"/>
    <mergeCell ref="A19:K19"/>
    <mergeCell ref="A20:B20"/>
    <mergeCell ref="C20:K20"/>
    <mergeCell ref="A21:B21"/>
    <mergeCell ref="C21:K21"/>
    <mergeCell ref="A22:B22"/>
    <mergeCell ref="C22:K22"/>
    <mergeCell ref="B1:K1"/>
    <mergeCell ref="C2:H2"/>
    <mergeCell ref="A3:B3"/>
    <mergeCell ref="C3:K3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3D81-8493-4B81-8D36-DE3E249CDE4B}">
  <dimension ref="A1:L28"/>
  <sheetViews>
    <sheetView showGridLines="0" tabSelected="1" topLeftCell="A4" zoomScale="80" zoomScaleNormal="80" zoomScaleSheetLayoutView="100" workbookViewId="0">
      <selection activeCell="K6" sqref="K6"/>
    </sheetView>
  </sheetViews>
  <sheetFormatPr baseColWidth="10" defaultColWidth="11.42578125" defaultRowHeight="15" x14ac:dyDescent="0.15"/>
  <cols>
    <col min="1" max="1" width="44.140625" style="1" customWidth="1"/>
    <col min="2" max="2" width="23.42578125" style="1" customWidth="1"/>
    <col min="3" max="3" width="35.140625" style="1" customWidth="1"/>
    <col min="4" max="4" width="11.140625" style="21" customWidth="1"/>
    <col min="5" max="6" width="11.28515625" style="19" customWidth="1"/>
    <col min="7" max="7" width="12.140625" style="19" customWidth="1"/>
    <col min="8" max="9" width="12.42578125" style="19" customWidth="1"/>
    <col min="10" max="10" width="13.140625" style="19" customWidth="1"/>
    <col min="11" max="11" width="54.42578125" style="1" customWidth="1"/>
    <col min="12" max="12" width="15.85546875" style="1" hidden="1" customWidth="1"/>
    <col min="13" max="13" width="15.140625" style="1" bestFit="1" customWidth="1"/>
    <col min="14" max="14" width="12.85546875" style="1" bestFit="1" customWidth="1"/>
    <col min="15" max="16384" width="11.42578125" style="1"/>
  </cols>
  <sheetData>
    <row r="1" spans="1:12" ht="79.5" customHeight="1" thickBot="1" x14ac:dyDescent="0.25">
      <c r="A1" s="4"/>
      <c r="B1" s="38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5"/>
    </row>
    <row r="2" spans="1:12" ht="120" customHeight="1" thickBot="1" x14ac:dyDescent="0.25">
      <c r="A2" s="4" t="s">
        <v>0</v>
      </c>
      <c r="B2" s="12" t="s">
        <v>126</v>
      </c>
      <c r="C2" s="40" t="s">
        <v>1</v>
      </c>
      <c r="D2" s="41"/>
      <c r="E2" s="41"/>
      <c r="F2" s="41"/>
      <c r="G2" s="41"/>
      <c r="H2" s="42"/>
      <c r="I2" s="35" t="s">
        <v>9</v>
      </c>
      <c r="J2" s="36"/>
      <c r="K2" s="37"/>
      <c r="L2" s="5"/>
    </row>
    <row r="3" spans="1:12" ht="39" customHeight="1" thickBot="1" x14ac:dyDescent="0.25">
      <c r="A3" s="43" t="s">
        <v>127</v>
      </c>
      <c r="B3" s="44"/>
      <c r="C3" s="45" t="s">
        <v>29</v>
      </c>
      <c r="D3" s="46"/>
      <c r="E3" s="46"/>
      <c r="F3" s="46"/>
      <c r="G3" s="46"/>
      <c r="H3" s="46"/>
      <c r="I3" s="46"/>
      <c r="J3" s="46"/>
      <c r="K3" s="47"/>
      <c r="L3" s="5"/>
    </row>
    <row r="4" spans="1:12" ht="40.5" customHeight="1" thickBot="1" x14ac:dyDescent="0.25">
      <c r="A4" s="7" t="s">
        <v>17</v>
      </c>
      <c r="B4" s="27"/>
      <c r="C4" s="16" t="s">
        <v>3</v>
      </c>
      <c r="D4" s="16" t="s">
        <v>24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136</v>
      </c>
      <c r="J4" s="16" t="s">
        <v>137</v>
      </c>
      <c r="K4" s="16" t="s">
        <v>4</v>
      </c>
      <c r="L4" s="5"/>
    </row>
    <row r="5" spans="1:12" s="3" customFormat="1" ht="24.6" customHeight="1" thickBot="1" x14ac:dyDescent="0.2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11"/>
    </row>
    <row r="6" spans="1:12" ht="66.95" customHeight="1" thickBot="1" x14ac:dyDescent="0.25">
      <c r="A6" s="9" t="s">
        <v>12</v>
      </c>
      <c r="B6" s="14"/>
      <c r="C6" s="14"/>
      <c r="D6" s="32" t="s">
        <v>8</v>
      </c>
      <c r="E6" s="33"/>
      <c r="F6" s="33"/>
      <c r="G6" s="33"/>
      <c r="H6" s="34"/>
      <c r="I6" s="28"/>
      <c r="J6" s="28"/>
      <c r="K6" s="15"/>
      <c r="L6" s="10">
        <f>IF(B6="CUMPLE",1,0)</f>
        <v>0</v>
      </c>
    </row>
    <row r="7" spans="1:12" ht="72" customHeight="1" thickBot="1" x14ac:dyDescent="0.25">
      <c r="A7" s="6" t="s">
        <v>33</v>
      </c>
      <c r="B7" s="30" t="s">
        <v>26</v>
      </c>
      <c r="C7" s="26" t="s">
        <v>152</v>
      </c>
      <c r="D7" s="18" t="s">
        <v>150</v>
      </c>
      <c r="E7" s="18" t="s">
        <v>23</v>
      </c>
      <c r="F7" s="18" t="s">
        <v>23</v>
      </c>
      <c r="G7" s="18" t="s">
        <v>22</v>
      </c>
      <c r="H7" s="18" t="s">
        <v>23</v>
      </c>
      <c r="I7" s="18">
        <v>2020</v>
      </c>
      <c r="J7" s="18">
        <v>2143</v>
      </c>
      <c r="K7" s="23" t="s">
        <v>154</v>
      </c>
      <c r="L7" s="10">
        <f t="shared" ref="L7:L10" si="0">IF(B7="CUMPLE",1,0)</f>
        <v>0</v>
      </c>
    </row>
    <row r="8" spans="1:12" ht="63.75" customHeight="1" thickBot="1" x14ac:dyDescent="0.25">
      <c r="A8" s="6" t="s">
        <v>34</v>
      </c>
      <c r="B8" s="30" t="s">
        <v>26</v>
      </c>
      <c r="C8" s="26" t="s">
        <v>153</v>
      </c>
      <c r="D8" s="18" t="s">
        <v>151</v>
      </c>
      <c r="E8" s="18" t="s">
        <v>23</v>
      </c>
      <c r="F8" s="18" t="s">
        <v>23</v>
      </c>
      <c r="G8" s="18" t="s">
        <v>22</v>
      </c>
      <c r="H8" s="18" t="s">
        <v>23</v>
      </c>
      <c r="I8" s="18">
        <v>2020</v>
      </c>
      <c r="J8" s="18">
        <v>2143</v>
      </c>
      <c r="K8" s="23" t="s">
        <v>154</v>
      </c>
      <c r="L8" s="10">
        <f t="shared" si="0"/>
        <v>0</v>
      </c>
    </row>
    <row r="9" spans="1:12" ht="65.25" customHeight="1" thickBot="1" x14ac:dyDescent="0.25">
      <c r="A9" s="6" t="s">
        <v>35</v>
      </c>
      <c r="B9" s="30" t="s">
        <v>26</v>
      </c>
      <c r="C9" s="26" t="s">
        <v>156</v>
      </c>
      <c r="D9" s="18" t="s">
        <v>155</v>
      </c>
      <c r="E9" s="18" t="s">
        <v>23</v>
      </c>
      <c r="F9" s="18" t="s">
        <v>23</v>
      </c>
      <c r="G9" s="18" t="s">
        <v>22</v>
      </c>
      <c r="H9" s="18" t="s">
        <v>23</v>
      </c>
      <c r="I9" s="18">
        <v>2020</v>
      </c>
      <c r="J9" s="18">
        <v>2143</v>
      </c>
      <c r="K9" s="23" t="s">
        <v>154</v>
      </c>
      <c r="L9" s="10"/>
    </row>
    <row r="10" spans="1:12" ht="66" customHeight="1" thickBot="1" x14ac:dyDescent="0.25">
      <c r="A10" s="14" t="s">
        <v>38</v>
      </c>
      <c r="B10" s="30" t="s">
        <v>26</v>
      </c>
      <c r="C10" s="26" t="s">
        <v>158</v>
      </c>
      <c r="D10" s="18" t="s">
        <v>157</v>
      </c>
      <c r="E10" s="18" t="s">
        <v>23</v>
      </c>
      <c r="F10" s="18" t="s">
        <v>23</v>
      </c>
      <c r="G10" s="18" t="s">
        <v>22</v>
      </c>
      <c r="H10" s="18" t="s">
        <v>23</v>
      </c>
      <c r="I10" s="18">
        <v>2020</v>
      </c>
      <c r="J10" s="18">
        <v>1206</v>
      </c>
      <c r="K10" s="23" t="s">
        <v>154</v>
      </c>
      <c r="L10" s="10">
        <f t="shared" si="0"/>
        <v>0</v>
      </c>
    </row>
    <row r="11" spans="1:12" ht="70.5" customHeight="1" thickBot="1" x14ac:dyDescent="0.25">
      <c r="A11" s="6" t="s">
        <v>39</v>
      </c>
      <c r="B11" s="8" t="s">
        <v>6</v>
      </c>
      <c r="C11" s="26" t="s">
        <v>133</v>
      </c>
      <c r="D11" s="18" t="s">
        <v>128</v>
      </c>
      <c r="E11" s="18" t="s">
        <v>134</v>
      </c>
      <c r="F11" s="18" t="s">
        <v>23</v>
      </c>
      <c r="G11" s="18" t="s">
        <v>23</v>
      </c>
      <c r="H11" s="18" t="s">
        <v>23</v>
      </c>
      <c r="I11" s="18">
        <v>2020</v>
      </c>
      <c r="J11" s="18">
        <v>1798</v>
      </c>
      <c r="K11" s="23" t="s">
        <v>83</v>
      </c>
      <c r="L11" s="10"/>
    </row>
    <row r="12" spans="1:12" ht="62.25" customHeight="1" thickBot="1" x14ac:dyDescent="0.25">
      <c r="A12" s="14" t="s">
        <v>40</v>
      </c>
      <c r="B12" s="8" t="s">
        <v>6</v>
      </c>
      <c r="C12" s="26" t="s">
        <v>140</v>
      </c>
      <c r="D12" s="18" t="s">
        <v>159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2020</v>
      </c>
      <c r="J12" s="18">
        <v>2299</v>
      </c>
      <c r="K12" s="23" t="s">
        <v>83</v>
      </c>
      <c r="L12" s="10"/>
    </row>
    <row r="13" spans="1:12" ht="63.75" customHeight="1" thickBot="1" x14ac:dyDescent="0.25">
      <c r="A13" s="14" t="s">
        <v>41</v>
      </c>
      <c r="B13" s="30" t="s">
        <v>26</v>
      </c>
      <c r="C13" s="26" t="s">
        <v>161</v>
      </c>
      <c r="D13" s="18" t="s">
        <v>160</v>
      </c>
      <c r="E13" s="18" t="s">
        <v>134</v>
      </c>
      <c r="F13" s="18" t="s">
        <v>23</v>
      </c>
      <c r="G13" s="18" t="s">
        <v>22</v>
      </c>
      <c r="H13" s="18" t="s">
        <v>8</v>
      </c>
      <c r="I13" s="18">
        <v>2021</v>
      </c>
      <c r="J13" s="18">
        <v>2143</v>
      </c>
      <c r="K13" s="23" t="s">
        <v>154</v>
      </c>
      <c r="L13" s="10"/>
    </row>
    <row r="14" spans="1:12" ht="60.75" customHeight="1" thickBot="1" x14ac:dyDescent="0.25">
      <c r="A14" s="14" t="s">
        <v>41</v>
      </c>
      <c r="B14" s="30" t="s">
        <v>26</v>
      </c>
      <c r="C14" s="26" t="s">
        <v>163</v>
      </c>
      <c r="D14" s="18" t="s">
        <v>162</v>
      </c>
      <c r="E14" s="18" t="s">
        <v>134</v>
      </c>
      <c r="F14" s="18" t="s">
        <v>23</v>
      </c>
      <c r="G14" s="18" t="s">
        <v>22</v>
      </c>
      <c r="H14" s="18" t="s">
        <v>8</v>
      </c>
      <c r="I14" s="18">
        <v>2021</v>
      </c>
      <c r="J14" s="18">
        <v>2299</v>
      </c>
      <c r="K14" s="23" t="s">
        <v>154</v>
      </c>
      <c r="L14" s="10"/>
    </row>
    <row r="15" spans="1:12" ht="63.75" customHeight="1" thickBot="1" x14ac:dyDescent="0.25">
      <c r="A15" s="6" t="s">
        <v>42</v>
      </c>
      <c r="B15" s="8" t="s">
        <v>6</v>
      </c>
      <c r="C15" s="26" t="s">
        <v>141</v>
      </c>
      <c r="D15" s="18" t="s">
        <v>129</v>
      </c>
      <c r="E15" s="18" t="s">
        <v>23</v>
      </c>
      <c r="F15" s="18" t="s">
        <v>8</v>
      </c>
      <c r="G15" s="18" t="s">
        <v>23</v>
      </c>
      <c r="H15" s="18" t="s">
        <v>23</v>
      </c>
      <c r="I15" s="18">
        <v>2017</v>
      </c>
      <c r="J15" s="18">
        <v>2771</v>
      </c>
      <c r="K15" s="23"/>
      <c r="L15" s="10"/>
    </row>
    <row r="16" spans="1:12" ht="63" customHeight="1" thickBot="1" x14ac:dyDescent="0.25">
      <c r="A16" s="6" t="s">
        <v>36</v>
      </c>
      <c r="B16" s="8" t="s">
        <v>6</v>
      </c>
      <c r="C16" s="26" t="s">
        <v>142</v>
      </c>
      <c r="D16" s="25" t="s">
        <v>130</v>
      </c>
      <c r="E16" s="18" t="s">
        <v>23</v>
      </c>
      <c r="F16" s="18" t="s">
        <v>23</v>
      </c>
      <c r="G16" s="18" t="s">
        <v>23</v>
      </c>
      <c r="H16" s="18" t="s">
        <v>23</v>
      </c>
      <c r="I16" s="18">
        <v>2020</v>
      </c>
      <c r="J16" s="18">
        <v>1998</v>
      </c>
      <c r="K16" s="23" t="s">
        <v>83</v>
      </c>
      <c r="L16" s="10"/>
    </row>
    <row r="17" spans="1:12" ht="63.75" customHeight="1" thickBot="1" x14ac:dyDescent="0.25">
      <c r="A17" s="6" t="s">
        <v>43</v>
      </c>
      <c r="B17" s="8" t="s">
        <v>6</v>
      </c>
      <c r="C17" s="26" t="s">
        <v>143</v>
      </c>
      <c r="D17" s="25" t="s">
        <v>131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2018</v>
      </c>
      <c r="J17" s="18">
        <v>3198</v>
      </c>
      <c r="K17" s="23" t="s">
        <v>83</v>
      </c>
      <c r="L17" s="10"/>
    </row>
    <row r="18" spans="1:12" ht="73.5" customHeight="1" thickBot="1" x14ac:dyDescent="0.25">
      <c r="A18" s="29" t="s">
        <v>37</v>
      </c>
      <c r="B18" s="30" t="s">
        <v>26</v>
      </c>
      <c r="C18" s="26" t="s">
        <v>144</v>
      </c>
      <c r="D18" s="25" t="s">
        <v>132</v>
      </c>
      <c r="E18" s="18" t="s">
        <v>23</v>
      </c>
      <c r="F18" s="18" t="s">
        <v>23</v>
      </c>
      <c r="G18" s="18" t="s">
        <v>22</v>
      </c>
      <c r="H18" s="18" t="s">
        <v>23</v>
      </c>
      <c r="I18" s="18">
        <v>2017</v>
      </c>
      <c r="J18" s="18">
        <v>5123</v>
      </c>
      <c r="K18" s="23" t="s">
        <v>154</v>
      </c>
      <c r="L18" s="10"/>
    </row>
    <row r="19" spans="1:12" ht="51" customHeight="1" thickBot="1" x14ac:dyDescent="0.25">
      <c r="A19" s="57" t="s">
        <v>26</v>
      </c>
      <c r="B19" s="58"/>
      <c r="C19" s="58"/>
      <c r="D19" s="58"/>
      <c r="E19" s="58"/>
      <c r="F19" s="58"/>
      <c r="G19" s="58"/>
      <c r="H19" s="58"/>
      <c r="I19" s="58"/>
      <c r="J19" s="58"/>
      <c r="K19" s="59"/>
      <c r="L19" s="5"/>
    </row>
    <row r="20" spans="1:12" ht="63.75" customHeight="1" thickBot="1" x14ac:dyDescent="0.25">
      <c r="A20" s="48" t="s">
        <v>7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5"/>
    </row>
    <row r="21" spans="1:12" ht="55.5" customHeight="1" thickBot="1" x14ac:dyDescent="0.25">
      <c r="A21" s="48" t="s">
        <v>10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5"/>
    </row>
    <row r="22" spans="1:12" ht="54.75" customHeight="1" thickBot="1" x14ac:dyDescent="0.25">
      <c r="A22" s="48" t="s">
        <v>27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"/>
    </row>
    <row r="23" spans="1:12" ht="63" customHeight="1" thickBot="1" x14ac:dyDescent="0.2">
      <c r="A23" s="48" t="s">
        <v>11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</row>
    <row r="24" spans="1:12" ht="63" customHeight="1" thickBot="1" x14ac:dyDescent="0.25">
      <c r="A24" s="50" t="s">
        <v>31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</row>
    <row r="25" spans="1:12" x14ac:dyDescent="0.15">
      <c r="K25" s="2"/>
    </row>
    <row r="28" spans="1:12" x14ac:dyDescent="0.15">
      <c r="C28" s="13"/>
      <c r="D28" s="22"/>
      <c r="E28" s="20"/>
      <c r="F28" s="20"/>
      <c r="G28" s="20"/>
      <c r="H28" s="20"/>
      <c r="I28" s="20"/>
      <c r="J28" s="20"/>
    </row>
  </sheetData>
  <mergeCells count="18">
    <mergeCell ref="A23:B23"/>
    <mergeCell ref="C23:K23"/>
    <mergeCell ref="A24:B24"/>
    <mergeCell ref="C24:K24"/>
    <mergeCell ref="I2:K2"/>
    <mergeCell ref="A19:K19"/>
    <mergeCell ref="A20:B20"/>
    <mergeCell ref="C20:K20"/>
    <mergeCell ref="A21:B21"/>
    <mergeCell ref="C21:K21"/>
    <mergeCell ref="A22:B22"/>
    <mergeCell ref="C22:K22"/>
    <mergeCell ref="D6:H6"/>
    <mergeCell ref="B1:K1"/>
    <mergeCell ref="C2:H2"/>
    <mergeCell ref="A3:B3"/>
    <mergeCell ref="C3:K3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PROP.  1-TEA TRANSPORTES</vt:lpstr>
      <vt:lpstr>PROP.  2-LINES PREMIUM </vt:lpstr>
      <vt:lpstr>PROP.  3-UT TRANSPORTES ESPECI</vt:lpstr>
      <vt:lpstr>PROP.4-BIP TRANSPORTES</vt:lpstr>
      <vt:lpstr>'PROP.  1-TEA TRANSPORTES'!Área_de_impresión</vt:lpstr>
      <vt:lpstr>'PROP.  2-LINES PREMIUM '!Área_de_impresión</vt:lpstr>
      <vt:lpstr>'PROP.  3-UT TRANSPORTES ESPECI'!Área_de_impresión</vt:lpstr>
      <vt:lpstr>'PROP.4-BIP TRANSPORTES'!Área_de_impresión</vt:lpstr>
      <vt:lpstr>'PROP.  1-TEA TRANSPORTES'!Títulos_a_imprimir</vt:lpstr>
      <vt:lpstr>'PROP.  2-LINES PREMIUM '!Títulos_a_imprimir</vt:lpstr>
      <vt:lpstr>'PROP.  3-UT TRANSPORTES ESPECI'!Títulos_a_imprimir</vt:lpstr>
      <vt:lpstr>'PROP.4-BIP TRANSPORTES'!Títulos_a_imprimir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ALEXANDRA MARIA BELTRÁN GUERRERO</cp:lastModifiedBy>
  <cp:revision/>
  <dcterms:created xsi:type="dcterms:W3CDTF">2011-09-30T15:48:33Z</dcterms:created>
  <dcterms:modified xsi:type="dcterms:W3CDTF">2022-03-26T20:53:20Z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