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ownloads\"/>
    </mc:Choice>
  </mc:AlternateContent>
  <xr:revisionPtr revIDLastSave="0" documentId="13_ncr:1_{72C8DD3D-97B5-4B1E-9F62-7DA2CBE5E680}" xr6:coauthVersionLast="47" xr6:coauthVersionMax="47" xr10:uidLastSave="{00000000-0000-0000-0000-000000000000}"/>
  <bookViews>
    <workbookView xWindow="-108" yWindow="-108" windowWidth="23256" windowHeight="12456" xr2:uid="{84A2E5C9-86B4-4ECC-B419-77B1ECA9942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F51" i="1"/>
  <c r="J51" i="1" l="1"/>
  <c r="H52" i="1" l="1"/>
</calcChain>
</file>

<file path=xl/sharedStrings.xml><?xml version="1.0" encoding="utf-8"?>
<sst xmlns="http://schemas.openxmlformats.org/spreadsheetml/2006/main" count="87" uniqueCount="33">
  <si>
    <t>ANEXO FORMATO OFERTA ECONÓMICA</t>
  </si>
  <si>
    <t>CIUDAD Y FECHA</t>
  </si>
  <si>
    <t>SEÑORES TEVEANDINA S.A.S.</t>
  </si>
  <si>
    <t>El suscrito, obrando en Representación de_______________________________o en nombre propio, presento propuesta económica a la INVITACIÓN CERRADA No. 001 de 2024 incluyendo en ella todos los impuestos y costos asociados a los que haya lugar de la siguiente manera:</t>
  </si>
  <si>
    <t>CARACTERISTICAS</t>
  </si>
  <si>
    <t xml:space="preserve">
TRANSPORTE ZONA URBANA BOGOTÁ D.C.</t>
  </si>
  <si>
    <t>TRANSPORTE ZONA RURAL NIVEL NACIONAL</t>
  </si>
  <si>
    <t>TRANSPORTE ZONA URBANA NIVEL NACIONAL</t>
  </si>
  <si>
    <t>ITEM</t>
  </si>
  <si>
    <t>CATIDAD</t>
  </si>
  <si>
    <t>UNIDAD DE
 MEDIDA</t>
  </si>
  <si>
    <t>VALOR UNITARIO*</t>
  </si>
  <si>
    <t>Vehículo tipo camioneta con capacidad máxima de 6 pasajeros, modelo 2018 en adelante, más conductor, más combustible.</t>
  </si>
  <si>
    <t>HORA</t>
  </si>
  <si>
    <t>DIA
(estimado de 12 horas)</t>
  </si>
  <si>
    <t>MES
(estimado de 12 horas por día)</t>
  </si>
  <si>
    <t>HORA AEROPUERTO</t>
  </si>
  <si>
    <t>HORA ADICIONAL</t>
  </si>
  <si>
    <t xml:space="preserve">Nota: el valor ofertado no podrá superar el costo de la hora de transporte normal. </t>
  </si>
  <si>
    <t>Vehículo tipo mini Van con capacidad máxima de 6 pasajeros, modelo 2018 en adelante, más conductor, más combustible.</t>
  </si>
  <si>
    <t>Vehículo tipo Microbús o Van con capacidad máxima de 11 pasajeros, modelo 2018 en adelante, más conductor, más combustible.</t>
  </si>
  <si>
    <t>Vehículo tipo Furgón, de 2 toneladas en adelante cerrada, modelo 2018 en adelante, más conductor, más combustible.</t>
  </si>
  <si>
    <t>N/A</t>
  </si>
  <si>
    <t>Vehículo tipo Camioneta Tipo campero (4x2 o 4x4) con capacidad mínima de 4 pasajeros, modelo 2018 en adelante, más conductor, más combustible.</t>
  </si>
  <si>
    <t>Vehículo tipo Camioneta doble cabina (4x2 o 4x4) con capacidad mínima de 4 pasajeros, modelo 2018 en adelante, más conductor, más combustible.</t>
  </si>
  <si>
    <t>Vehículo tipo BUS con capacidad mínima de 30 pasajeros, modelo 2018 en adelante, más conductor, más combustible.</t>
  </si>
  <si>
    <t>VALORES TOTALES</t>
  </si>
  <si>
    <t>SUMATORIA VALOR TOTAL TRANSPORTE ZONA RURAL Y TRANSPORNTE ZONA URBANA NACIONAL</t>
  </si>
  <si>
    <r>
      <rPr>
        <b/>
        <sz val="11"/>
        <color theme="1"/>
        <rFont val="Century Gothic"/>
        <family val="2"/>
      </rPr>
      <t>Nota: *</t>
    </r>
    <r>
      <rPr>
        <sz val="11"/>
        <color theme="1"/>
        <rFont val="Century Gothic"/>
        <family val="2"/>
      </rPr>
      <t>El valor propuesto incluye el pago de todos los gastos asociados al servicio tales como: Conductor, parqueaderos, multas de tránsito, impuestos, combustible, peajes y mantenimiento de los vehículos en general. Adicionalmente, en los desplazamientos de las rutas rurales y urbanas a nivel nacional, el contratista debe proveer los recursos para la manutención y alojamiento del conductor. Estos valores deberán ir incluidos todos los costos e impuestos a que haya lugar.</t>
    </r>
  </si>
  <si>
    <t>EMPRESA_________________________________________________</t>
  </si>
  <si>
    <t>REPRESENTANTE LEGAL______________________________________</t>
  </si>
  <si>
    <t>CEDULA DE CIUDADANIA_____________________________________</t>
  </si>
  <si>
    <t>FIRMA____________________________________________________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</si>
</sst>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_-&quot;$&quot;\ * #,##0_-;\-&quot;$&quot;\ * #,##0_-;_-&quot;$&quot;\ * &quot;-&quot;_-;_-@_-"/>
    <numFmt numFmtId="166" formatCode="&quot;$&quot;\ 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8"/>
      <color theme="1"/>
      <name val="Century Gothic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14999847407452621"/>
        <bgColor rgb="FF3C7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3C78D8"/>
      </patternFill>
    </fill>
    <fill>
      <patternFill patternType="solid">
        <fgColor theme="9" tint="0.59999389629810485"/>
        <bgColor rgb="FF3C78D8"/>
      </patternFill>
    </fill>
    <fill>
      <patternFill patternType="solid">
        <fgColor theme="7" tint="0.59999389629810485"/>
        <bgColor rgb="FF3C78D8"/>
      </patternFill>
    </fill>
    <fill>
      <patternFill patternType="solid">
        <fgColor theme="8" tint="0.59999389629810485"/>
        <bgColor rgb="FF3C78D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5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64" fontId="2" fillId="3" borderId="2" xfId="1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6" fontId="4" fillId="6" borderId="1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 wrapText="1"/>
    </xf>
    <xf numFmtId="164" fontId="3" fillId="6" borderId="2" xfId="1" applyNumberFormat="1" applyFont="1" applyFill="1" applyBorder="1" applyAlignment="1">
      <alignment vertical="center"/>
    </xf>
    <xf numFmtId="166" fontId="4" fillId="7" borderId="1" xfId="0" applyNumberFormat="1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 wrapText="1"/>
    </xf>
    <xf numFmtId="164" fontId="3" fillId="7" borderId="2" xfId="1" applyNumberFormat="1" applyFont="1" applyFill="1" applyBorder="1" applyAlignment="1">
      <alignment vertical="center"/>
    </xf>
    <xf numFmtId="164" fontId="3" fillId="8" borderId="2" xfId="1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horizontal="center" vertical="center"/>
    </xf>
    <xf numFmtId="166" fontId="4" fillId="8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vertical="center" wrapText="1"/>
    </xf>
    <xf numFmtId="166" fontId="5" fillId="8" borderId="1" xfId="0" applyNumberFormat="1" applyFont="1" applyFill="1" applyBorder="1" applyAlignment="1">
      <alignment horizontal="center" vertical="center" wrapText="1"/>
    </xf>
    <xf numFmtId="164" fontId="14" fillId="10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64" fontId="14" fillId="11" borderId="1" xfId="0" applyNumberFormat="1" applyFont="1" applyFill="1" applyBorder="1" applyAlignment="1">
      <alignment horizontal="center" vertical="center"/>
    </xf>
    <xf numFmtId="164" fontId="14" fillId="1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/>
    </xf>
    <xf numFmtId="0" fontId="10" fillId="9" borderId="9" xfId="0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165" fontId="3" fillId="4" borderId="1" xfId="1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1632859</xdr:colOff>
      <xdr:row>0</xdr:row>
      <xdr:rowOff>122463</xdr:rowOff>
    </xdr:from>
    <xdr:to>
      <xdr:col>5</xdr:col>
      <xdr:colOff>1489984</xdr:colOff>
      <xdr:row>5</xdr:row>
      <xdr:rowOff>91589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57BA2E-72F6-4869-83EA-1155E9A9B5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565" b="59099" l="10000" r="90000">
                      <a14:foregroundMark x1="18359" y1="42111" x2="18359" y2="42111"/>
                      <a14:foregroundMark x1="28828" y1="43317" x2="28828" y2="43317"/>
                      <a14:foregroundMark x1="43359" y1="41608" x2="43359" y2="41608"/>
                      <a14:foregroundMark x1="44609" y1="50251" x2="44609" y2="50251"/>
                      <a14:foregroundMark x1="83828" y1="54673" x2="83828" y2="5467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6998" b="37334"/>
        <a:stretch/>
      </xdr:blipFill>
      <xdr:spPr>
        <a:xfrm>
          <a:off x="6177645" y="122463"/>
          <a:ext cx="3762375" cy="989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AA38-323B-46A6-8690-AC78A6D6C9E4}">
  <dimension ref="B3:J59"/>
  <sheetViews>
    <sheetView tabSelected="1" topLeftCell="A9" zoomScale="70" zoomScaleNormal="70" workbookViewId="0">
      <selection activeCell="E43" sqref="E43"/>
    </sheetView>
  </sheetViews>
  <sheetFormatPr defaultColWidth="4.28515625" defaultRowHeight="13.9"/>
  <cols>
    <col min="1" max="1" width="4.42578125" style="2" customWidth="1"/>
    <col min="2" max="2" width="51.42578125" style="1" customWidth="1"/>
    <col min="3" max="3" width="12" style="2" bestFit="1" customWidth="1"/>
    <col min="4" max="4" width="33.140625" style="2" bestFit="1" customWidth="1"/>
    <col min="5" max="5" width="25.42578125" style="2" customWidth="1"/>
    <col min="6" max="6" width="22.7109375" style="2" bestFit="1" customWidth="1"/>
    <col min="7" max="7" width="20.28515625" style="2" customWidth="1"/>
    <col min="8" max="8" width="22.7109375" style="2" bestFit="1" customWidth="1"/>
    <col min="9" max="9" width="22.42578125" style="2" customWidth="1"/>
    <col min="10" max="10" width="23.7109375" style="2" bestFit="1" customWidth="1"/>
    <col min="11" max="11" width="4.28515625" style="2" customWidth="1"/>
    <col min="12" max="16384" width="4.28515625" style="2"/>
  </cols>
  <sheetData>
    <row r="3" spans="2:10">
      <c r="B3" s="35"/>
      <c r="C3" s="35"/>
      <c r="D3" s="35"/>
      <c r="E3" s="35"/>
      <c r="F3" s="35"/>
      <c r="G3" s="35"/>
      <c r="H3" s="35"/>
      <c r="I3" s="35"/>
      <c r="J3" s="35"/>
    </row>
    <row r="4" spans="2:10">
      <c r="B4" s="11"/>
      <c r="C4" s="11"/>
      <c r="D4" s="11"/>
      <c r="E4" s="11"/>
      <c r="F4" s="11"/>
      <c r="G4" s="11"/>
      <c r="H4" s="11"/>
      <c r="I4" s="11"/>
      <c r="J4" s="11"/>
    </row>
    <row r="5" spans="2:10">
      <c r="B5" s="11"/>
      <c r="C5" s="11"/>
      <c r="D5" s="11"/>
      <c r="E5" s="11"/>
      <c r="F5" s="11"/>
      <c r="G5" s="11"/>
      <c r="H5" s="11"/>
      <c r="I5" s="11"/>
      <c r="J5" s="11"/>
    </row>
    <row r="6" spans="2:10" ht="14.45" thickBot="1"/>
    <row r="7" spans="2:10" ht="24" thickBot="1">
      <c r="B7" s="38" t="s">
        <v>0</v>
      </c>
      <c r="C7" s="39"/>
      <c r="D7" s="39"/>
      <c r="E7" s="39"/>
      <c r="F7" s="39"/>
      <c r="G7" s="39"/>
      <c r="H7" s="39"/>
      <c r="I7" s="39"/>
      <c r="J7" s="40"/>
    </row>
    <row r="8" spans="2:10" ht="15">
      <c r="B8" s="6"/>
    </row>
    <row r="9" spans="2:10">
      <c r="B9" s="42" t="s">
        <v>1</v>
      </c>
      <c r="C9" s="42"/>
      <c r="D9" s="42"/>
      <c r="E9" s="42"/>
      <c r="F9" s="42"/>
      <c r="G9" s="42"/>
      <c r="H9" s="42"/>
      <c r="I9" s="42"/>
      <c r="J9" s="42"/>
    </row>
    <row r="10" spans="2:10">
      <c r="B10" s="42" t="s">
        <v>2</v>
      </c>
      <c r="C10" s="42"/>
      <c r="D10" s="42"/>
      <c r="E10" s="42"/>
      <c r="F10" s="42"/>
      <c r="G10" s="42"/>
      <c r="H10" s="42"/>
      <c r="I10" s="42"/>
      <c r="J10" s="42"/>
    </row>
    <row r="11" spans="2:10" ht="15">
      <c r="B11" s="6"/>
    </row>
    <row r="12" spans="2:10" ht="33.75" customHeight="1">
      <c r="B12" s="41" t="s">
        <v>3</v>
      </c>
      <c r="C12" s="41"/>
      <c r="D12" s="41"/>
      <c r="E12" s="41"/>
      <c r="F12" s="41"/>
      <c r="G12" s="41"/>
      <c r="H12" s="41"/>
      <c r="I12" s="41"/>
      <c r="J12" s="41"/>
    </row>
    <row r="14" spans="2:10" s="10" customFormat="1" ht="39.75" customHeight="1">
      <c r="B14" s="37" t="s">
        <v>4</v>
      </c>
      <c r="C14" s="37"/>
      <c r="D14" s="37"/>
      <c r="E14" s="43" t="s">
        <v>5</v>
      </c>
      <c r="F14" s="43"/>
      <c r="G14" s="43" t="s">
        <v>6</v>
      </c>
      <c r="H14" s="43"/>
      <c r="I14" s="43" t="s">
        <v>7</v>
      </c>
      <c r="J14" s="43"/>
    </row>
    <row r="15" spans="2:10">
      <c r="B15" s="7" t="s">
        <v>8</v>
      </c>
      <c r="C15" s="7" t="s">
        <v>9</v>
      </c>
      <c r="D15" s="7" t="s">
        <v>10</v>
      </c>
      <c r="E15" s="7"/>
      <c r="F15" s="7" t="s">
        <v>11</v>
      </c>
      <c r="G15" s="7"/>
      <c r="H15" s="7" t="s">
        <v>11</v>
      </c>
      <c r="I15" s="7"/>
      <c r="J15" s="7" t="s">
        <v>11</v>
      </c>
    </row>
    <row r="16" spans="2:10">
      <c r="B16" s="44" t="s">
        <v>12</v>
      </c>
      <c r="C16" s="22">
        <v>1</v>
      </c>
      <c r="D16" s="3" t="s">
        <v>13</v>
      </c>
      <c r="E16" s="12">
        <v>34186.062400000003</v>
      </c>
      <c r="F16" s="22"/>
      <c r="G16" s="15">
        <v>48957.440000000002</v>
      </c>
      <c r="H16" s="22"/>
      <c r="I16" s="19">
        <v>46990.400000000001</v>
      </c>
      <c r="J16" s="22"/>
    </row>
    <row r="17" spans="2:10" ht="27.6">
      <c r="B17" s="45"/>
      <c r="C17" s="22">
        <v>1</v>
      </c>
      <c r="D17" s="5" t="s">
        <v>14</v>
      </c>
      <c r="E17" s="12">
        <v>333741.12</v>
      </c>
      <c r="F17" s="22"/>
      <c r="G17" s="15">
        <v>467281.28</v>
      </c>
      <c r="H17" s="22"/>
      <c r="I17" s="19">
        <v>414499.04</v>
      </c>
      <c r="J17" s="22"/>
    </row>
    <row r="18" spans="2:10" ht="27.6">
      <c r="B18" s="45"/>
      <c r="C18" s="22">
        <v>1</v>
      </c>
      <c r="D18" s="5" t="s">
        <v>15</v>
      </c>
      <c r="E18" s="12">
        <v>6609472.96</v>
      </c>
      <c r="F18" s="22"/>
      <c r="G18" s="15">
        <v>7577475.2000000002</v>
      </c>
      <c r="H18" s="22"/>
      <c r="I18" s="19">
        <v>7291161.5999999996</v>
      </c>
      <c r="J18" s="22"/>
    </row>
    <row r="19" spans="2:10">
      <c r="B19" s="45"/>
      <c r="C19" s="22">
        <v>1</v>
      </c>
      <c r="D19" s="5" t="s">
        <v>16</v>
      </c>
      <c r="E19" s="31">
        <v>70000</v>
      </c>
      <c r="F19" s="32"/>
      <c r="G19" s="33">
        <v>250000</v>
      </c>
      <c r="H19" s="32"/>
      <c r="I19" s="34">
        <v>150000</v>
      </c>
      <c r="J19" s="22"/>
    </row>
    <row r="20" spans="2:10" ht="69">
      <c r="B20" s="46"/>
      <c r="C20" s="22">
        <v>1</v>
      </c>
      <c r="D20" s="22" t="s">
        <v>17</v>
      </c>
      <c r="E20" s="25" t="s">
        <v>18</v>
      </c>
      <c r="F20" s="22"/>
      <c r="G20" s="27" t="s">
        <v>18</v>
      </c>
      <c r="H20" s="22"/>
      <c r="I20" s="28" t="s">
        <v>18</v>
      </c>
      <c r="J20" s="22"/>
    </row>
    <row r="21" spans="2:10" ht="29.65" customHeight="1">
      <c r="B21" s="36" t="s">
        <v>19</v>
      </c>
      <c r="C21" s="3">
        <v>1</v>
      </c>
      <c r="D21" s="3" t="s">
        <v>13</v>
      </c>
      <c r="E21" s="12">
        <v>34186.062400000003</v>
      </c>
      <c r="F21" s="4"/>
      <c r="G21" s="15">
        <v>48957.440000000002</v>
      </c>
      <c r="H21" s="4"/>
      <c r="I21" s="19">
        <v>46990.400000000001</v>
      </c>
      <c r="J21" s="4"/>
    </row>
    <row r="22" spans="2:10" ht="31.5" customHeight="1">
      <c r="B22" s="36"/>
      <c r="C22" s="3">
        <v>1</v>
      </c>
      <c r="D22" s="5" t="s">
        <v>14</v>
      </c>
      <c r="E22" s="12">
        <v>333741.12</v>
      </c>
      <c r="F22" s="4"/>
      <c r="G22" s="15">
        <v>467281.28</v>
      </c>
      <c r="H22" s="4"/>
      <c r="I22" s="19">
        <v>414499.04</v>
      </c>
      <c r="J22" s="4"/>
    </row>
    <row r="23" spans="2:10" ht="31.5" customHeight="1">
      <c r="B23" s="36"/>
      <c r="C23" s="3">
        <v>1</v>
      </c>
      <c r="D23" s="5" t="s">
        <v>15</v>
      </c>
      <c r="E23" s="12">
        <v>6609472.96</v>
      </c>
      <c r="F23" s="4"/>
      <c r="G23" s="15">
        <v>7577475.2000000002</v>
      </c>
      <c r="H23" s="4"/>
      <c r="I23" s="19">
        <v>7291161.5999999996</v>
      </c>
      <c r="J23" s="4"/>
    </row>
    <row r="24" spans="2:10" ht="31.5" customHeight="1">
      <c r="B24" s="36"/>
      <c r="C24" s="3">
        <v>1</v>
      </c>
      <c r="D24" s="5" t="s">
        <v>16</v>
      </c>
      <c r="E24" s="12">
        <v>70000</v>
      </c>
      <c r="F24" s="4"/>
      <c r="G24" s="15">
        <v>250000</v>
      </c>
      <c r="H24" s="4"/>
      <c r="I24" s="19">
        <v>150000</v>
      </c>
      <c r="J24" s="4"/>
    </row>
    <row r="25" spans="2:10" ht="60" customHeight="1">
      <c r="B25" s="36"/>
      <c r="C25" s="3">
        <v>1</v>
      </c>
      <c r="D25" s="3" t="s">
        <v>17</v>
      </c>
      <c r="E25" s="26" t="s">
        <v>18</v>
      </c>
      <c r="F25" s="4"/>
      <c r="G25" s="29" t="s">
        <v>18</v>
      </c>
      <c r="H25" s="4"/>
      <c r="I25" s="30" t="s">
        <v>18</v>
      </c>
      <c r="J25" s="4"/>
    </row>
    <row r="26" spans="2:10" ht="31.5" customHeight="1">
      <c r="B26" s="36" t="s">
        <v>20</v>
      </c>
      <c r="C26" s="3">
        <v>1</v>
      </c>
      <c r="D26" s="3" t="s">
        <v>13</v>
      </c>
      <c r="E26" s="12">
        <v>59404.608</v>
      </c>
      <c r="F26" s="4"/>
      <c r="G26" s="15">
        <v>82309.695999999996</v>
      </c>
      <c r="H26" s="4"/>
      <c r="I26" s="19">
        <v>74878.656000000003</v>
      </c>
      <c r="J26" s="4"/>
    </row>
    <row r="27" spans="2:10" ht="31.5" customHeight="1">
      <c r="B27" s="36"/>
      <c r="C27" s="3">
        <v>1</v>
      </c>
      <c r="D27" s="5" t="s">
        <v>14</v>
      </c>
      <c r="E27" s="12">
        <v>482438.41599999997</v>
      </c>
      <c r="F27" s="4"/>
      <c r="G27" s="15">
        <v>690212.48</v>
      </c>
      <c r="H27" s="4"/>
      <c r="I27" s="19">
        <v>673601.92</v>
      </c>
      <c r="J27" s="4"/>
    </row>
    <row r="28" spans="2:10" ht="31.5" customHeight="1">
      <c r="B28" s="36"/>
      <c r="C28" s="3">
        <v>1</v>
      </c>
      <c r="D28" s="5" t="s">
        <v>15</v>
      </c>
      <c r="E28" s="12">
        <v>9170777.5999999996</v>
      </c>
      <c r="F28" s="4"/>
      <c r="G28" s="15">
        <v>11533192.640000001</v>
      </c>
      <c r="H28" s="4"/>
      <c r="I28" s="19">
        <v>10934338.24</v>
      </c>
      <c r="J28" s="4"/>
    </row>
    <row r="29" spans="2:10" ht="31.5" customHeight="1">
      <c r="B29" s="36"/>
      <c r="C29" s="3">
        <v>1</v>
      </c>
      <c r="D29" s="5" t="s">
        <v>16</v>
      </c>
      <c r="E29" s="12">
        <v>100000</v>
      </c>
      <c r="F29" s="4"/>
      <c r="G29" s="15">
        <v>370000</v>
      </c>
      <c r="H29" s="4"/>
      <c r="I29" s="19">
        <v>220000</v>
      </c>
      <c r="J29" s="4"/>
    </row>
    <row r="30" spans="2:10" ht="65.45" customHeight="1">
      <c r="B30" s="36"/>
      <c r="C30" s="3">
        <v>1</v>
      </c>
      <c r="D30" s="21" t="s">
        <v>17</v>
      </c>
      <c r="E30" s="26" t="s">
        <v>18</v>
      </c>
      <c r="F30" s="4"/>
      <c r="G30" s="29" t="s">
        <v>18</v>
      </c>
      <c r="H30" s="4"/>
      <c r="I30" s="30" t="s">
        <v>18</v>
      </c>
      <c r="J30" s="4"/>
    </row>
    <row r="31" spans="2:10" ht="31.5" customHeight="1">
      <c r="B31" s="36" t="s">
        <v>21</v>
      </c>
      <c r="C31" s="3">
        <v>1</v>
      </c>
      <c r="D31" s="3" t="s">
        <v>13</v>
      </c>
      <c r="E31" s="12">
        <v>82506.399999999994</v>
      </c>
      <c r="F31" s="4"/>
      <c r="G31" s="15">
        <v>92516.448000000004</v>
      </c>
      <c r="H31" s="4"/>
      <c r="I31" s="19">
        <v>85238.399999999994</v>
      </c>
      <c r="J31" s="4"/>
    </row>
    <row r="32" spans="2:10" ht="31.5" customHeight="1">
      <c r="B32" s="36"/>
      <c r="C32" s="3">
        <v>1</v>
      </c>
      <c r="D32" s="5" t="s">
        <v>14</v>
      </c>
      <c r="E32" s="12">
        <v>590112</v>
      </c>
      <c r="F32" s="4"/>
      <c r="G32" s="15">
        <v>764960</v>
      </c>
      <c r="H32" s="4"/>
      <c r="I32" s="19">
        <v>688464</v>
      </c>
      <c r="J32" s="4"/>
    </row>
    <row r="33" spans="2:10" ht="31.5" customHeight="1">
      <c r="B33" s="36"/>
      <c r="C33" s="3">
        <v>1</v>
      </c>
      <c r="D33" s="5" t="s">
        <v>15</v>
      </c>
      <c r="E33" s="12">
        <v>8764256</v>
      </c>
      <c r="F33" s="4"/>
      <c r="G33" s="15">
        <v>10025347.199999999</v>
      </c>
      <c r="H33" s="4"/>
      <c r="I33" s="19">
        <v>9522659.1999999993</v>
      </c>
      <c r="J33" s="4"/>
    </row>
    <row r="34" spans="2:10" ht="31.5" customHeight="1">
      <c r="B34" s="36"/>
      <c r="C34" s="3">
        <v>1</v>
      </c>
      <c r="D34" s="5" t="s">
        <v>16</v>
      </c>
      <c r="E34" s="12" t="s">
        <v>22</v>
      </c>
      <c r="F34" s="4"/>
      <c r="G34" s="15" t="s">
        <v>22</v>
      </c>
      <c r="H34" s="4"/>
      <c r="I34" s="19" t="s">
        <v>22</v>
      </c>
      <c r="J34" s="4"/>
    </row>
    <row r="35" spans="2:10" ht="54.6" customHeight="1">
      <c r="B35" s="36"/>
      <c r="C35" s="3">
        <v>1</v>
      </c>
      <c r="D35" s="21" t="s">
        <v>17</v>
      </c>
      <c r="E35" s="26" t="s">
        <v>18</v>
      </c>
      <c r="F35" s="4"/>
      <c r="G35" s="29" t="s">
        <v>18</v>
      </c>
      <c r="H35" s="4"/>
      <c r="I35" s="30" t="s">
        <v>18</v>
      </c>
      <c r="J35" s="4"/>
    </row>
    <row r="36" spans="2:10" ht="31.5" customHeight="1">
      <c r="B36" s="36" t="s">
        <v>23</v>
      </c>
      <c r="C36" s="3">
        <v>1</v>
      </c>
      <c r="D36" s="3" t="s">
        <v>13</v>
      </c>
      <c r="E36" s="12">
        <v>36718.080000000002</v>
      </c>
      <c r="F36" s="4"/>
      <c r="G36" s="15">
        <v>50990.048000000003</v>
      </c>
      <c r="H36" s="4"/>
      <c r="I36" s="19">
        <v>46902.976000000002</v>
      </c>
      <c r="J36" s="4"/>
    </row>
    <row r="37" spans="2:10" ht="31.5" customHeight="1">
      <c r="B37" s="36"/>
      <c r="C37" s="3">
        <v>1</v>
      </c>
      <c r="D37" s="5" t="s">
        <v>14</v>
      </c>
      <c r="E37" s="12">
        <v>350351.68</v>
      </c>
      <c r="F37" s="4"/>
      <c r="G37" s="15">
        <v>497442.56</v>
      </c>
      <c r="H37" s="4"/>
      <c r="I37" s="19">
        <v>488700.15999999997</v>
      </c>
      <c r="J37" s="4"/>
    </row>
    <row r="38" spans="2:10" ht="31.5" customHeight="1">
      <c r="B38" s="36"/>
      <c r="C38" s="3">
        <v>1</v>
      </c>
      <c r="D38" s="5" t="s">
        <v>15</v>
      </c>
      <c r="E38" s="12">
        <v>6583027.2000000002</v>
      </c>
      <c r="F38" s="4"/>
      <c r="G38" s="15">
        <v>7660528</v>
      </c>
      <c r="H38" s="4"/>
      <c r="I38" s="19">
        <v>7267120</v>
      </c>
      <c r="J38" s="4"/>
    </row>
    <row r="39" spans="2:10" ht="31.5" customHeight="1">
      <c r="B39" s="36"/>
      <c r="C39" s="3">
        <v>1</v>
      </c>
      <c r="D39" s="5" t="s">
        <v>16</v>
      </c>
      <c r="E39" s="12">
        <v>100000</v>
      </c>
      <c r="F39" s="4"/>
      <c r="G39" s="15">
        <v>370000</v>
      </c>
      <c r="H39" s="4"/>
      <c r="I39" s="19">
        <v>220000</v>
      </c>
      <c r="J39" s="4"/>
    </row>
    <row r="40" spans="2:10" ht="63" customHeight="1">
      <c r="B40" s="36"/>
      <c r="C40" s="3">
        <v>1</v>
      </c>
      <c r="D40" s="21" t="s">
        <v>17</v>
      </c>
      <c r="E40" s="26" t="s">
        <v>18</v>
      </c>
      <c r="F40" s="4"/>
      <c r="G40" s="29" t="s">
        <v>18</v>
      </c>
      <c r="H40" s="4"/>
      <c r="I40" s="30" t="s">
        <v>18</v>
      </c>
      <c r="J40" s="4"/>
    </row>
    <row r="41" spans="2:10" ht="31.5" customHeight="1">
      <c r="B41" s="36" t="s">
        <v>24</v>
      </c>
      <c r="C41" s="3">
        <v>1</v>
      </c>
      <c r="D41" s="3" t="s">
        <v>13</v>
      </c>
      <c r="E41" s="12">
        <v>42641.055999999997</v>
      </c>
      <c r="F41" s="4"/>
      <c r="G41" s="15">
        <v>57918.400000000001</v>
      </c>
      <c r="H41" s="4"/>
      <c r="I41" s="19">
        <v>53022.656000000003</v>
      </c>
      <c r="J41" s="4"/>
    </row>
    <row r="42" spans="2:10" ht="31.5" customHeight="1">
      <c r="B42" s="36"/>
      <c r="C42" s="3">
        <v>1</v>
      </c>
      <c r="D42" s="5" t="s">
        <v>14</v>
      </c>
      <c r="E42" s="12">
        <v>397779.20000000001</v>
      </c>
      <c r="F42" s="4"/>
      <c r="G42" s="15">
        <v>542247.36</v>
      </c>
      <c r="H42" s="4"/>
      <c r="I42" s="19">
        <v>538531.83999999997</v>
      </c>
      <c r="J42" s="4"/>
    </row>
    <row r="43" spans="2:10" ht="31.5" customHeight="1">
      <c r="B43" s="36"/>
      <c r="C43" s="3">
        <v>1</v>
      </c>
      <c r="D43" s="5" t="s">
        <v>15</v>
      </c>
      <c r="E43" s="12">
        <v>6930537.5999999996</v>
      </c>
      <c r="F43" s="4"/>
      <c r="G43" s="15">
        <v>8403632</v>
      </c>
      <c r="H43" s="4"/>
      <c r="I43" s="19">
        <v>8086720</v>
      </c>
      <c r="J43" s="4"/>
    </row>
    <row r="44" spans="2:10" ht="31.5" customHeight="1">
      <c r="B44" s="36"/>
      <c r="C44" s="3">
        <v>1</v>
      </c>
      <c r="D44" s="5" t="s">
        <v>16</v>
      </c>
      <c r="E44" s="12">
        <v>70000</v>
      </c>
      <c r="F44" s="4"/>
      <c r="G44" s="15">
        <v>250000</v>
      </c>
      <c r="H44" s="4"/>
      <c r="I44" s="19">
        <v>150000</v>
      </c>
      <c r="J44" s="4"/>
    </row>
    <row r="45" spans="2:10" ht="58.9" customHeight="1">
      <c r="B45" s="36"/>
      <c r="C45" s="3">
        <v>1</v>
      </c>
      <c r="D45" s="3" t="s">
        <v>17</v>
      </c>
      <c r="E45" s="26" t="s">
        <v>18</v>
      </c>
      <c r="F45" s="4"/>
      <c r="G45" s="29" t="s">
        <v>18</v>
      </c>
      <c r="H45" s="4"/>
      <c r="I45" s="30" t="s">
        <v>18</v>
      </c>
      <c r="J45" s="4"/>
    </row>
    <row r="46" spans="2:10" ht="31.5" customHeight="1">
      <c r="B46" s="36" t="s">
        <v>25</v>
      </c>
      <c r="C46" s="3">
        <v>1</v>
      </c>
      <c r="D46" s="3" t="s">
        <v>13</v>
      </c>
      <c r="E46" s="12">
        <v>109935.67999999999</v>
      </c>
      <c r="F46" s="4"/>
      <c r="G46" s="15">
        <v>146872.32000000001</v>
      </c>
      <c r="H46" s="4"/>
      <c r="I46" s="19">
        <v>131136</v>
      </c>
      <c r="J46" s="4"/>
    </row>
    <row r="47" spans="2:10" ht="31.5" customHeight="1">
      <c r="B47" s="36"/>
      <c r="C47" s="3">
        <v>1</v>
      </c>
      <c r="D47" s="5" t="s">
        <v>14</v>
      </c>
      <c r="E47" s="12">
        <v>1046902.4</v>
      </c>
      <c r="F47" s="4"/>
      <c r="G47" s="15">
        <v>1376928</v>
      </c>
      <c r="H47" s="4"/>
      <c r="I47" s="19">
        <v>1252348.8</v>
      </c>
      <c r="J47" s="4"/>
    </row>
    <row r="48" spans="2:10" ht="31.5" customHeight="1">
      <c r="B48" s="36"/>
      <c r="C48" s="3">
        <v>1</v>
      </c>
      <c r="D48" s="5" t="s">
        <v>15</v>
      </c>
      <c r="E48" s="12">
        <v>17222528</v>
      </c>
      <c r="F48" s="4"/>
      <c r="G48" s="15">
        <v>20216800</v>
      </c>
      <c r="H48" s="4"/>
      <c r="I48" s="19">
        <v>18708736</v>
      </c>
      <c r="J48" s="4"/>
    </row>
    <row r="49" spans="2:10" ht="31.5" customHeight="1">
      <c r="B49" s="36"/>
      <c r="C49" s="3">
        <v>1</v>
      </c>
      <c r="D49" s="5" t="s">
        <v>16</v>
      </c>
      <c r="E49" s="13">
        <v>150000</v>
      </c>
      <c r="F49" s="4"/>
      <c r="G49" s="16">
        <v>390000</v>
      </c>
      <c r="H49" s="4"/>
      <c r="I49" s="20">
        <v>300000</v>
      </c>
      <c r="J49" s="4"/>
    </row>
    <row r="50" spans="2:10" ht="59.45" customHeight="1">
      <c r="B50" s="36"/>
      <c r="C50" s="3">
        <v>1</v>
      </c>
      <c r="D50" s="3" t="s">
        <v>17</v>
      </c>
      <c r="E50" s="26" t="s">
        <v>18</v>
      </c>
      <c r="F50" s="4"/>
      <c r="G50" s="29" t="s">
        <v>18</v>
      </c>
      <c r="H50" s="4"/>
      <c r="I50" s="30" t="s">
        <v>18</v>
      </c>
      <c r="J50" s="4"/>
    </row>
    <row r="51" spans="2:10" ht="28.5" customHeight="1">
      <c r="B51" s="47" t="s">
        <v>26</v>
      </c>
      <c r="C51" s="48"/>
      <c r="D51" s="48"/>
      <c r="E51" s="24"/>
      <c r="F51" s="14">
        <f>SUM(F21:F50)</f>
        <v>0</v>
      </c>
      <c r="G51" s="9"/>
      <c r="H51" s="17">
        <f>SUM(H21:H50)</f>
        <v>0</v>
      </c>
      <c r="I51" s="9"/>
      <c r="J51" s="18">
        <f>SUM(J21:J50)</f>
        <v>0</v>
      </c>
    </row>
    <row r="52" spans="2:10" ht="28.5" customHeight="1">
      <c r="B52" s="49" t="s">
        <v>27</v>
      </c>
      <c r="C52" s="50"/>
      <c r="D52" s="50"/>
      <c r="E52" s="50"/>
      <c r="F52" s="50"/>
      <c r="G52" s="23"/>
      <c r="H52" s="51">
        <f>+H51+J51</f>
        <v>0</v>
      </c>
      <c r="I52" s="51"/>
      <c r="J52" s="52"/>
    </row>
    <row r="54" spans="2:10" ht="57.75" customHeight="1">
      <c r="B54" s="41" t="s">
        <v>28</v>
      </c>
      <c r="C54" s="41"/>
      <c r="D54" s="41"/>
      <c r="E54" s="41"/>
      <c r="F54" s="41"/>
      <c r="G54" s="41"/>
      <c r="H54" s="41"/>
      <c r="I54" s="41"/>
      <c r="J54" s="41"/>
    </row>
    <row r="55" spans="2:10">
      <c r="B55" s="8"/>
      <c r="C55" s="8"/>
      <c r="D55" s="8"/>
      <c r="E55" s="8"/>
      <c r="F55" s="8"/>
      <c r="G55" s="8"/>
      <c r="H55" s="8"/>
      <c r="I55" s="8"/>
      <c r="J55" s="8"/>
    </row>
    <row r="56" spans="2:10" ht="13.9" customHeight="1">
      <c r="B56" s="41" t="s">
        <v>29</v>
      </c>
      <c r="C56" s="41"/>
      <c r="D56" s="41"/>
      <c r="E56" s="41"/>
      <c r="F56" s="41"/>
      <c r="G56" s="41"/>
      <c r="H56" s="41"/>
      <c r="I56" s="41"/>
      <c r="J56" s="41"/>
    </row>
    <row r="57" spans="2:10" ht="13.9" customHeight="1">
      <c r="B57" s="41" t="s">
        <v>30</v>
      </c>
      <c r="C57" s="41"/>
      <c r="D57" s="41"/>
      <c r="E57" s="41"/>
      <c r="F57" s="41"/>
      <c r="G57" s="41"/>
      <c r="H57" s="41"/>
      <c r="I57" s="41"/>
      <c r="J57" s="41"/>
    </row>
    <row r="58" spans="2:10" ht="13.9" customHeight="1">
      <c r="B58" s="41" t="s">
        <v>31</v>
      </c>
      <c r="C58" s="41"/>
      <c r="D58" s="41"/>
      <c r="E58" s="41"/>
      <c r="F58" s="41"/>
      <c r="G58" s="41"/>
      <c r="H58" s="41"/>
      <c r="I58" s="41"/>
      <c r="J58" s="41"/>
    </row>
    <row r="59" spans="2:10" ht="13.9" customHeight="1">
      <c r="B59" s="41" t="s">
        <v>32</v>
      </c>
      <c r="C59" s="41"/>
      <c r="D59" s="41"/>
      <c r="E59" s="41"/>
      <c r="F59" s="41"/>
      <c r="G59" s="41"/>
      <c r="H59" s="41"/>
      <c r="I59" s="8"/>
    </row>
  </sheetData>
  <mergeCells count="24">
    <mergeCell ref="B57:J57"/>
    <mergeCell ref="B58:J58"/>
    <mergeCell ref="B59:H59"/>
    <mergeCell ref="B51:D51"/>
    <mergeCell ref="B52:F52"/>
    <mergeCell ref="B56:J56"/>
    <mergeCell ref="H52:J52"/>
    <mergeCell ref="B54:J54"/>
    <mergeCell ref="B3:J3"/>
    <mergeCell ref="B46:B50"/>
    <mergeCell ref="B41:B45"/>
    <mergeCell ref="B36:B40"/>
    <mergeCell ref="B31:B35"/>
    <mergeCell ref="B26:B30"/>
    <mergeCell ref="B21:B25"/>
    <mergeCell ref="B14:D14"/>
    <mergeCell ref="B7:J7"/>
    <mergeCell ref="B12:J12"/>
    <mergeCell ref="B9:J9"/>
    <mergeCell ref="B10:J10"/>
    <mergeCell ref="E14:F14"/>
    <mergeCell ref="G14:H14"/>
    <mergeCell ref="I14:J14"/>
    <mergeCell ref="B16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pduarte</dc:creator>
  <cp:keywords/>
  <dc:description/>
  <cp:lastModifiedBy>Marysol Bovelo Godoy</cp:lastModifiedBy>
  <cp:revision/>
  <dcterms:created xsi:type="dcterms:W3CDTF">2022-01-13T14:30:08Z</dcterms:created>
  <dcterms:modified xsi:type="dcterms:W3CDTF">2024-02-15T21:18:50Z</dcterms:modified>
  <cp:category/>
  <cp:contentStatus/>
</cp:coreProperties>
</file>