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C516DAE-17EA-465C-9205-9B303E583007}" xr6:coauthVersionLast="47" xr6:coauthVersionMax="47" xr10:uidLastSave="{00000000-0000-0000-0000-000000000000}"/>
  <bookViews>
    <workbookView xWindow="-120" yWindow="-120" windowWidth="20730" windowHeight="11160" activeTab="2" xr2:uid="{A48B3840-1A53-4BB4-A03D-73D871709397}"/>
  </bookViews>
  <sheets>
    <sheet name="PROP.  PLATINO VIP S.A.S" sheetId="1" r:id="rId1"/>
    <sheet name="PROP.  TRANSPORTES ESEPECIALES" sheetId="2" r:id="rId2"/>
    <sheet name="PROP.  AS TRANSPORTES S.A.S" sheetId="3" r:id="rId3"/>
  </sheets>
  <definedNames>
    <definedName name="_xlnm.Print_Area" localSheetId="2">'PROP.  AS TRANSPORTES S.A.S'!$A$1:$I$21</definedName>
    <definedName name="_xlnm.Print_Area" localSheetId="0">'PROP.  PLATINO VIP S.A.S'!$A$1:$I$21</definedName>
    <definedName name="_xlnm.Print_Area" localSheetId="1">'PROP.  TRANSPORTES ESEPECIALES'!$A$1:$I$21</definedName>
    <definedName name="_xlnm.Print_Titles" localSheetId="2">'PROP.  AS TRANSPORTES S.A.S'!$1:$4</definedName>
    <definedName name="_xlnm.Print_Titles" localSheetId="0">'PROP.  PLATINO VIP S.A.S'!$1:$4</definedName>
    <definedName name="_xlnm.Print_Titles" localSheetId="1">'PROP.  TRANSPORTES ESEPECIALES'!$1:$4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3" l="1"/>
  <c r="J8" i="3"/>
  <c r="J7" i="3"/>
  <c r="J6" i="3"/>
  <c r="J10" i="2"/>
  <c r="J8" i="2"/>
  <c r="J7" i="2"/>
  <c r="J6" i="2"/>
  <c r="J10" i="1"/>
  <c r="J8" i="1"/>
  <c r="J7" i="1"/>
  <c r="J6" i="1"/>
</calcChain>
</file>

<file path=xl/sharedStrings.xml><?xml version="1.0" encoding="utf-8"?>
<sst xmlns="http://schemas.openxmlformats.org/spreadsheetml/2006/main" count="368" uniqueCount="94">
  <si>
    <t xml:space="preserve">NOMBRE DEL PROPONENTE: </t>
  </si>
  <si>
    <t>OBJETO:</t>
  </si>
  <si>
    <t>NIT: 811.036.515-9</t>
  </si>
  <si>
    <t>PROPONENTE No. 1</t>
  </si>
  <si>
    <t>FOLIOS</t>
  </si>
  <si>
    <t>Placas</t>
  </si>
  <si>
    <t>Tarjeta de Propiedad</t>
  </si>
  <si>
    <t>Tarjeta de Operación</t>
  </si>
  <si>
    <t>Seguro Obligatorio</t>
  </si>
  <si>
    <t>Tecno mecánica</t>
  </si>
  <si>
    <t>OBSERVACIONES</t>
  </si>
  <si>
    <t xml:space="preserve"> CAPACIDAD TECNICA HABILITANTE</t>
  </si>
  <si>
    <t>INFRAESTRUCTURA TÉCNICA MÍNIMA</t>
  </si>
  <si>
    <t>N/A</t>
  </si>
  <si>
    <t>Vehiculo #1 tipo Mini van (6 a 9 Pasajeros)</t>
  </si>
  <si>
    <t>SI</t>
  </si>
  <si>
    <t>Vehiculo #2 tipo Mini van (6 a 9 Pasajeros)</t>
  </si>
  <si>
    <t>Vehiculo #3 tipo Mini van (6 a 9 Pasajeros)</t>
  </si>
  <si>
    <t>Vehiculo #4 tipo Mini van (6 a 9 Pasajeros)</t>
  </si>
  <si>
    <t>Vehiculo #5 tipo Mini van (6 a 9 Pasajeros)</t>
  </si>
  <si>
    <t>Vehículo tipo Furgón de 2 toneladas en adelante</t>
  </si>
  <si>
    <t>Vehículo tipo campero ( 4 pasajeros)</t>
  </si>
  <si>
    <t>Vehículo tipo Camioneta doble cabina (4 pasajeros)</t>
  </si>
  <si>
    <t>JOHANNA ANDREA SUAREZ - PRODUCTORA LOGISTICA Y DE SUPERVISION (CONTRATISTA)</t>
  </si>
  <si>
    <t>DIEGO LOAIZA - ASESOR CONCEPTUAL Y DE PRODUCCION Y DE SUPERVISION (CONTRATISTA)</t>
  </si>
  <si>
    <t>EVALUACIÓN PRELIMINAR DE DOCUMENTOS TECNICOS HABILITANTES
OFERTA POR INVITACIÓN NO. 001 DE 2023</t>
  </si>
  <si>
    <t>PRESUPUESTO OFICIAL: $545.023.170</t>
  </si>
  <si>
    <t>Prestación del servicio de transporte de equipos y personal, en zona rural y urbana a nivel
nacional para atender todas necesidades de Teveandina S.A.S. Todo de Conformidad con la
naturaleza del servicio y con la propuesta presentada por el contratista la cual hace parte
integral del contrato.</t>
  </si>
  <si>
    <t>PLATINO VIP S.A.S.</t>
  </si>
  <si>
    <t>NIT: 800.105.371-1</t>
  </si>
  <si>
    <t>JTS411</t>
  </si>
  <si>
    <t>Documento OFERTA POR INVITACION  No. 001 DE 2023.
pdf - pagina 118-332</t>
  </si>
  <si>
    <t>Vehículo tipo BUS con capacidad mínima de 30 pasajeros, modelo 2016 en adelante</t>
  </si>
  <si>
    <t>GUV357</t>
  </si>
  <si>
    <t>JTS414</t>
  </si>
  <si>
    <t>JTS413</t>
  </si>
  <si>
    <t>JTS412</t>
  </si>
  <si>
    <t>KYR209</t>
  </si>
  <si>
    <t>KYR208</t>
  </si>
  <si>
    <t>KYR199</t>
  </si>
  <si>
    <t>WNO729</t>
  </si>
  <si>
    <t>FVK290</t>
  </si>
  <si>
    <t>JTP315</t>
  </si>
  <si>
    <t>FST854</t>
  </si>
  <si>
    <t>Vehículo # 1 tipo microbus (11 a 20 Pasajeros)</t>
  </si>
  <si>
    <t>Vehículo # 2 tipo microbus (11 a 20 Pasajeros)</t>
  </si>
  <si>
    <t>Vehículo # 3 tipo microbus (11 a 20 Pasajeros)</t>
  </si>
  <si>
    <t>TRANSPORTES ESPECIALES ALIADOS S.A.S</t>
  </si>
  <si>
    <t>NIT: 900.444.852-9</t>
  </si>
  <si>
    <t>PROPONENTE No. 2</t>
  </si>
  <si>
    <t xml:space="preserve">Documento OFERTA POR INVITACION  No. 001 DE 2023.
pdf </t>
  </si>
  <si>
    <t>Documento OFERTA POR INVITACION  No. 001 DE 2023.
pdf -CARPETA ASPECTOS TECNICOS</t>
  </si>
  <si>
    <t>KOL-723</t>
  </si>
  <si>
    <t>GEV-295</t>
  </si>
  <si>
    <t>JOV-842</t>
  </si>
  <si>
    <t>NO</t>
  </si>
  <si>
    <t>ESTA CORTADO ELSOAT NO ESTA COMPLETO</t>
  </si>
  <si>
    <t>FVL722</t>
  </si>
  <si>
    <t xml:space="preserve">SI </t>
  </si>
  <si>
    <t>LPY-588</t>
  </si>
  <si>
    <t>SI CUMPLE</t>
  </si>
  <si>
    <t>GEU-748</t>
  </si>
  <si>
    <t>ESTA VENCIDO EL SOAT</t>
  </si>
  <si>
    <t>FVL-456</t>
  </si>
  <si>
    <t>NO CUMPLE</t>
  </si>
  <si>
    <t>ESY954</t>
  </si>
  <si>
    <t>Documento OFERTA POR INVITACION  No. 001 DE 2023.
pdf - pagina 121-</t>
  </si>
  <si>
    <t>DOCUMENTO MUY PEQUEÑO NO SE VE BIEN LA INFORMACION / ENVIAR DIAGNOSTICO DE TECNOMECANICA NO RECIBO</t>
  </si>
  <si>
    <t>GZZ877</t>
  </si>
  <si>
    <t>GUX425</t>
  </si>
  <si>
    <t>FVL847</t>
  </si>
  <si>
    <t>WNY523</t>
  </si>
  <si>
    <t>WGA245</t>
  </si>
  <si>
    <t>WCP413</t>
  </si>
  <si>
    <t>Vehiculo #1 tipo Mini van (6 a 20 Pasajeros)</t>
  </si>
  <si>
    <t>Vehiculo #2 tipo Mini van (6 a 20 Pasajeros)</t>
  </si>
  <si>
    <t>Vehiculo #3 tipo Mini van (6 a 20 Pasajeros)</t>
  </si>
  <si>
    <t>Vehiculo #4 tipo Mini van (6 a 20 Pasajeros)</t>
  </si>
  <si>
    <t>Vehiculo #5 tipo Mini van (6 a 20 Pasajeros)</t>
  </si>
  <si>
    <t>GTX153</t>
  </si>
  <si>
    <t>ESTA EL SOAT VENCIDO</t>
  </si>
  <si>
    <t>ESR753</t>
  </si>
  <si>
    <t>ESR626</t>
  </si>
  <si>
    <t>NO ENVIARON SOAT</t>
  </si>
  <si>
    <t>NO ENVIARON SO NI TECNOMECANICA</t>
  </si>
  <si>
    <t>WCO429</t>
  </si>
  <si>
    <t>WDY337</t>
  </si>
  <si>
    <t>WPT125</t>
  </si>
  <si>
    <t>GTX992</t>
  </si>
  <si>
    <t>ESR183</t>
  </si>
  <si>
    <t>ENVIAR DIAGNOSTICO DE TECNOMECANICA NO RECIBO</t>
  </si>
  <si>
    <t>ESQ329</t>
  </si>
  <si>
    <t>EXV364</t>
  </si>
  <si>
    <t>AS TRANSPORTES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</si>
</sst>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16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9"/>
      <color indexed="8"/>
      <name val="Tahoma"/>
      <family val="2"/>
    </font>
    <font>
      <sz val="10"/>
      <color indexed="8"/>
      <name val="Arial"/>
      <family val="2"/>
    </font>
    <font>
      <sz val="10"/>
      <color rgb="FF000000"/>
      <name val="Tahoma"/>
      <family val="2"/>
    </font>
    <font>
      <sz val="10"/>
      <color theme="0"/>
      <name val="Tahoma"/>
      <family val="2"/>
    </font>
    <font>
      <sz val="12"/>
      <color rgb="FF000000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8"/>
      <color rgb="FF000000"/>
      <name val="Tahoma"/>
      <family val="2"/>
    </font>
    <font>
      <sz val="12"/>
      <color indexed="8"/>
      <name val="Tahoma"/>
      <family val="2"/>
    </font>
    <font>
      <b/>
      <sz val="9"/>
      <color indexed="8"/>
      <name val="Tahoma"/>
      <family val="2"/>
    </font>
    <font>
      <b/>
      <sz val="12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/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164" fontId="5" fillId="0" borderId="0" xfId="1" applyFont="1" applyFill="1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F82583-9C4E-4298-BE86-45945FA64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19</xdr:row>
      <xdr:rowOff>67236</xdr:rowOff>
    </xdr:from>
    <xdr:to>
      <xdr:col>2</xdr:col>
      <xdr:colOff>1692088</xdr:colOff>
      <xdr:row>19</xdr:row>
      <xdr:rowOff>672354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8C4E9A0A-888E-4CE1-9513-0DA06F1DA53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6512299" y="12278286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20</xdr:row>
      <xdr:rowOff>123265</xdr:rowOff>
    </xdr:from>
    <xdr:to>
      <xdr:col>3</xdr:col>
      <xdr:colOff>478491</xdr:colOff>
      <xdr:row>20</xdr:row>
      <xdr:rowOff>601420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2953A21-EB25-4959-8F52-1ACDD5FABEE3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5769" y="13039165"/>
          <a:ext cx="1918447" cy="47815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839C94-E642-468C-B41B-F882F2036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19</xdr:row>
      <xdr:rowOff>67236</xdr:rowOff>
    </xdr:from>
    <xdr:to>
      <xdr:col>2</xdr:col>
      <xdr:colOff>1692088</xdr:colOff>
      <xdr:row>19</xdr:row>
      <xdr:rowOff>672354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F17CF7D-2543-4953-9335-00742D88044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6512299" y="13002186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20</xdr:row>
      <xdr:rowOff>123265</xdr:rowOff>
    </xdr:from>
    <xdr:to>
      <xdr:col>3</xdr:col>
      <xdr:colOff>478491</xdr:colOff>
      <xdr:row>20</xdr:row>
      <xdr:rowOff>601420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6F4FFD-6538-460C-90EC-AAE50B195EF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5769" y="13763065"/>
          <a:ext cx="1918447" cy="47815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CC8B09-517E-4E6C-8945-21B2D798B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19</xdr:row>
      <xdr:rowOff>67236</xdr:rowOff>
    </xdr:from>
    <xdr:to>
      <xdr:col>2</xdr:col>
      <xdr:colOff>1692088</xdr:colOff>
      <xdr:row>19</xdr:row>
      <xdr:rowOff>672354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A5D00ADC-5BF9-4AC7-86B2-8F00953494B2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6512299" y="13002186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20</xdr:row>
      <xdr:rowOff>123265</xdr:rowOff>
    </xdr:from>
    <xdr:to>
      <xdr:col>3</xdr:col>
      <xdr:colOff>478491</xdr:colOff>
      <xdr:row>20</xdr:row>
      <xdr:rowOff>601420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51B6ED2-1038-47B5-B2C4-931125D3EE1B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5769" y="13763065"/>
          <a:ext cx="1918447" cy="4781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5D3E1-EF71-412A-89A0-276B715A4C9A}">
  <dimension ref="A1:J25"/>
  <sheetViews>
    <sheetView showGridLines="0" zoomScale="85" zoomScaleNormal="85" zoomScaleSheetLayoutView="100" workbookViewId="0">
      <selection activeCell="E18" sqref="E18"/>
    </sheetView>
  </sheetViews>
  <sheetFormatPr baseColWidth="10" defaultColWidth="11.375" defaultRowHeight="15" x14ac:dyDescent="0.15"/>
  <cols>
    <col min="1" max="1" width="48.25" style="4" customWidth="1"/>
    <col min="2" max="2" width="37.25" style="4" customWidth="1"/>
    <col min="3" max="3" width="30" style="4" customWidth="1"/>
    <col min="4" max="4" width="9.625" style="20" customWidth="1"/>
    <col min="5" max="6" width="11.25" style="21" customWidth="1"/>
    <col min="7" max="7" width="12.125" style="21" customWidth="1"/>
    <col min="8" max="8" width="10.125" style="21" customWidth="1"/>
    <col min="9" max="9" width="54.375" style="4" customWidth="1"/>
    <col min="10" max="10" width="15.875" style="4" hidden="1" customWidth="1"/>
    <col min="11" max="11" width="15.125" style="4" bestFit="1" customWidth="1"/>
    <col min="12" max="12" width="12.875" style="4" bestFit="1" customWidth="1"/>
    <col min="13" max="16384" width="11.375" style="4"/>
  </cols>
  <sheetData>
    <row r="1" spans="1:10" ht="79.5" customHeight="1" thickBot="1" x14ac:dyDescent="0.25">
      <c r="A1" s="1"/>
      <c r="B1" s="29" t="s">
        <v>25</v>
      </c>
      <c r="C1" s="30"/>
      <c r="D1" s="30"/>
      <c r="E1" s="30"/>
      <c r="F1" s="30"/>
      <c r="G1" s="30"/>
      <c r="H1" s="30"/>
      <c r="I1" s="30"/>
      <c r="J1" s="3"/>
    </row>
    <row r="2" spans="1:10" ht="120" customHeight="1" thickBot="1" x14ac:dyDescent="0.25">
      <c r="A2" s="1" t="s">
        <v>0</v>
      </c>
      <c r="B2" s="5" t="s">
        <v>28</v>
      </c>
      <c r="C2" s="31" t="s">
        <v>1</v>
      </c>
      <c r="D2" s="32"/>
      <c r="E2" s="32"/>
      <c r="F2" s="32"/>
      <c r="G2" s="32"/>
      <c r="H2" s="33"/>
      <c r="I2" s="6" t="s">
        <v>27</v>
      </c>
      <c r="J2" s="3"/>
    </row>
    <row r="3" spans="1:10" ht="39" customHeight="1" thickBot="1" x14ac:dyDescent="0.25">
      <c r="A3" s="34" t="s">
        <v>29</v>
      </c>
      <c r="B3" s="35"/>
      <c r="C3" s="36" t="s">
        <v>26</v>
      </c>
      <c r="D3" s="37"/>
      <c r="E3" s="37"/>
      <c r="F3" s="37"/>
      <c r="G3" s="37"/>
      <c r="H3" s="37"/>
      <c r="I3" s="38"/>
      <c r="J3" s="3"/>
    </row>
    <row r="4" spans="1:10" ht="30.75" customHeight="1" thickBot="1" x14ac:dyDescent="0.25">
      <c r="A4" s="7" t="s">
        <v>3</v>
      </c>
      <c r="B4" s="2"/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3"/>
    </row>
    <row r="5" spans="1:10" s="9" customFormat="1" ht="24.6" customHeight="1" thickBot="1" x14ac:dyDescent="0.25">
      <c r="A5" s="29" t="s">
        <v>11</v>
      </c>
      <c r="B5" s="29"/>
      <c r="C5" s="29"/>
      <c r="D5" s="29"/>
      <c r="E5" s="29"/>
      <c r="F5" s="29"/>
      <c r="G5" s="29"/>
      <c r="H5" s="29"/>
      <c r="I5" s="29"/>
      <c r="J5" s="3"/>
    </row>
    <row r="6" spans="1:10" ht="66.95" customHeight="1" thickBot="1" x14ac:dyDescent="0.25">
      <c r="A6" s="10" t="s">
        <v>12</v>
      </c>
      <c r="B6" s="2" t="s">
        <v>13</v>
      </c>
      <c r="C6" s="11" t="s">
        <v>31</v>
      </c>
      <c r="D6" s="26" t="s">
        <v>13</v>
      </c>
      <c r="E6" s="27"/>
      <c r="F6" s="27"/>
      <c r="G6" s="27"/>
      <c r="H6" s="28"/>
      <c r="I6" s="12" t="s">
        <v>13</v>
      </c>
      <c r="J6" s="13">
        <f>IF(B6="CUMPLE",1,0)</f>
        <v>0</v>
      </c>
    </row>
    <row r="7" spans="1:10" ht="45.75" customHeight="1" thickBot="1" x14ac:dyDescent="0.25">
      <c r="A7" s="14" t="s">
        <v>74</v>
      </c>
      <c r="B7" s="2" t="s">
        <v>13</v>
      </c>
      <c r="C7" s="11" t="s">
        <v>50</v>
      </c>
      <c r="D7" s="15" t="s">
        <v>30</v>
      </c>
      <c r="E7" s="16" t="s">
        <v>15</v>
      </c>
      <c r="F7" s="16" t="s">
        <v>15</v>
      </c>
      <c r="G7" s="16" t="s">
        <v>15</v>
      </c>
      <c r="H7" s="16" t="s">
        <v>13</v>
      </c>
      <c r="I7" s="17"/>
      <c r="J7" s="13">
        <f t="shared" ref="J7:J10" si="0">IF(B7="CUMPLE",1,0)</f>
        <v>0</v>
      </c>
    </row>
    <row r="8" spans="1:10" ht="49.5" customHeight="1" thickBot="1" x14ac:dyDescent="0.25">
      <c r="A8" s="14" t="s">
        <v>75</v>
      </c>
      <c r="B8" s="2" t="s">
        <v>13</v>
      </c>
      <c r="C8" s="11" t="s">
        <v>50</v>
      </c>
      <c r="D8" s="15" t="s">
        <v>33</v>
      </c>
      <c r="E8" s="16" t="s">
        <v>15</v>
      </c>
      <c r="F8" s="16" t="s">
        <v>15</v>
      </c>
      <c r="G8" s="16" t="s">
        <v>15</v>
      </c>
      <c r="H8" s="16" t="s">
        <v>15</v>
      </c>
      <c r="I8" s="18"/>
      <c r="J8" s="13">
        <f t="shared" si="0"/>
        <v>0</v>
      </c>
    </row>
    <row r="9" spans="1:10" ht="49.5" customHeight="1" thickBot="1" x14ac:dyDescent="0.25">
      <c r="A9" s="14" t="s">
        <v>76</v>
      </c>
      <c r="B9" s="2" t="s">
        <v>13</v>
      </c>
      <c r="C9" s="11" t="s">
        <v>50</v>
      </c>
      <c r="D9" s="15" t="s">
        <v>34</v>
      </c>
      <c r="E9" s="16" t="s">
        <v>15</v>
      </c>
      <c r="F9" s="16" t="s">
        <v>15</v>
      </c>
      <c r="G9" s="16" t="s">
        <v>15</v>
      </c>
      <c r="H9" s="16" t="s">
        <v>13</v>
      </c>
      <c r="I9" s="18"/>
      <c r="J9" s="13"/>
    </row>
    <row r="10" spans="1:10" ht="44.25" customHeight="1" thickBot="1" x14ac:dyDescent="0.25">
      <c r="A10" s="11" t="s">
        <v>77</v>
      </c>
      <c r="B10" s="2" t="s">
        <v>13</v>
      </c>
      <c r="C10" s="11" t="s">
        <v>50</v>
      </c>
      <c r="D10" s="15" t="s">
        <v>35</v>
      </c>
      <c r="E10" s="16" t="s">
        <v>15</v>
      </c>
      <c r="F10" s="16" t="s">
        <v>15</v>
      </c>
      <c r="G10" s="16" t="s">
        <v>15</v>
      </c>
      <c r="H10" s="16" t="s">
        <v>13</v>
      </c>
      <c r="I10" s="18"/>
      <c r="J10" s="13">
        <f t="shared" si="0"/>
        <v>0</v>
      </c>
    </row>
    <row r="11" spans="1:10" ht="44.25" customHeight="1" thickBot="1" x14ac:dyDescent="0.25">
      <c r="A11" s="14" t="s">
        <v>78</v>
      </c>
      <c r="B11" s="2" t="s">
        <v>13</v>
      </c>
      <c r="C11" s="11" t="s">
        <v>50</v>
      </c>
      <c r="D11" s="15" t="s">
        <v>36</v>
      </c>
      <c r="E11" s="16" t="s">
        <v>15</v>
      </c>
      <c r="F11" s="16" t="s">
        <v>15</v>
      </c>
      <c r="G11" s="16" t="s">
        <v>15</v>
      </c>
      <c r="H11" s="16" t="s">
        <v>13</v>
      </c>
      <c r="I11" s="18"/>
      <c r="J11" s="13"/>
    </row>
    <row r="12" spans="1:10" ht="44.25" customHeight="1" thickBot="1" x14ac:dyDescent="0.25">
      <c r="A12" s="11" t="s">
        <v>44</v>
      </c>
      <c r="B12" s="2" t="s">
        <v>13</v>
      </c>
      <c r="C12" s="11" t="s">
        <v>50</v>
      </c>
      <c r="D12" s="15" t="s">
        <v>37</v>
      </c>
      <c r="E12" s="16" t="s">
        <v>15</v>
      </c>
      <c r="F12" s="16" t="s">
        <v>15</v>
      </c>
      <c r="G12" s="16" t="s">
        <v>15</v>
      </c>
      <c r="H12" s="16" t="s">
        <v>13</v>
      </c>
      <c r="I12" s="18"/>
      <c r="J12" s="13"/>
    </row>
    <row r="13" spans="1:10" ht="55.5" customHeight="1" thickBot="1" x14ac:dyDescent="0.25">
      <c r="A13" s="11" t="s">
        <v>45</v>
      </c>
      <c r="B13" s="2" t="s">
        <v>13</v>
      </c>
      <c r="C13" s="11" t="s">
        <v>50</v>
      </c>
      <c r="D13" s="15" t="s">
        <v>38</v>
      </c>
      <c r="E13" s="16" t="s">
        <v>15</v>
      </c>
      <c r="F13" s="16" t="s">
        <v>15</v>
      </c>
      <c r="G13" s="16" t="s">
        <v>15</v>
      </c>
      <c r="H13" s="16" t="s">
        <v>13</v>
      </c>
      <c r="I13" s="17"/>
      <c r="J13" s="13"/>
    </row>
    <row r="14" spans="1:10" ht="55.5" customHeight="1" thickBot="1" x14ac:dyDescent="0.25">
      <c r="A14" s="11" t="s">
        <v>46</v>
      </c>
      <c r="B14" s="2" t="s">
        <v>13</v>
      </c>
      <c r="C14" s="11" t="s">
        <v>50</v>
      </c>
      <c r="D14" s="15" t="s">
        <v>39</v>
      </c>
      <c r="E14" s="16" t="s">
        <v>15</v>
      </c>
      <c r="F14" s="16" t="s">
        <v>15</v>
      </c>
      <c r="G14" s="16" t="s">
        <v>15</v>
      </c>
      <c r="H14" s="16" t="s">
        <v>13</v>
      </c>
      <c r="I14" s="17"/>
      <c r="J14" s="13"/>
    </row>
    <row r="15" spans="1:10" ht="44.25" customHeight="1" thickBot="1" x14ac:dyDescent="0.25">
      <c r="A15" s="14" t="s">
        <v>20</v>
      </c>
      <c r="B15" s="2" t="s">
        <v>13</v>
      </c>
      <c r="C15" s="11" t="s">
        <v>50</v>
      </c>
      <c r="D15" s="15" t="s">
        <v>40</v>
      </c>
      <c r="E15" s="16" t="s">
        <v>15</v>
      </c>
      <c r="F15" s="16" t="s">
        <v>13</v>
      </c>
      <c r="G15" s="16" t="s">
        <v>15</v>
      </c>
      <c r="H15" s="16" t="s">
        <v>15</v>
      </c>
      <c r="I15" s="18"/>
      <c r="J15" s="13"/>
    </row>
    <row r="16" spans="1:10" ht="44.25" customHeight="1" thickBot="1" x14ac:dyDescent="0.25">
      <c r="A16" s="14" t="s">
        <v>21</v>
      </c>
      <c r="B16" s="2" t="s">
        <v>13</v>
      </c>
      <c r="C16" s="11" t="s">
        <v>50</v>
      </c>
      <c r="D16" s="15" t="s">
        <v>41</v>
      </c>
      <c r="E16" s="16" t="s">
        <v>15</v>
      </c>
      <c r="F16" s="16" t="s">
        <v>15</v>
      </c>
      <c r="G16" s="16" t="s">
        <v>15</v>
      </c>
      <c r="H16" s="16" t="s">
        <v>15</v>
      </c>
      <c r="I16" s="19"/>
      <c r="J16" s="13"/>
    </row>
    <row r="17" spans="1:10" ht="65.25" customHeight="1" thickBot="1" x14ac:dyDescent="0.25">
      <c r="A17" s="14" t="s">
        <v>22</v>
      </c>
      <c r="B17" s="2" t="s">
        <v>13</v>
      </c>
      <c r="C17" s="11" t="s">
        <v>50</v>
      </c>
      <c r="D17" s="15" t="s">
        <v>42</v>
      </c>
      <c r="E17" s="16" t="s">
        <v>15</v>
      </c>
      <c r="F17" s="16" t="s">
        <v>15</v>
      </c>
      <c r="G17" s="16" t="s">
        <v>15</v>
      </c>
      <c r="H17" s="16" t="s">
        <v>15</v>
      </c>
      <c r="I17" s="19"/>
      <c r="J17" s="13"/>
    </row>
    <row r="18" spans="1:10" ht="65.25" customHeight="1" thickBot="1" x14ac:dyDescent="0.25">
      <c r="A18" s="14" t="s">
        <v>32</v>
      </c>
      <c r="B18" s="2" t="s">
        <v>13</v>
      </c>
      <c r="C18" s="11" t="s">
        <v>50</v>
      </c>
      <c r="D18" s="15" t="s">
        <v>43</v>
      </c>
      <c r="E18" s="16" t="s">
        <v>15</v>
      </c>
      <c r="F18" s="16" t="s">
        <v>15</v>
      </c>
      <c r="G18" s="16" t="s">
        <v>15</v>
      </c>
      <c r="H18" s="16" t="s">
        <v>15</v>
      </c>
      <c r="I18" s="19"/>
      <c r="J18" s="13"/>
    </row>
    <row r="19" spans="1:10" ht="51" customHeight="1" thickBot="1" x14ac:dyDescent="0.25">
      <c r="A19" s="39" t="s">
        <v>60</v>
      </c>
      <c r="B19" s="39"/>
      <c r="C19" s="39"/>
      <c r="D19" s="39"/>
      <c r="E19" s="39"/>
      <c r="F19" s="39"/>
      <c r="G19" s="39"/>
      <c r="H19" s="39"/>
      <c r="I19" s="39"/>
      <c r="J19" s="3"/>
    </row>
    <row r="20" spans="1:10" ht="55.5" customHeight="1" thickBot="1" x14ac:dyDescent="0.25">
      <c r="A20" s="40" t="s">
        <v>23</v>
      </c>
      <c r="B20" s="40"/>
      <c r="C20" s="41"/>
      <c r="D20" s="41"/>
      <c r="E20" s="41"/>
      <c r="F20" s="41"/>
      <c r="G20" s="41"/>
      <c r="H20" s="41"/>
      <c r="I20" s="41"/>
      <c r="J20" s="3"/>
    </row>
    <row r="21" spans="1:10" ht="54.75" customHeight="1" thickBot="1" x14ac:dyDescent="0.25">
      <c r="A21" s="40" t="s">
        <v>24</v>
      </c>
      <c r="B21" s="40"/>
      <c r="C21" s="41"/>
      <c r="D21" s="41"/>
      <c r="E21" s="41"/>
      <c r="F21" s="41"/>
      <c r="G21" s="41"/>
      <c r="H21" s="41"/>
      <c r="I21" s="41"/>
      <c r="J21" s="3"/>
    </row>
    <row r="22" spans="1:10" x14ac:dyDescent="0.15">
      <c r="I22" s="22"/>
    </row>
    <row r="25" spans="1:10" x14ac:dyDescent="0.15">
      <c r="C25" s="23"/>
      <c r="D25" s="24"/>
      <c r="E25" s="25"/>
      <c r="F25" s="25"/>
      <c r="G25" s="25"/>
      <c r="H25" s="25"/>
    </row>
  </sheetData>
  <mergeCells count="11">
    <mergeCell ref="A19:I19"/>
    <mergeCell ref="A20:B20"/>
    <mergeCell ref="C20:I20"/>
    <mergeCell ref="A21:B21"/>
    <mergeCell ref="C21:I21"/>
    <mergeCell ref="D6:H6"/>
    <mergeCell ref="B1:I1"/>
    <mergeCell ref="C2:H2"/>
    <mergeCell ref="A3:B3"/>
    <mergeCell ref="C3:I3"/>
    <mergeCell ref="A5:I5"/>
  </mergeCells>
  <conditionalFormatting sqref="A19:I19">
    <cfRule type="containsText" dxfId="5" priority="1" operator="containsText" text="NO HABILITADO">
      <formula>NOT(ISERROR(SEARCH("NO HABILITADO",A19)))</formula>
    </cfRule>
    <cfRule type="containsText" dxfId="4" priority="2" operator="containsText" text="HABILITADO">
      <formula>NOT(ISERROR(SEARCH("HABILITADO",A19)))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271B4-3CE8-43F1-8DE0-E34A1B94A146}">
  <dimension ref="A1:J25"/>
  <sheetViews>
    <sheetView showGridLines="0" zoomScale="85" zoomScaleNormal="85" zoomScaleSheetLayoutView="100" workbookViewId="0">
      <selection activeCell="I12" sqref="I12"/>
    </sheetView>
  </sheetViews>
  <sheetFormatPr baseColWidth="10" defaultColWidth="11.375" defaultRowHeight="15" x14ac:dyDescent="0.15"/>
  <cols>
    <col min="1" max="1" width="48.25" style="4" customWidth="1"/>
    <col min="2" max="2" width="37.25" style="4" customWidth="1"/>
    <col min="3" max="3" width="30" style="4" customWidth="1"/>
    <col min="4" max="4" width="9.625" style="20" customWidth="1"/>
    <col min="5" max="6" width="11.25" style="21" customWidth="1"/>
    <col min="7" max="7" width="12.125" style="21" customWidth="1"/>
    <col min="8" max="8" width="10.125" style="21" customWidth="1"/>
    <col min="9" max="9" width="54.375" style="4" customWidth="1"/>
    <col min="10" max="10" width="15.875" style="4" hidden="1" customWidth="1"/>
    <col min="11" max="11" width="15.125" style="4" bestFit="1" customWidth="1"/>
    <col min="12" max="12" width="12.875" style="4" bestFit="1" customWidth="1"/>
    <col min="13" max="16384" width="11.375" style="4"/>
  </cols>
  <sheetData>
    <row r="1" spans="1:10" ht="79.5" customHeight="1" thickBot="1" x14ac:dyDescent="0.25">
      <c r="A1" s="1"/>
      <c r="B1" s="29" t="s">
        <v>25</v>
      </c>
      <c r="C1" s="30"/>
      <c r="D1" s="30"/>
      <c r="E1" s="30"/>
      <c r="F1" s="30"/>
      <c r="G1" s="30"/>
      <c r="H1" s="30"/>
      <c r="I1" s="30"/>
      <c r="J1" s="3"/>
    </row>
    <row r="2" spans="1:10" ht="120" customHeight="1" thickBot="1" x14ac:dyDescent="0.25">
      <c r="A2" s="1" t="s">
        <v>0</v>
      </c>
      <c r="B2" s="5" t="s">
        <v>47</v>
      </c>
      <c r="C2" s="31" t="s">
        <v>1</v>
      </c>
      <c r="D2" s="32"/>
      <c r="E2" s="32"/>
      <c r="F2" s="32"/>
      <c r="G2" s="32"/>
      <c r="H2" s="33"/>
      <c r="I2" s="6" t="s">
        <v>27</v>
      </c>
      <c r="J2" s="3"/>
    </row>
    <row r="3" spans="1:10" ht="39" customHeight="1" thickBot="1" x14ac:dyDescent="0.25">
      <c r="A3" s="34" t="s">
        <v>48</v>
      </c>
      <c r="B3" s="35"/>
      <c r="C3" s="36" t="s">
        <v>26</v>
      </c>
      <c r="D3" s="37"/>
      <c r="E3" s="37"/>
      <c r="F3" s="37"/>
      <c r="G3" s="37"/>
      <c r="H3" s="37"/>
      <c r="I3" s="38"/>
      <c r="J3" s="3"/>
    </row>
    <row r="4" spans="1:10" ht="30.75" customHeight="1" thickBot="1" x14ac:dyDescent="0.25">
      <c r="A4" s="7" t="s">
        <v>49</v>
      </c>
      <c r="B4" s="2"/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3"/>
    </row>
    <row r="5" spans="1:10" s="9" customFormat="1" ht="24.6" customHeight="1" thickBot="1" x14ac:dyDescent="0.25">
      <c r="A5" s="29" t="s">
        <v>11</v>
      </c>
      <c r="B5" s="29"/>
      <c r="C5" s="29"/>
      <c r="D5" s="29"/>
      <c r="E5" s="29"/>
      <c r="F5" s="29"/>
      <c r="G5" s="29"/>
      <c r="H5" s="29"/>
      <c r="I5" s="29"/>
      <c r="J5" s="3"/>
    </row>
    <row r="6" spans="1:10" ht="66.95" customHeight="1" thickBot="1" x14ac:dyDescent="0.25">
      <c r="A6" s="10" t="s">
        <v>12</v>
      </c>
      <c r="B6" s="2" t="s">
        <v>13</v>
      </c>
      <c r="C6" s="11" t="s">
        <v>51</v>
      </c>
      <c r="D6" s="26" t="s">
        <v>13</v>
      </c>
      <c r="E6" s="27"/>
      <c r="F6" s="27"/>
      <c r="G6" s="27"/>
      <c r="H6" s="28"/>
      <c r="I6" s="12" t="s">
        <v>13</v>
      </c>
      <c r="J6" s="13">
        <f>IF(B6="CUMPLE",1,0)</f>
        <v>0</v>
      </c>
    </row>
    <row r="7" spans="1:10" ht="45.75" customHeight="1" thickBot="1" x14ac:dyDescent="0.25">
      <c r="A7" s="14" t="s">
        <v>14</v>
      </c>
      <c r="B7" s="2" t="s">
        <v>13</v>
      </c>
      <c r="C7" s="11" t="s">
        <v>50</v>
      </c>
      <c r="D7" s="15" t="s">
        <v>57</v>
      </c>
      <c r="E7" s="16" t="s">
        <v>58</v>
      </c>
      <c r="F7" s="16" t="s">
        <v>15</v>
      </c>
      <c r="G7" s="16" t="s">
        <v>15</v>
      </c>
      <c r="H7" s="16" t="s">
        <v>15</v>
      </c>
      <c r="I7" s="17"/>
      <c r="J7" s="13">
        <f t="shared" ref="J7:J10" si="0">IF(B7="CUMPLE",1,0)</f>
        <v>0</v>
      </c>
    </row>
    <row r="8" spans="1:10" ht="49.5" customHeight="1" thickBot="1" x14ac:dyDescent="0.25">
      <c r="A8" s="14" t="s">
        <v>16</v>
      </c>
      <c r="B8" s="2" t="s">
        <v>13</v>
      </c>
      <c r="C8" s="11" t="s">
        <v>50</v>
      </c>
      <c r="D8" s="15" t="s">
        <v>59</v>
      </c>
      <c r="E8" s="16" t="s">
        <v>58</v>
      </c>
      <c r="F8" s="16" t="s">
        <v>15</v>
      </c>
      <c r="G8" s="16" t="s">
        <v>15</v>
      </c>
      <c r="H8" s="16" t="s">
        <v>13</v>
      </c>
      <c r="I8" s="18"/>
      <c r="J8" s="13">
        <f t="shared" si="0"/>
        <v>0</v>
      </c>
    </row>
    <row r="9" spans="1:10" ht="49.5" customHeight="1" thickBot="1" x14ac:dyDescent="0.25">
      <c r="A9" s="14" t="s">
        <v>17</v>
      </c>
      <c r="B9" s="2" t="s">
        <v>13</v>
      </c>
      <c r="C9" s="11" t="s">
        <v>50</v>
      </c>
      <c r="D9" s="15" t="s">
        <v>61</v>
      </c>
      <c r="E9" s="16" t="s">
        <v>15</v>
      </c>
      <c r="F9" s="16" t="s">
        <v>15</v>
      </c>
      <c r="G9" s="16" t="s">
        <v>15</v>
      </c>
      <c r="H9" s="16" t="s">
        <v>15</v>
      </c>
      <c r="I9" s="18" t="s">
        <v>62</v>
      </c>
      <c r="J9" s="13"/>
    </row>
    <row r="10" spans="1:10" ht="44.25" customHeight="1" thickBot="1" x14ac:dyDescent="0.25">
      <c r="A10" s="11" t="s">
        <v>18</v>
      </c>
      <c r="B10" s="2" t="s">
        <v>13</v>
      </c>
      <c r="C10" s="11" t="s">
        <v>50</v>
      </c>
      <c r="D10" s="15" t="s">
        <v>69</v>
      </c>
      <c r="E10" s="16" t="s">
        <v>15</v>
      </c>
      <c r="F10" s="16" t="s">
        <v>15</v>
      </c>
      <c r="G10" s="16" t="s">
        <v>15</v>
      </c>
      <c r="H10" s="16" t="s">
        <v>15</v>
      </c>
      <c r="I10" s="18"/>
      <c r="J10" s="13">
        <f t="shared" si="0"/>
        <v>0</v>
      </c>
    </row>
    <row r="11" spans="1:10" ht="44.25" customHeight="1" thickBot="1" x14ac:dyDescent="0.25">
      <c r="A11" s="14" t="s">
        <v>19</v>
      </c>
      <c r="B11" s="2" t="s">
        <v>13</v>
      </c>
      <c r="C11" s="11" t="s">
        <v>50</v>
      </c>
      <c r="D11" s="15" t="s">
        <v>70</v>
      </c>
      <c r="E11" s="16" t="s">
        <v>15</v>
      </c>
      <c r="F11" s="16" t="s">
        <v>15</v>
      </c>
      <c r="G11" s="16" t="s">
        <v>15</v>
      </c>
      <c r="H11" s="16" t="s">
        <v>15</v>
      </c>
      <c r="I11" s="18"/>
      <c r="J11" s="13"/>
    </row>
    <row r="12" spans="1:10" ht="44.25" customHeight="1" thickBot="1" x14ac:dyDescent="0.25">
      <c r="A12" s="11" t="s">
        <v>44</v>
      </c>
      <c r="B12" s="2" t="s">
        <v>13</v>
      </c>
      <c r="C12" s="11" t="s">
        <v>50</v>
      </c>
      <c r="D12" s="15" t="s">
        <v>71</v>
      </c>
      <c r="E12" s="16" t="s">
        <v>15</v>
      </c>
      <c r="F12" s="16" t="s">
        <v>15</v>
      </c>
      <c r="G12" s="16" t="s">
        <v>15</v>
      </c>
      <c r="H12" s="16" t="s">
        <v>15</v>
      </c>
      <c r="I12" s="18" t="s">
        <v>62</v>
      </c>
      <c r="J12" s="13"/>
    </row>
    <row r="13" spans="1:10" ht="55.5" customHeight="1" thickBot="1" x14ac:dyDescent="0.25">
      <c r="A13" s="11" t="s">
        <v>45</v>
      </c>
      <c r="B13" s="2" t="s">
        <v>13</v>
      </c>
      <c r="C13" s="11" t="s">
        <v>50</v>
      </c>
      <c r="D13" s="15" t="s">
        <v>72</v>
      </c>
      <c r="E13" s="16" t="s">
        <v>15</v>
      </c>
      <c r="F13" s="16" t="s">
        <v>15</v>
      </c>
      <c r="G13" s="16" t="s">
        <v>15</v>
      </c>
      <c r="H13" s="16" t="s">
        <v>15</v>
      </c>
      <c r="I13" s="17"/>
      <c r="J13" s="13"/>
    </row>
    <row r="14" spans="1:10" ht="55.5" customHeight="1" thickBot="1" x14ac:dyDescent="0.25">
      <c r="A14" s="11" t="s">
        <v>46</v>
      </c>
      <c r="B14" s="2" t="s">
        <v>13</v>
      </c>
      <c r="C14" s="11" t="s">
        <v>50</v>
      </c>
      <c r="D14" s="15" t="s">
        <v>73</v>
      </c>
      <c r="E14" s="16" t="s">
        <v>15</v>
      </c>
      <c r="F14" s="16" t="s">
        <v>15</v>
      </c>
      <c r="G14" s="16" t="s">
        <v>15</v>
      </c>
      <c r="H14" s="16" t="s">
        <v>15</v>
      </c>
      <c r="I14" s="18"/>
      <c r="J14" s="13"/>
    </row>
    <row r="15" spans="1:10" ht="44.25" customHeight="1" thickBot="1" x14ac:dyDescent="0.25">
      <c r="A15" s="14" t="s">
        <v>20</v>
      </c>
      <c r="B15" s="2" t="s">
        <v>13</v>
      </c>
      <c r="C15" s="11" t="s">
        <v>50</v>
      </c>
      <c r="D15" s="15" t="s">
        <v>54</v>
      </c>
      <c r="E15" s="16" t="s">
        <v>15</v>
      </c>
      <c r="F15" s="16" t="s">
        <v>13</v>
      </c>
      <c r="G15" s="16" t="s">
        <v>15</v>
      </c>
      <c r="H15" s="16" t="s">
        <v>15</v>
      </c>
      <c r="I15" s="18" t="s">
        <v>56</v>
      </c>
      <c r="J15" s="13"/>
    </row>
    <row r="16" spans="1:10" ht="44.25" customHeight="1" thickBot="1" x14ac:dyDescent="0.25">
      <c r="A16" s="14" t="s">
        <v>21</v>
      </c>
      <c r="B16" s="2" t="s">
        <v>13</v>
      </c>
      <c r="C16" s="11" t="s">
        <v>50</v>
      </c>
      <c r="D16" s="15" t="s">
        <v>63</v>
      </c>
      <c r="E16" s="16" t="s">
        <v>15</v>
      </c>
      <c r="F16" s="16" t="s">
        <v>15</v>
      </c>
      <c r="G16" s="16" t="s">
        <v>15</v>
      </c>
      <c r="H16" s="16" t="s">
        <v>15</v>
      </c>
      <c r="I16" s="19"/>
      <c r="J16" s="13"/>
    </row>
    <row r="17" spans="1:10" ht="65.25" customHeight="1" thickBot="1" x14ac:dyDescent="0.25">
      <c r="A17" s="14" t="s">
        <v>22</v>
      </c>
      <c r="B17" s="2" t="s">
        <v>13</v>
      </c>
      <c r="C17" s="11" t="s">
        <v>50</v>
      </c>
      <c r="D17" s="15" t="s">
        <v>52</v>
      </c>
      <c r="E17" s="16" t="s">
        <v>15</v>
      </c>
      <c r="F17" s="16" t="s">
        <v>15</v>
      </c>
      <c r="G17" s="16" t="s">
        <v>15</v>
      </c>
      <c r="H17" s="16" t="s">
        <v>13</v>
      </c>
      <c r="I17" s="19"/>
      <c r="J17" s="13"/>
    </row>
    <row r="18" spans="1:10" ht="65.25" customHeight="1" thickBot="1" x14ac:dyDescent="0.25">
      <c r="A18" s="14" t="s">
        <v>32</v>
      </c>
      <c r="B18" s="2" t="s">
        <v>13</v>
      </c>
      <c r="C18" s="11" t="s">
        <v>50</v>
      </c>
      <c r="D18" s="15" t="s">
        <v>53</v>
      </c>
      <c r="E18" s="16" t="s">
        <v>15</v>
      </c>
      <c r="F18" s="16" t="s">
        <v>15</v>
      </c>
      <c r="G18" s="16" t="s">
        <v>15</v>
      </c>
      <c r="H18" s="16" t="s">
        <v>15</v>
      </c>
      <c r="I18" s="19"/>
      <c r="J18" s="13"/>
    </row>
    <row r="19" spans="1:10" ht="51" customHeight="1" thickBot="1" x14ac:dyDescent="0.25">
      <c r="A19" s="42" t="s">
        <v>64</v>
      </c>
      <c r="B19" s="42"/>
      <c r="C19" s="42"/>
      <c r="D19" s="42"/>
      <c r="E19" s="42"/>
      <c r="F19" s="42"/>
      <c r="G19" s="42"/>
      <c r="H19" s="42"/>
      <c r="I19" s="42"/>
      <c r="J19" s="3"/>
    </row>
    <row r="20" spans="1:10" ht="55.5" customHeight="1" thickBot="1" x14ac:dyDescent="0.25">
      <c r="A20" s="40" t="s">
        <v>23</v>
      </c>
      <c r="B20" s="40"/>
      <c r="C20" s="41"/>
      <c r="D20" s="41"/>
      <c r="E20" s="41"/>
      <c r="F20" s="41"/>
      <c r="G20" s="41"/>
      <c r="H20" s="41"/>
      <c r="I20" s="41"/>
      <c r="J20" s="3"/>
    </row>
    <row r="21" spans="1:10" ht="54.75" customHeight="1" thickBot="1" x14ac:dyDescent="0.25">
      <c r="A21" s="40" t="s">
        <v>24</v>
      </c>
      <c r="B21" s="40"/>
      <c r="C21" s="41"/>
      <c r="D21" s="41"/>
      <c r="E21" s="41"/>
      <c r="F21" s="41"/>
      <c r="G21" s="41"/>
      <c r="H21" s="41"/>
      <c r="I21" s="41"/>
      <c r="J21" s="3"/>
    </row>
    <row r="22" spans="1:10" x14ac:dyDescent="0.15">
      <c r="I22" s="22"/>
    </row>
    <row r="25" spans="1:10" x14ac:dyDescent="0.15">
      <c r="C25" s="23"/>
      <c r="D25" s="24"/>
      <c r="E25" s="25"/>
      <c r="F25" s="25"/>
      <c r="G25" s="25"/>
      <c r="H25" s="25"/>
    </row>
  </sheetData>
  <mergeCells count="11">
    <mergeCell ref="A19:I19"/>
    <mergeCell ref="A20:B20"/>
    <mergeCell ref="C20:I20"/>
    <mergeCell ref="A21:B21"/>
    <mergeCell ref="C21:I21"/>
    <mergeCell ref="D6:H6"/>
    <mergeCell ref="B1:I1"/>
    <mergeCell ref="C2:H2"/>
    <mergeCell ref="A3:B3"/>
    <mergeCell ref="C3:I3"/>
    <mergeCell ref="A5:I5"/>
  </mergeCells>
  <conditionalFormatting sqref="A19:I19">
    <cfRule type="containsText" dxfId="3" priority="1" operator="containsText" text="NO HABILITADO">
      <formula>NOT(ISERROR(SEARCH("NO HABILITADO",A19)))</formula>
    </cfRule>
    <cfRule type="containsText" dxfId="2" priority="2" operator="containsText" text="HABILITADO">
      <formula>NOT(ISERROR(SEARCH("HABILITADO",A19)))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2BBF5-0F3D-42F9-9F2A-09035A181F4B}">
  <dimension ref="A1:J25"/>
  <sheetViews>
    <sheetView showGridLines="0" tabSelected="1" zoomScale="85" zoomScaleNormal="85" zoomScaleSheetLayoutView="100" workbookViewId="0">
      <selection activeCell="B4" sqref="B4"/>
    </sheetView>
  </sheetViews>
  <sheetFormatPr baseColWidth="10" defaultColWidth="11.375" defaultRowHeight="15" x14ac:dyDescent="0.15"/>
  <cols>
    <col min="1" max="1" width="48.25" style="4" customWidth="1"/>
    <col min="2" max="2" width="37.25" style="4" customWidth="1"/>
    <col min="3" max="3" width="30" style="4" customWidth="1"/>
    <col min="4" max="4" width="9.625" style="20" customWidth="1"/>
    <col min="5" max="6" width="11.25" style="21" customWidth="1"/>
    <col min="7" max="7" width="12.125" style="21" customWidth="1"/>
    <col min="8" max="8" width="10.125" style="21" customWidth="1"/>
    <col min="9" max="9" width="54.375" style="4" customWidth="1"/>
    <col min="10" max="10" width="15.875" style="4" hidden="1" customWidth="1"/>
    <col min="11" max="11" width="15.125" style="4" bestFit="1" customWidth="1"/>
    <col min="12" max="12" width="12.875" style="4" bestFit="1" customWidth="1"/>
    <col min="13" max="16384" width="11.375" style="4"/>
  </cols>
  <sheetData>
    <row r="1" spans="1:10" ht="79.5" customHeight="1" thickBot="1" x14ac:dyDescent="0.25">
      <c r="A1" s="1"/>
      <c r="B1" s="29" t="s">
        <v>25</v>
      </c>
      <c r="C1" s="30"/>
      <c r="D1" s="30"/>
      <c r="E1" s="30"/>
      <c r="F1" s="30"/>
      <c r="G1" s="30"/>
      <c r="H1" s="30"/>
      <c r="I1" s="30"/>
      <c r="J1" s="3"/>
    </row>
    <row r="2" spans="1:10" ht="120" customHeight="1" thickBot="1" x14ac:dyDescent="0.25">
      <c r="A2" s="1" t="s">
        <v>0</v>
      </c>
      <c r="B2" s="5" t="s">
        <v>93</v>
      </c>
      <c r="C2" s="31" t="s">
        <v>1</v>
      </c>
      <c r="D2" s="32"/>
      <c r="E2" s="32"/>
      <c r="F2" s="32"/>
      <c r="G2" s="32"/>
      <c r="H2" s="33"/>
      <c r="I2" s="6" t="s">
        <v>27</v>
      </c>
      <c r="J2" s="3"/>
    </row>
    <row r="3" spans="1:10" ht="39" customHeight="1" thickBot="1" x14ac:dyDescent="0.25">
      <c r="A3" s="34" t="s">
        <v>2</v>
      </c>
      <c r="B3" s="35"/>
      <c r="C3" s="36" t="s">
        <v>26</v>
      </c>
      <c r="D3" s="37"/>
      <c r="E3" s="37"/>
      <c r="F3" s="37"/>
      <c r="G3" s="37"/>
      <c r="H3" s="37"/>
      <c r="I3" s="38"/>
      <c r="J3" s="3"/>
    </row>
    <row r="4" spans="1:10" ht="30.75" customHeight="1" thickBot="1" x14ac:dyDescent="0.25">
      <c r="A4" s="7" t="s">
        <v>3</v>
      </c>
      <c r="B4" s="2"/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3"/>
    </row>
    <row r="5" spans="1:10" s="9" customFormat="1" ht="24.6" customHeight="1" thickBot="1" x14ac:dyDescent="0.25">
      <c r="A5" s="29" t="s">
        <v>11</v>
      </c>
      <c r="B5" s="29"/>
      <c r="C5" s="29"/>
      <c r="D5" s="29"/>
      <c r="E5" s="29"/>
      <c r="F5" s="29"/>
      <c r="G5" s="29"/>
      <c r="H5" s="29"/>
      <c r="I5" s="29"/>
      <c r="J5" s="3"/>
    </row>
    <row r="6" spans="1:10" ht="66.95" customHeight="1" thickBot="1" x14ac:dyDescent="0.25">
      <c r="A6" s="10" t="s">
        <v>12</v>
      </c>
      <c r="B6" s="2" t="s">
        <v>13</v>
      </c>
      <c r="C6" s="11" t="s">
        <v>66</v>
      </c>
      <c r="D6" s="26" t="s">
        <v>13</v>
      </c>
      <c r="E6" s="27"/>
      <c r="F6" s="27"/>
      <c r="G6" s="27"/>
      <c r="H6" s="28"/>
      <c r="I6" s="12" t="s">
        <v>13</v>
      </c>
      <c r="J6" s="13">
        <f>IF(B6="CUMPLE",1,0)</f>
        <v>0</v>
      </c>
    </row>
    <row r="7" spans="1:10" ht="45.75" customHeight="1" thickBot="1" x14ac:dyDescent="0.25">
      <c r="A7" s="14" t="s">
        <v>14</v>
      </c>
      <c r="B7" s="2" t="s">
        <v>13</v>
      </c>
      <c r="C7" s="11" t="s">
        <v>50</v>
      </c>
      <c r="D7" s="15" t="s">
        <v>65</v>
      </c>
      <c r="E7" s="16" t="s">
        <v>15</v>
      </c>
      <c r="F7" s="16" t="s">
        <v>15</v>
      </c>
      <c r="G7" s="16" t="s">
        <v>15</v>
      </c>
      <c r="H7" s="16" t="s">
        <v>55</v>
      </c>
      <c r="I7" s="17" t="s">
        <v>67</v>
      </c>
      <c r="J7" s="13">
        <f t="shared" ref="J7:J10" si="0">IF(B7="CUMPLE",1,0)</f>
        <v>0</v>
      </c>
    </row>
    <row r="8" spans="1:10" ht="49.5" customHeight="1" thickBot="1" x14ac:dyDescent="0.25">
      <c r="A8" s="14" t="s">
        <v>16</v>
      </c>
      <c r="B8" s="2" t="s">
        <v>13</v>
      </c>
      <c r="C8" s="11" t="s">
        <v>50</v>
      </c>
      <c r="D8" s="15" t="s">
        <v>68</v>
      </c>
      <c r="E8" s="16" t="s">
        <v>15</v>
      </c>
      <c r="F8" s="16" t="s">
        <v>15</v>
      </c>
      <c r="G8" s="16" t="s">
        <v>55</v>
      </c>
      <c r="H8" s="16" t="s">
        <v>55</v>
      </c>
      <c r="I8" s="18" t="s">
        <v>84</v>
      </c>
      <c r="J8" s="13">
        <f t="shared" si="0"/>
        <v>0</v>
      </c>
    </row>
    <row r="9" spans="1:10" ht="49.5" customHeight="1" thickBot="1" x14ac:dyDescent="0.25">
      <c r="A9" s="14" t="s">
        <v>17</v>
      </c>
      <c r="B9" s="2" t="s">
        <v>13</v>
      </c>
      <c r="C9" s="11" t="s">
        <v>50</v>
      </c>
      <c r="D9" s="15" t="s">
        <v>79</v>
      </c>
      <c r="E9" s="16" t="s">
        <v>15</v>
      </c>
      <c r="F9" s="16" t="s">
        <v>55</v>
      </c>
      <c r="G9" s="16" t="s">
        <v>15</v>
      </c>
      <c r="H9" s="16" t="s">
        <v>55</v>
      </c>
      <c r="I9" s="18" t="s">
        <v>80</v>
      </c>
      <c r="J9" s="13"/>
    </row>
    <row r="10" spans="1:10" ht="44.25" customHeight="1" thickBot="1" x14ac:dyDescent="0.25">
      <c r="A10" s="11" t="s">
        <v>18</v>
      </c>
      <c r="B10" s="2" t="s">
        <v>13</v>
      </c>
      <c r="C10" s="11" t="s">
        <v>50</v>
      </c>
      <c r="D10" s="15" t="s">
        <v>81</v>
      </c>
      <c r="E10" s="16" t="s">
        <v>15</v>
      </c>
      <c r="F10" s="16" t="s">
        <v>15</v>
      </c>
      <c r="G10" s="16" t="s">
        <v>15</v>
      </c>
      <c r="H10" s="16" t="s">
        <v>15</v>
      </c>
      <c r="I10" s="18"/>
      <c r="J10" s="13">
        <f t="shared" si="0"/>
        <v>0</v>
      </c>
    </row>
    <row r="11" spans="1:10" ht="44.25" customHeight="1" thickBot="1" x14ac:dyDescent="0.25">
      <c r="A11" s="14" t="s">
        <v>19</v>
      </c>
      <c r="B11" s="2" t="s">
        <v>13</v>
      </c>
      <c r="C11" s="11" t="s">
        <v>50</v>
      </c>
      <c r="D11" s="15" t="s">
        <v>82</v>
      </c>
      <c r="E11" s="16" t="s">
        <v>15</v>
      </c>
      <c r="F11" s="16" t="s">
        <v>15</v>
      </c>
      <c r="G11" s="16" t="s">
        <v>55</v>
      </c>
      <c r="H11" s="16" t="s">
        <v>15</v>
      </c>
      <c r="I11" s="18" t="s">
        <v>83</v>
      </c>
      <c r="J11" s="13"/>
    </row>
    <row r="12" spans="1:10" ht="44.25" customHeight="1" thickBot="1" x14ac:dyDescent="0.25">
      <c r="A12" s="11" t="s">
        <v>44</v>
      </c>
      <c r="B12" s="2" t="s">
        <v>13</v>
      </c>
      <c r="C12" s="11" t="s">
        <v>50</v>
      </c>
      <c r="D12" s="15" t="s">
        <v>85</v>
      </c>
      <c r="E12" s="16" t="s">
        <v>15</v>
      </c>
      <c r="F12" s="16" t="s">
        <v>15</v>
      </c>
      <c r="G12" s="16" t="s">
        <v>15</v>
      </c>
      <c r="H12" s="16" t="s">
        <v>15</v>
      </c>
      <c r="I12" s="18"/>
      <c r="J12" s="13"/>
    </row>
    <row r="13" spans="1:10" ht="55.5" customHeight="1" thickBot="1" x14ac:dyDescent="0.25">
      <c r="A13" s="11" t="s">
        <v>45</v>
      </c>
      <c r="B13" s="2" t="s">
        <v>13</v>
      </c>
      <c r="C13" s="11" t="s">
        <v>50</v>
      </c>
      <c r="D13" s="15" t="s">
        <v>86</v>
      </c>
      <c r="E13" s="16" t="s">
        <v>15</v>
      </c>
      <c r="F13" s="16" t="s">
        <v>15</v>
      </c>
      <c r="G13" s="16" t="s">
        <v>15</v>
      </c>
      <c r="H13" s="16" t="s">
        <v>15</v>
      </c>
      <c r="I13" s="17"/>
      <c r="J13" s="13"/>
    </row>
    <row r="14" spans="1:10" ht="55.5" customHeight="1" thickBot="1" x14ac:dyDescent="0.25">
      <c r="A14" s="11" t="s">
        <v>46</v>
      </c>
      <c r="B14" s="2" t="s">
        <v>13</v>
      </c>
      <c r="C14" s="11" t="s">
        <v>50</v>
      </c>
      <c r="D14" s="15" t="s">
        <v>87</v>
      </c>
      <c r="E14" s="16" t="s">
        <v>15</v>
      </c>
      <c r="F14" s="16" t="s">
        <v>15</v>
      </c>
      <c r="G14" s="16" t="s">
        <v>15</v>
      </c>
      <c r="H14" s="16" t="s">
        <v>15</v>
      </c>
      <c r="I14" s="17"/>
      <c r="J14" s="13"/>
    </row>
    <row r="15" spans="1:10" ht="44.25" customHeight="1" thickBot="1" x14ac:dyDescent="0.25">
      <c r="A15" s="14" t="s">
        <v>20</v>
      </c>
      <c r="B15" s="2" t="s">
        <v>13</v>
      </c>
      <c r="C15" s="11" t="s">
        <v>50</v>
      </c>
      <c r="D15" s="15" t="s">
        <v>88</v>
      </c>
      <c r="E15" s="16" t="s">
        <v>15</v>
      </c>
      <c r="F15" s="16" t="s">
        <v>13</v>
      </c>
      <c r="G15" s="16" t="s">
        <v>15</v>
      </c>
      <c r="H15" s="16" t="s">
        <v>15</v>
      </c>
      <c r="I15" s="18"/>
      <c r="J15" s="13"/>
    </row>
    <row r="16" spans="1:10" ht="44.25" customHeight="1" thickBot="1" x14ac:dyDescent="0.25">
      <c r="A16" s="14" t="s">
        <v>21</v>
      </c>
      <c r="B16" s="2" t="s">
        <v>13</v>
      </c>
      <c r="C16" s="11" t="s">
        <v>50</v>
      </c>
      <c r="D16" s="15" t="s">
        <v>89</v>
      </c>
      <c r="E16" s="16" t="s">
        <v>15</v>
      </c>
      <c r="F16" s="16" t="s">
        <v>15</v>
      </c>
      <c r="G16" s="16" t="s">
        <v>15</v>
      </c>
      <c r="H16" s="16" t="s">
        <v>55</v>
      </c>
      <c r="I16" s="19" t="s">
        <v>90</v>
      </c>
      <c r="J16" s="13"/>
    </row>
    <row r="17" spans="1:10" ht="65.25" customHeight="1" thickBot="1" x14ac:dyDescent="0.25">
      <c r="A17" s="14" t="s">
        <v>22</v>
      </c>
      <c r="B17" s="2" t="s">
        <v>13</v>
      </c>
      <c r="C17" s="11" t="s">
        <v>50</v>
      </c>
      <c r="D17" s="15" t="s">
        <v>91</v>
      </c>
      <c r="E17" s="16" t="s">
        <v>15</v>
      </c>
      <c r="F17" s="16" t="s">
        <v>15</v>
      </c>
      <c r="G17" s="16" t="s">
        <v>15</v>
      </c>
      <c r="H17" s="16" t="s">
        <v>15</v>
      </c>
      <c r="I17" s="19"/>
      <c r="J17" s="13"/>
    </row>
    <row r="18" spans="1:10" ht="65.25" customHeight="1" thickBot="1" x14ac:dyDescent="0.25">
      <c r="A18" s="14" t="s">
        <v>32</v>
      </c>
      <c r="B18" s="2" t="s">
        <v>13</v>
      </c>
      <c r="C18" s="11" t="s">
        <v>50</v>
      </c>
      <c r="D18" s="15" t="s">
        <v>92</v>
      </c>
      <c r="E18" s="16" t="s">
        <v>15</v>
      </c>
      <c r="F18" s="16" t="s">
        <v>15</v>
      </c>
      <c r="G18" s="16" t="s">
        <v>15</v>
      </c>
      <c r="H18" s="16" t="s">
        <v>15</v>
      </c>
      <c r="I18" s="19"/>
      <c r="J18" s="13"/>
    </row>
    <row r="19" spans="1:10" ht="51" customHeight="1" thickBot="1" x14ac:dyDescent="0.25">
      <c r="A19" s="42" t="s">
        <v>64</v>
      </c>
      <c r="B19" s="42"/>
      <c r="C19" s="42"/>
      <c r="D19" s="42"/>
      <c r="E19" s="42"/>
      <c r="F19" s="42"/>
      <c r="G19" s="42"/>
      <c r="H19" s="42"/>
      <c r="I19" s="42"/>
      <c r="J19" s="3"/>
    </row>
    <row r="20" spans="1:10" ht="55.5" customHeight="1" thickBot="1" x14ac:dyDescent="0.25">
      <c r="A20" s="40" t="s">
        <v>23</v>
      </c>
      <c r="B20" s="40"/>
      <c r="C20" s="41"/>
      <c r="D20" s="41"/>
      <c r="E20" s="41"/>
      <c r="F20" s="41"/>
      <c r="G20" s="41"/>
      <c r="H20" s="41"/>
      <c r="I20" s="41"/>
      <c r="J20" s="3"/>
    </row>
    <row r="21" spans="1:10" ht="54.75" customHeight="1" thickBot="1" x14ac:dyDescent="0.25">
      <c r="A21" s="40" t="s">
        <v>24</v>
      </c>
      <c r="B21" s="40"/>
      <c r="C21" s="41"/>
      <c r="D21" s="41"/>
      <c r="E21" s="41"/>
      <c r="F21" s="41"/>
      <c r="G21" s="41"/>
      <c r="H21" s="41"/>
      <c r="I21" s="41"/>
      <c r="J21" s="3"/>
    </row>
    <row r="22" spans="1:10" x14ac:dyDescent="0.15">
      <c r="I22" s="22"/>
    </row>
    <row r="25" spans="1:10" x14ac:dyDescent="0.15">
      <c r="C25" s="23"/>
      <c r="D25" s="24"/>
      <c r="E25" s="25"/>
      <c r="F25" s="25"/>
      <c r="G25" s="25"/>
      <c r="H25" s="25"/>
    </row>
  </sheetData>
  <mergeCells count="11">
    <mergeCell ref="A19:I19"/>
    <mergeCell ref="A20:B20"/>
    <mergeCell ref="C20:I20"/>
    <mergeCell ref="A21:B21"/>
    <mergeCell ref="C21:I21"/>
    <mergeCell ref="D6:H6"/>
    <mergeCell ref="B1:I1"/>
    <mergeCell ref="C2:H2"/>
    <mergeCell ref="A3:B3"/>
    <mergeCell ref="C3:I3"/>
    <mergeCell ref="A5:I5"/>
  </mergeCells>
  <conditionalFormatting sqref="A19:I19">
    <cfRule type="containsText" dxfId="1" priority="1" operator="containsText" text="NO HABILITADO">
      <formula>NOT(ISERROR(SEARCH("NO HABILITADO",A19)))</formula>
    </cfRule>
    <cfRule type="containsText" dxfId="0" priority="2" operator="containsText" text="HABILITADO">
      <formula>NOT(ISERROR(SEARCH("HABILITADO",A19)))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PROP.  PLATINO VIP S.A.S</vt:lpstr>
      <vt:lpstr>PROP.  TRANSPORTES ESEPECIALES</vt:lpstr>
      <vt:lpstr>PROP.  AS TRANSPORTES S.A.S</vt:lpstr>
      <vt:lpstr>'PROP.  AS TRANSPORTES S.A.S'!Área_de_impresión</vt:lpstr>
      <vt:lpstr>'PROP.  PLATINO VIP S.A.S'!Área_de_impresión</vt:lpstr>
      <vt:lpstr>'PROP.  TRANSPORTES ESEPECIALES'!Área_de_impresión</vt:lpstr>
      <vt:lpstr>'PROP.  AS TRANSPORTES S.A.S'!Títulos_a_imprimir</vt:lpstr>
      <vt:lpstr>'PROP.  PLATINO VIP S.A.S'!Títulos_a_imprimir</vt:lpstr>
      <vt:lpstr>'PROP.  TRANSPORTES ESEPECIALES'!Títulos_a_imprimir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De la Hoz</dc:creator>
  <cp:lastModifiedBy>Hernán</cp:lastModifiedBy>
  <dcterms:created xsi:type="dcterms:W3CDTF">2023-03-14T19:26:24Z</dcterms:created>
  <dcterms:modified xsi:type="dcterms:W3CDTF">2023-03-14T23:41:21Z</dcterms:modified>
</cp:coreProperties>
</file>