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canaltrece-my.sharepoint.com/personal/yagudelo_canaltrece_com_co/Documents/TIQUETES/INFRME FINA/"/>
    </mc:Choice>
  </mc:AlternateContent>
  <xr:revisionPtr revIDLastSave="0" documentId="8_{D1FE3F69-9FA2-43A9-8B1A-225218876A03}" xr6:coauthVersionLast="47" xr6:coauthVersionMax="47" xr10:uidLastSave="{00000000-0000-0000-0000-000000000000}"/>
  <bookViews>
    <workbookView xWindow="-120" yWindow="-120" windowWidth="20730" windowHeight="11160" tabRatio="672" xr2:uid="{00000000-000D-0000-FFFF-FFFF00000000}"/>
  </bookViews>
  <sheets>
    <sheet name="PROP.  1 PUBBLICA" sheetId="163" r:id="rId1"/>
    <sheet name="PROP.  2 SUBATOURS" sheetId="177" r:id="rId2"/>
    <sheet name="PROP.  3 NOVATOURS" sheetId="175" r:id="rId3"/>
    <sheet name="PROP. 4. MAYATUR" sheetId="178" r:id="rId4"/>
  </sheets>
  <definedNames>
    <definedName name="_xlnm.Print_Area" localSheetId="0">'PROP.  1 PUBBLICA'!$A$1:$D$16</definedName>
    <definedName name="_xlnm.Print_Area" localSheetId="1">'PROP.  2 SUBATOURS'!$A$1:$D$16</definedName>
    <definedName name="_xlnm.Print_Area" localSheetId="2">'PROP.  3 NOVATOURS'!$A$1:$D$17</definedName>
    <definedName name="_xlnm.Print_Area" localSheetId="3">'PROP. 4. MAYATUR'!$A$1:$D$17</definedName>
    <definedName name="_xlnm.Print_Titles" localSheetId="0">'PROP.  1 PUBBLICA'!$1:$4</definedName>
    <definedName name="_xlnm.Print_Titles" localSheetId="1">'PROP.  2 SUBATOURS'!$1:$4</definedName>
    <definedName name="_xlnm.Print_Titles" localSheetId="2">'PROP.  3 NOVATOURS'!$1:$4</definedName>
    <definedName name="_xlnm.Print_Titles" localSheetId="3">'PROP. 4. MAYATUR'!$1:$4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177" l="1"/>
  <c r="E12" i="177"/>
  <c r="E11" i="178"/>
  <c r="E9" i="178"/>
  <c r="E8" i="178"/>
  <c r="E7" i="178"/>
  <c r="E6" i="178"/>
  <c r="E11" i="177"/>
  <c r="E9" i="177"/>
  <c r="E8" i="177"/>
  <c r="E7" i="177"/>
  <c r="E6" i="177"/>
  <c r="E11" i="175"/>
  <c r="E9" i="175"/>
  <c r="E8" i="175"/>
  <c r="E7" i="175"/>
  <c r="E6" i="175"/>
  <c r="E7" i="163"/>
  <c r="E8" i="163"/>
  <c r="E9" i="163"/>
  <c r="E11" i="163"/>
  <c r="E6" i="163"/>
</calcChain>
</file>

<file path=xl/sharedStrings.xml><?xml version="1.0" encoding="utf-8"?>
<sst xmlns="http://schemas.openxmlformats.org/spreadsheetml/2006/main" count="168" uniqueCount="81">
  <si>
    <t xml:space="preserve">NOMBRE DEL PROPONENTE: </t>
  </si>
  <si>
    <t>OBJETO:</t>
  </si>
  <si>
    <t>PROPONENTE No. 1</t>
  </si>
  <si>
    <t>FOLIOS</t>
  </si>
  <si>
    <t>OBSERVACIONES</t>
  </si>
  <si>
    <t xml:space="preserve"> CAPACIDAD TECNICA HABILITANTE</t>
  </si>
  <si>
    <t>CUMPLE</t>
  </si>
  <si>
    <t>NO CUMPLE</t>
  </si>
  <si>
    <t>FORMATO 9: EXPERIENCIA DEL PROPONENTE</t>
  </si>
  <si>
    <t>ANGELA ANDREA PARRADO MEDELLÍN- LÍDER COMERCIAL Y DE MERCADEO (CONTRATISTA)</t>
  </si>
  <si>
    <t>ALEXANDRA Ma. BELTRÁN GUERRERO - ABOGADA (CONTRATISTA)</t>
  </si>
  <si>
    <t>FORMATO 11: PERSONAL MÍNIMO REQUERIDO</t>
  </si>
  <si>
    <t>PROPONENTE No. 2</t>
  </si>
  <si>
    <t>PROPONENTE No. 3</t>
  </si>
  <si>
    <t>PROPONENTE No. 4</t>
  </si>
  <si>
    <t xml:space="preserve">EVALUACIÓN PRELIMINAR DE DOCUMENTOS TECNICOS HABILITANTES
PROCESO
CONCURSO PÚBLICO No. 002 DE 2022.
</t>
  </si>
  <si>
    <t>Suministrar tiquetes aéreos a nivel nacional requeridos por TEVEANDINA Ltda. Todo de conformidad con la
naturaleza del servicio y la oferta presentada por el contratista, la cual hace parte del presente contrato.</t>
  </si>
  <si>
    <t>SUBATOURS S.A.S.</t>
  </si>
  <si>
    <t>NIT: 800075003-6</t>
  </si>
  <si>
    <t>PRESUPUESTO OFICIAL:      $600,000,000</t>
  </si>
  <si>
    <t>Certificación 1: CAMARA DE REPRESENTANTES-CONGRESO/Contrato 012-2019</t>
  </si>
  <si>
    <t xml:space="preserve">Certificación 2: FISCALIA GENERAL DE LA NACIÓN/Orden de compra 2348-2017 </t>
  </si>
  <si>
    <t>Certificación 3: MINISTERIO DE DEFENSA NACIONAL/Contrato 37685-2019</t>
  </si>
  <si>
    <t>DOCUMENTOS SOPORTE DE OPERACIÓN TURÍSTICA.</t>
  </si>
  <si>
    <t>PUBBLICA S.A.S.</t>
  </si>
  <si>
    <t>NIT: 800064773-1</t>
  </si>
  <si>
    <t>Certificación 1: POSITIVA COMPAÑÍA DE SEGUROS S.A./Contrato 055-2019</t>
  </si>
  <si>
    <t>NOVATOURS LTDA.</t>
  </si>
  <si>
    <t>NIT: 800003442-8</t>
  </si>
  <si>
    <t>Certificación 1: COLDEPORTES/Contrato 406-2015</t>
  </si>
  <si>
    <t>Certificación 2: DEPARTAMENTO ADMINISTRATIVO PARA LA PROSPERIDAD SOC IAL/Contrato 285-2015</t>
  </si>
  <si>
    <t>Certificación 3: FONDO ADAPTACIÓN-MINHACIENDA/Contrato 206-2017</t>
  </si>
  <si>
    <t>Certificación 4: FONDO ADAPTACIÓN-MINHACIENDA/Contrato 110-2018</t>
  </si>
  <si>
    <t>MAYATUR S.A.S.</t>
  </si>
  <si>
    <t>NIT: 860015826-2</t>
  </si>
  <si>
    <t>Certificación 1: ENTERRITORIO/Contrato 20171072-2019</t>
  </si>
  <si>
    <t>Certificación 2: CAMARA DE COMERCIO DE BOGOTÁ/Contrato 6200003090-2015</t>
  </si>
  <si>
    <t>Certificación 3: CAMARA DE COMERCIO DE BOGOTÁ/Contrato 6200003091-2015</t>
  </si>
  <si>
    <t>Certificación 4: CORPORACIÓN AUTÓNOMA REGIONAL DEL VALLE DEL CAUCA/Contrato 0334-2019</t>
  </si>
  <si>
    <t>Folio 102</t>
  </si>
  <si>
    <t>Folio 122</t>
  </si>
  <si>
    <t>Folio 124</t>
  </si>
  <si>
    <t>Folio 127-131</t>
  </si>
  <si>
    <t>Folio 132</t>
  </si>
  <si>
    <t>Folio 133-135</t>
  </si>
  <si>
    <t>Folio 09</t>
  </si>
  <si>
    <t>Folio 196</t>
  </si>
  <si>
    <t>Folio 195</t>
  </si>
  <si>
    <t>Folio 197</t>
  </si>
  <si>
    <t>Folio 011</t>
  </si>
  <si>
    <t>Folio 193-194</t>
  </si>
  <si>
    <t>Folio 157</t>
  </si>
  <si>
    <t>Folio 158-159</t>
  </si>
  <si>
    <t>Folio 160-162</t>
  </si>
  <si>
    <t>Folio 163-164</t>
  </si>
  <si>
    <t>Folio 165</t>
  </si>
  <si>
    <t>Folio 166-167</t>
  </si>
  <si>
    <t>Folio 168-169</t>
  </si>
  <si>
    <t>Folio 90-91</t>
  </si>
  <si>
    <t>Folio 92-95</t>
  </si>
  <si>
    <t>Folio 96-97</t>
  </si>
  <si>
    <t>Folio 98-99</t>
  </si>
  <si>
    <t>DOCUMENTOS SOPORTE DE OPERACIÓN TURÍSTICA:</t>
  </si>
  <si>
    <t>CERTIFICADO IATA</t>
  </si>
  <si>
    <t>REGISTRO NACIONAL DE TURISMO</t>
  </si>
  <si>
    <t>Folio 103</t>
  </si>
  <si>
    <t>Folio 134</t>
  </si>
  <si>
    <t>Folio 133</t>
  </si>
  <si>
    <t>Folio 169</t>
  </si>
  <si>
    <t>Folio 168</t>
  </si>
  <si>
    <t>HABILITADO</t>
  </si>
  <si>
    <t>MAURICIO RODRÍGUEZ - COORDINADOR TÉCNICO Y DE PRODUCCIÓN (SUPERVISOR DE PLANTA)</t>
  </si>
  <si>
    <t>Certificación 2: MINISTERIO DE SALUD Y PROTECCIÓN SOCIAL/Contrato 464-2015</t>
  </si>
  <si>
    <t>Certificación 3: TEVEANDINA LTDA./Contrato 496-2021</t>
  </si>
  <si>
    <t>Se solicitó subsanar el formato 11:Personal Minimo Requerido, en cuanto la información de identificación del proponente se encuentra incompleta y se denota un error de transcripcion en el parrafo.; y no fue  realizada subsanación.</t>
  </si>
  <si>
    <t>NO HABILITADO</t>
  </si>
  <si>
    <t>Se solicitó subsanar: Una vez revisada la certificación allegada, se encuentra que el valor total total del contrato relacionado no coincide con el contenido de la misma. No obstante, el proponente queda habilitado con las tres certificaciones restantes. Y no fue realizada subsanación.</t>
  </si>
  <si>
    <t>Subsanación</t>
  </si>
  <si>
    <t>Folio 100/219/Subsanación</t>
  </si>
  <si>
    <t>El proponente envió documento de acuerdo para la conformación de unión temporal, en donde se evidencia la participación por el 90%, de la misma.</t>
  </si>
  <si>
    <t>Se envia contrato y certificación sin firma, sin embargo la entidad hace una verificación interna de la documetnación del mismo y del valo rejecutado ($232,886,638), conforme a las reglas de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</si>
</sst>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_-&quot;$&quot;* #,##0_-;\-&quot;$&quot;* #,##0_-;_-&quot;$&quot;* &quot;-&quot;_-;_-@_-"/>
    <numFmt numFmtId="165" formatCode="_(&quot;$&quot;\ * #,##0.00_);_(&quot;$&quot;\ * \(#,##0.00\);_(&quot;$&quot;\ * &quot;-&quot;??_);_(@_)"/>
  </numFmts>
  <fonts count="13"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
      <sz val="10"/>
      <color rgb="FFFF0000"/>
      <name val="Tahoma"/>
      <family val="2"/>
    </font>
  </fonts>
  <fills count="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165" fontId="2" fillId="0" borderId="0" applyFont="0" applyFill="0" applyBorder="0" applyAlignment="0" applyProtection="0"/>
    <xf numFmtId="0" fontId="2" fillId="0" borderId="0"/>
    <xf numFmtId="164" fontId="2" fillId="0" borderId="0" applyFont="0" applyFill="0" applyBorder="0" applyAlignment="0" applyProtection="0"/>
  </cellStyleXfs>
  <cellXfs count="37">
    <xf numFmtId="0" fontId="0" fillId="0" borderId="0" xfId="0"/>
    <xf numFmtId="0" fontId="4" fillId="0" borderId="0" xfId="0" applyFont="1" applyFill="1"/>
    <xf numFmtId="165" fontId="4" fillId="0" borderId="0" xfId="2" applyFont="1" applyFill="1"/>
    <xf numFmtId="0" fontId="3" fillId="0" borderId="0" xfId="0" applyFont="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1" fillId="0" borderId="0" xfId="0" applyFont="1" applyFill="1"/>
    <xf numFmtId="0" fontId="9" fillId="0" borderId="1" xfId="0" applyFont="1" applyFill="1" applyBorder="1" applyAlignment="1">
      <alignment horizontal="left" vertical="center" wrapText="1"/>
    </xf>
    <xf numFmtId="0" fontId="8" fillId="0" borderId="0" xfId="0" applyFont="1"/>
    <xf numFmtId="0" fontId="6" fillId="3" borderId="1" xfId="0" applyFont="1" applyFill="1" applyBorder="1" applyAlignment="1">
      <alignment horizontal="center" vertical="center" wrapText="1"/>
    </xf>
    <xf numFmtId="164" fontId="4" fillId="0" borderId="0" xfId="4" applyFont="1" applyFill="1"/>
    <xf numFmtId="0" fontId="10" fillId="3" borderId="1" xfId="0"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164" fontId="8" fillId="0" borderId="0" xfId="4" applyFont="1"/>
    <xf numFmtId="164" fontId="8" fillId="0" borderId="0" xfId="4" applyFont="1" applyFill="1"/>
    <xf numFmtId="6" fontId="8" fillId="0" borderId="0" xfId="0" applyNumberFormat="1" applyFont="1" applyFill="1"/>
    <xf numFmtId="0" fontId="9"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64" fontId="12" fillId="0" borderId="0" xfId="4" applyFont="1" applyFill="1"/>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64" fontId="8" fillId="0" borderId="0" xfId="4" applyFont="1" applyFill="1" applyAlignment="1">
      <alignment wrapText="1"/>
    </xf>
    <xf numFmtId="0" fontId="7"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
    <cellStyle name="Moneda" xfId="2" builtinId="4"/>
    <cellStyle name="Moneda [0]" xfId="4" builtinId="7"/>
    <cellStyle name="Normal" xfId="0" builtinId="0"/>
    <cellStyle name="Normal 2" xfId="3" xr:uid="{00000000-0005-0000-0000-000003000000}"/>
    <cellStyle name="Normal 3" xfId="1" xr:uid="{00000000-0005-0000-0000-000004000000}"/>
  </cellStyles>
  <dxfs count="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14</xdr:row>
      <xdr:rowOff>47625</xdr:rowOff>
    </xdr:from>
    <xdr:to>
      <xdr:col>3</xdr:col>
      <xdr:colOff>2374756</xdr:colOff>
      <xdr:row>14</xdr:row>
      <xdr:rowOff>773906</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8024812" y="8655844"/>
          <a:ext cx="2202657" cy="726281"/>
        </a:xfrm>
        <a:prstGeom prst="rect">
          <a:avLst/>
        </a:prstGeom>
      </xdr:spPr>
    </xdr:pic>
    <xdr:clientData/>
  </xdr:twoCellAnchor>
  <xdr:twoCellAnchor editAs="oneCell">
    <xdr:from>
      <xdr:col>2</xdr:col>
      <xdr:colOff>1809750</xdr:colOff>
      <xdr:row>15</xdr:row>
      <xdr:rowOff>35718</xdr:rowOff>
    </xdr:from>
    <xdr:to>
      <xdr:col>3</xdr:col>
      <xdr:colOff>1867549</xdr:colOff>
      <xdr:row>15</xdr:row>
      <xdr:rowOff>571499</xdr:rowOff>
    </xdr:to>
    <xdr:pic>
      <xdr:nvPicPr>
        <xdr:cNvPr id="4" name="Imagen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251031" y="9453562"/>
          <a:ext cx="1583531"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3</xdr:col>
      <xdr:colOff>132907</xdr:colOff>
      <xdr:row>16</xdr:row>
      <xdr:rowOff>110756</xdr:rowOff>
    </xdr:from>
    <xdr:to>
      <xdr:col>3</xdr:col>
      <xdr:colOff>2000988</xdr:colOff>
      <xdr:row>17</xdr:row>
      <xdr:rowOff>103372</xdr:rowOff>
    </xdr:to>
    <xdr:pic>
      <xdr:nvPicPr>
        <xdr:cNvPr id="8" name="Imagen 7">
          <a:extLst>
            <a:ext uri="{FF2B5EF4-FFF2-40B4-BE49-F238E27FC236}">
              <a16:creationId xmlns:a16="http://schemas.microsoft.com/office/drawing/2014/main" id="{642622F5-6B18-4F88-99AE-EA1F982BCEE0}"/>
            </a:ext>
          </a:extLst>
        </xdr:cNvPr>
        <xdr:cNvPicPr/>
      </xdr:nvPicPr>
      <xdr:blipFill>
        <a:blip xmlns:r="http://schemas.openxmlformats.org/officeDocument/2006/relationships" r:embed="rId4"/>
        <a:srcRect/>
        <a:stretch>
          <a:fillRect/>
        </a:stretch>
      </xdr:blipFill>
      <xdr:spPr>
        <a:xfrm>
          <a:off x="8446977" y="12220058"/>
          <a:ext cx="1868081" cy="790058"/>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14</xdr:row>
      <xdr:rowOff>47625</xdr:rowOff>
    </xdr:from>
    <xdr:to>
      <xdr:col>3</xdr:col>
      <xdr:colOff>2374756</xdr:colOff>
      <xdr:row>14</xdr:row>
      <xdr:rowOff>773906</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a:fillRect/>
        </a:stretch>
      </xdr:blipFill>
      <xdr:spPr>
        <a:xfrm>
          <a:off x="9190831" y="7781925"/>
          <a:ext cx="2493025" cy="726281"/>
        </a:xfrm>
        <a:prstGeom prst="rect">
          <a:avLst/>
        </a:prstGeom>
      </xdr:spPr>
    </xdr:pic>
    <xdr:clientData/>
  </xdr:twoCellAnchor>
  <xdr:twoCellAnchor editAs="oneCell">
    <xdr:from>
      <xdr:col>2</xdr:col>
      <xdr:colOff>1809750</xdr:colOff>
      <xdr:row>15</xdr:row>
      <xdr:rowOff>35718</xdr:rowOff>
    </xdr:from>
    <xdr:to>
      <xdr:col>3</xdr:col>
      <xdr:colOff>1867549</xdr:colOff>
      <xdr:row>15</xdr:row>
      <xdr:rowOff>571499</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8570118"/>
          <a:ext cx="1873899"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1469572</xdr:colOff>
      <xdr:row>16</xdr:row>
      <xdr:rowOff>0</xdr:rowOff>
    </xdr:from>
    <xdr:to>
      <xdr:col>3</xdr:col>
      <xdr:colOff>2403929</xdr:colOff>
      <xdr:row>18</xdr:row>
      <xdr:rowOff>49892</xdr:rowOff>
    </xdr:to>
    <xdr:pic>
      <xdr:nvPicPr>
        <xdr:cNvPr id="8" name="Imagen 7">
          <a:extLst>
            <a:ext uri="{FF2B5EF4-FFF2-40B4-BE49-F238E27FC236}">
              <a16:creationId xmlns:a16="http://schemas.microsoft.com/office/drawing/2014/main" id="{C7E31446-4402-4749-8017-65698D7690B9}"/>
            </a:ext>
          </a:extLst>
        </xdr:cNvPr>
        <xdr:cNvPicPr/>
      </xdr:nvPicPr>
      <xdr:blipFill>
        <a:blip xmlns:r="http://schemas.openxmlformats.org/officeDocument/2006/relationships" r:embed="rId4"/>
        <a:srcRect/>
        <a:stretch>
          <a:fillRect/>
        </a:stretch>
      </xdr:blipFill>
      <xdr:spPr>
        <a:xfrm>
          <a:off x="8445501" y="11847287"/>
          <a:ext cx="2494642" cy="99785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652197</xdr:colOff>
      <xdr:row>15</xdr:row>
      <xdr:rowOff>5293</xdr:rowOff>
    </xdr:from>
    <xdr:to>
      <xdr:col>3</xdr:col>
      <xdr:colOff>1443422</xdr:colOff>
      <xdr:row>15</xdr:row>
      <xdr:rowOff>731574</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a:fillRect/>
        </a:stretch>
      </xdr:blipFill>
      <xdr:spPr>
        <a:xfrm>
          <a:off x="7393780" y="9191626"/>
          <a:ext cx="2495142" cy="726281"/>
        </a:xfrm>
        <a:prstGeom prst="rect">
          <a:avLst/>
        </a:prstGeom>
      </xdr:spPr>
    </xdr:pic>
    <xdr:clientData/>
  </xdr:twoCellAnchor>
  <xdr:twoCellAnchor editAs="oneCell">
    <xdr:from>
      <xdr:col>2</xdr:col>
      <xdr:colOff>869951</xdr:colOff>
      <xdr:row>16</xdr:row>
      <xdr:rowOff>35718</xdr:rowOff>
    </xdr:from>
    <xdr:to>
      <xdr:col>3</xdr:col>
      <xdr:colOff>1042050</xdr:colOff>
      <xdr:row>16</xdr:row>
      <xdr:rowOff>571499</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7611534" y="10026385"/>
          <a:ext cx="1876016"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793751</xdr:colOff>
      <xdr:row>17</xdr:row>
      <xdr:rowOff>0</xdr:rowOff>
    </xdr:from>
    <xdr:to>
      <xdr:col>3</xdr:col>
      <xdr:colOff>1103691</xdr:colOff>
      <xdr:row>18</xdr:row>
      <xdr:rowOff>120952</xdr:rowOff>
    </xdr:to>
    <xdr:pic>
      <xdr:nvPicPr>
        <xdr:cNvPr id="8" name="Imagen 7">
          <a:extLst>
            <a:ext uri="{FF2B5EF4-FFF2-40B4-BE49-F238E27FC236}">
              <a16:creationId xmlns:a16="http://schemas.microsoft.com/office/drawing/2014/main" id="{8A576DCA-334E-46D8-AF99-BA2C8EAAC6E5}"/>
            </a:ext>
          </a:extLst>
        </xdr:cNvPr>
        <xdr:cNvPicPr/>
      </xdr:nvPicPr>
      <xdr:blipFill>
        <a:blip xmlns:r="http://schemas.openxmlformats.org/officeDocument/2006/relationships" r:embed="rId4"/>
        <a:srcRect/>
        <a:stretch>
          <a:fillRect/>
        </a:stretch>
      </xdr:blipFill>
      <xdr:spPr>
        <a:xfrm>
          <a:off x="7173989" y="13350120"/>
          <a:ext cx="1874762" cy="922262"/>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15</xdr:row>
      <xdr:rowOff>47625</xdr:rowOff>
    </xdr:from>
    <xdr:to>
      <xdr:col>3</xdr:col>
      <xdr:colOff>2374756</xdr:colOff>
      <xdr:row>15</xdr:row>
      <xdr:rowOff>773906</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a:fillRect/>
        </a:stretch>
      </xdr:blipFill>
      <xdr:spPr>
        <a:xfrm>
          <a:off x="9190831" y="8353425"/>
          <a:ext cx="2493025" cy="726281"/>
        </a:xfrm>
        <a:prstGeom prst="rect">
          <a:avLst/>
        </a:prstGeom>
      </xdr:spPr>
    </xdr:pic>
    <xdr:clientData/>
  </xdr:twoCellAnchor>
  <xdr:twoCellAnchor editAs="oneCell">
    <xdr:from>
      <xdr:col>2</xdr:col>
      <xdr:colOff>1809750</xdr:colOff>
      <xdr:row>16</xdr:row>
      <xdr:rowOff>35718</xdr:rowOff>
    </xdr:from>
    <xdr:to>
      <xdr:col>3</xdr:col>
      <xdr:colOff>1867549</xdr:colOff>
      <xdr:row>16</xdr:row>
      <xdr:rowOff>571499</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0</xdr:col>
      <xdr:colOff>469900</xdr:colOff>
      <xdr:row>0</xdr:row>
      <xdr:rowOff>47624</xdr:rowOff>
    </xdr:from>
    <xdr:to>
      <xdr:col>0</xdr:col>
      <xdr:colOff>2779388</xdr:colOff>
      <xdr:row>0</xdr:row>
      <xdr:rowOff>901699</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3</xdr:col>
      <xdr:colOff>214313</xdr:colOff>
      <xdr:row>17</xdr:row>
      <xdr:rowOff>39687</xdr:rowOff>
    </xdr:from>
    <xdr:to>
      <xdr:col>3</xdr:col>
      <xdr:colOff>2508251</xdr:colOff>
      <xdr:row>18</xdr:row>
      <xdr:rowOff>134936</xdr:rowOff>
    </xdr:to>
    <xdr:pic>
      <xdr:nvPicPr>
        <xdr:cNvPr id="9" name="Imagen 8">
          <a:extLst>
            <a:ext uri="{FF2B5EF4-FFF2-40B4-BE49-F238E27FC236}">
              <a16:creationId xmlns:a16="http://schemas.microsoft.com/office/drawing/2014/main" id="{A745B324-40C6-4BBA-8FC8-81C816F5DE4B}"/>
            </a:ext>
          </a:extLst>
        </xdr:cNvPr>
        <xdr:cNvPicPr/>
      </xdr:nvPicPr>
      <xdr:blipFill>
        <a:blip xmlns:r="http://schemas.openxmlformats.org/officeDocument/2006/relationships" r:embed="rId4"/>
        <a:srcRect/>
        <a:stretch>
          <a:fillRect/>
        </a:stretch>
      </xdr:blipFill>
      <xdr:spPr>
        <a:xfrm>
          <a:off x="8747126" y="13295312"/>
          <a:ext cx="2293938" cy="896938"/>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abSelected="1" zoomScale="86" zoomScaleNormal="86" zoomScaleSheetLayoutView="100" workbookViewId="0">
      <selection activeCell="A17" sqref="A17:XFD17"/>
    </sheetView>
  </sheetViews>
  <sheetFormatPr baseColWidth="10" defaultColWidth="11.42578125" defaultRowHeight="11.25" x14ac:dyDescent="0.15"/>
  <cols>
    <col min="1" max="1" width="50.42578125" style="1" customWidth="1"/>
    <col min="2" max="2" width="46.140625" style="1" customWidth="1"/>
    <col min="3" max="3" width="22.42578125" style="15" customWidth="1"/>
    <col min="4" max="4" width="54.42578125" style="1" customWidth="1"/>
    <col min="5" max="5" width="15.85546875" style="1" hidden="1" customWidth="1"/>
    <col min="6" max="6" width="18" style="13" customWidth="1"/>
    <col min="7" max="7" width="15.140625" style="1" bestFit="1" customWidth="1"/>
    <col min="8" max="8" width="12.85546875" style="1" bestFit="1" customWidth="1"/>
    <col min="9" max="16384" width="11.42578125" style="1"/>
  </cols>
  <sheetData>
    <row r="1" spans="1:6" ht="79.5" customHeight="1" thickBot="1" x14ac:dyDescent="0.25">
      <c r="A1" s="4"/>
      <c r="B1" s="31" t="s">
        <v>15</v>
      </c>
      <c r="C1" s="31"/>
      <c r="D1" s="31"/>
      <c r="E1" s="5"/>
      <c r="F1" s="18"/>
    </row>
    <row r="2" spans="1:6" ht="151.5" customHeight="1" thickBot="1" x14ac:dyDescent="0.25">
      <c r="A2" s="4" t="s">
        <v>0</v>
      </c>
      <c r="B2" s="12" t="s">
        <v>24</v>
      </c>
      <c r="C2" s="21" t="s">
        <v>1</v>
      </c>
      <c r="D2" s="6" t="s">
        <v>16</v>
      </c>
      <c r="E2" s="5"/>
      <c r="F2" s="18"/>
    </row>
    <row r="3" spans="1:6" ht="39" customHeight="1" thickBot="1" x14ac:dyDescent="0.25">
      <c r="A3" s="34" t="s">
        <v>25</v>
      </c>
      <c r="B3" s="35"/>
      <c r="C3" s="32" t="s">
        <v>19</v>
      </c>
      <c r="D3" s="33"/>
      <c r="E3" s="5"/>
      <c r="F3" s="18"/>
    </row>
    <row r="4" spans="1:6" ht="30.75" customHeight="1" thickBot="1" x14ac:dyDescent="0.25">
      <c r="A4" s="7" t="s">
        <v>2</v>
      </c>
      <c r="B4" s="27" t="s">
        <v>70</v>
      </c>
      <c r="C4" s="21" t="s">
        <v>3</v>
      </c>
      <c r="D4" s="21" t="s">
        <v>4</v>
      </c>
      <c r="E4" s="5"/>
      <c r="F4" s="18"/>
    </row>
    <row r="5" spans="1:6" s="3" customFormat="1" ht="24.6" customHeight="1" thickBot="1" x14ac:dyDescent="0.25">
      <c r="A5" s="31" t="s">
        <v>5</v>
      </c>
      <c r="B5" s="31"/>
      <c r="C5" s="31"/>
      <c r="D5" s="31"/>
      <c r="E5" s="11"/>
      <c r="F5" s="17"/>
    </row>
    <row r="6" spans="1:6" ht="52.5" customHeight="1" thickBot="1" x14ac:dyDescent="0.25">
      <c r="A6" s="8" t="s">
        <v>8</v>
      </c>
      <c r="B6" s="27" t="s">
        <v>6</v>
      </c>
      <c r="C6" s="14" t="s">
        <v>40</v>
      </c>
      <c r="D6" s="6"/>
      <c r="E6" s="9">
        <f>IF(B6="CUMPLE",1,0)</f>
        <v>1</v>
      </c>
      <c r="F6" s="18"/>
    </row>
    <row r="7" spans="1:6" ht="52.5" customHeight="1" thickBot="1" x14ac:dyDescent="0.25">
      <c r="A7" s="6" t="s">
        <v>26</v>
      </c>
      <c r="B7" s="20" t="s">
        <v>6</v>
      </c>
      <c r="C7" s="14" t="s">
        <v>41</v>
      </c>
      <c r="D7" s="6"/>
      <c r="E7" s="9">
        <f t="shared" ref="E7:E11" si="0">IF(B7="CUMPLE",1,0)</f>
        <v>1</v>
      </c>
      <c r="F7" s="18"/>
    </row>
    <row r="8" spans="1:6" ht="39.75" customHeight="1" thickBot="1" x14ac:dyDescent="0.25">
      <c r="A8" s="6" t="s">
        <v>72</v>
      </c>
      <c r="B8" s="20" t="s">
        <v>6</v>
      </c>
      <c r="C8" s="14" t="s">
        <v>42</v>
      </c>
      <c r="D8" s="6"/>
      <c r="E8" s="9">
        <f t="shared" si="0"/>
        <v>1</v>
      </c>
      <c r="F8" s="26"/>
    </row>
    <row r="9" spans="1:6" ht="57" customHeight="1" thickBot="1" x14ac:dyDescent="0.25">
      <c r="A9" s="6" t="s">
        <v>73</v>
      </c>
      <c r="B9" s="20" t="s">
        <v>6</v>
      </c>
      <c r="C9" s="14" t="s">
        <v>77</v>
      </c>
      <c r="D9" s="10" t="s">
        <v>80</v>
      </c>
      <c r="E9" s="9">
        <f t="shared" si="0"/>
        <v>1</v>
      </c>
      <c r="F9" s="18"/>
    </row>
    <row r="10" spans="1:6" ht="54" customHeight="1" thickBot="1" x14ac:dyDescent="0.25">
      <c r="A10" s="8" t="s">
        <v>11</v>
      </c>
      <c r="B10" s="20" t="s">
        <v>6</v>
      </c>
      <c r="C10" s="14" t="s">
        <v>43</v>
      </c>
      <c r="D10" s="6"/>
      <c r="E10" s="9"/>
      <c r="F10" s="18"/>
    </row>
    <row r="11" spans="1:6" ht="44.25" customHeight="1" thickBot="1" x14ac:dyDescent="0.25">
      <c r="A11" s="8" t="s">
        <v>23</v>
      </c>
      <c r="B11" s="20" t="s">
        <v>6</v>
      </c>
      <c r="C11" s="14" t="s">
        <v>44</v>
      </c>
      <c r="D11" s="10"/>
      <c r="E11" s="9">
        <f t="shared" si="0"/>
        <v>1</v>
      </c>
      <c r="F11" s="18"/>
    </row>
    <row r="12" spans="1:6" ht="44.25" customHeight="1" thickBot="1" x14ac:dyDescent="0.25">
      <c r="A12" s="6" t="s">
        <v>63</v>
      </c>
      <c r="B12" s="20" t="s">
        <v>6</v>
      </c>
      <c r="C12" s="14" t="s">
        <v>66</v>
      </c>
      <c r="D12" s="10"/>
      <c r="E12" s="9"/>
      <c r="F12" s="18"/>
    </row>
    <row r="13" spans="1:6" ht="44.25" customHeight="1" thickBot="1" x14ac:dyDescent="0.25">
      <c r="A13" s="6" t="s">
        <v>64</v>
      </c>
      <c r="B13" s="20" t="s">
        <v>6</v>
      </c>
      <c r="C13" s="14" t="s">
        <v>67</v>
      </c>
      <c r="D13" s="10"/>
      <c r="E13" s="9"/>
      <c r="F13" s="18"/>
    </row>
    <row r="14" spans="1:6" ht="51" customHeight="1" thickBot="1" x14ac:dyDescent="0.25">
      <c r="A14" s="36" t="s">
        <v>70</v>
      </c>
      <c r="B14" s="36"/>
      <c r="C14" s="36"/>
      <c r="D14" s="36"/>
      <c r="E14" s="5"/>
      <c r="F14" s="18"/>
    </row>
    <row r="15" spans="1:6" ht="63.75" customHeight="1" thickBot="1" x14ac:dyDescent="0.25">
      <c r="A15" s="29" t="s">
        <v>9</v>
      </c>
      <c r="B15" s="29"/>
      <c r="C15" s="30"/>
      <c r="D15" s="30"/>
      <c r="E15" s="5"/>
      <c r="F15" s="18"/>
    </row>
    <row r="16" spans="1:6" ht="55.5" customHeight="1" thickBot="1" x14ac:dyDescent="0.25">
      <c r="A16" s="29" t="s">
        <v>10</v>
      </c>
      <c r="B16" s="29"/>
      <c r="C16" s="30"/>
      <c r="D16" s="30"/>
      <c r="E16" s="5"/>
      <c r="F16" s="18"/>
    </row>
    <row r="17" spans="1:4" ht="63" customHeight="1" thickBot="1" x14ac:dyDescent="0.2">
      <c r="A17" s="29" t="s">
        <v>71</v>
      </c>
      <c r="B17" s="29"/>
      <c r="C17" s="30"/>
      <c r="D17" s="30"/>
    </row>
    <row r="18" spans="1:4" x14ac:dyDescent="0.15">
      <c r="D18" s="2"/>
    </row>
    <row r="21" spans="1:4" x14ac:dyDescent="0.15">
      <c r="C21" s="16"/>
    </row>
  </sheetData>
  <mergeCells count="11">
    <mergeCell ref="A17:B17"/>
    <mergeCell ref="C17:D17"/>
    <mergeCell ref="B1:D1"/>
    <mergeCell ref="A15:B15"/>
    <mergeCell ref="C15:D15"/>
    <mergeCell ref="C3:D3"/>
    <mergeCell ref="A3:B3"/>
    <mergeCell ref="A16:B16"/>
    <mergeCell ref="C16:D16"/>
    <mergeCell ref="A5:D5"/>
    <mergeCell ref="A14:D14"/>
  </mergeCells>
  <conditionalFormatting sqref="A14:D14">
    <cfRule type="containsText" dxfId="7" priority="1" operator="containsText" text="NO HABILITADO">
      <formula>NOT(ISERROR(SEARCH("NO HABILITADO",A14)))</formula>
    </cfRule>
    <cfRule type="containsText" dxfId="6" priority="2" operator="containsText" text="HABILITADO">
      <formula>NOT(ISERROR(SEARCH("HABILITADO",A14)))</formula>
    </cfRule>
  </conditionalFormatting>
  <dataValidations count="1">
    <dataValidation type="list" allowBlank="1" showInputMessage="1" showErrorMessage="1" sqref="B8:B13" xr:uid="{00000000-0002-0000-00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
  <sheetViews>
    <sheetView showGridLines="0" topLeftCell="A11" zoomScale="70" zoomScaleNormal="70" zoomScaleSheetLayoutView="100" workbookViewId="0">
      <selection activeCell="A17" sqref="A17:XFD17"/>
    </sheetView>
  </sheetViews>
  <sheetFormatPr baseColWidth="10" defaultColWidth="11.42578125" defaultRowHeight="11.25" x14ac:dyDescent="0.15"/>
  <cols>
    <col min="1" max="1" width="53.42578125" style="1" customWidth="1"/>
    <col min="2" max="2" width="46.140625" style="1" customWidth="1"/>
    <col min="3" max="3" width="22.42578125" style="15" customWidth="1"/>
    <col min="4" max="4" width="54.42578125" style="1" customWidth="1"/>
    <col min="5" max="5" width="15.85546875" style="1" hidden="1" customWidth="1"/>
    <col min="6" max="6" width="16.28515625" style="13" customWidth="1"/>
    <col min="7" max="7" width="15.140625" style="1" bestFit="1" customWidth="1"/>
    <col min="8" max="8" width="12.85546875" style="1" bestFit="1" customWidth="1"/>
    <col min="9" max="16384" width="11.42578125" style="1"/>
  </cols>
  <sheetData>
    <row r="1" spans="1:6" ht="79.5" customHeight="1" thickBot="1" x14ac:dyDescent="0.25">
      <c r="A1" s="4"/>
      <c r="B1" s="31" t="s">
        <v>15</v>
      </c>
      <c r="C1" s="31"/>
      <c r="D1" s="31"/>
      <c r="E1" s="5"/>
      <c r="F1" s="18"/>
    </row>
    <row r="2" spans="1:6" ht="151.5" customHeight="1" thickBot="1" x14ac:dyDescent="0.25">
      <c r="A2" s="4" t="s">
        <v>0</v>
      </c>
      <c r="B2" s="12" t="s">
        <v>17</v>
      </c>
      <c r="C2" s="21" t="s">
        <v>1</v>
      </c>
      <c r="D2" s="6" t="s">
        <v>16</v>
      </c>
      <c r="E2" s="5"/>
      <c r="F2" s="18"/>
    </row>
    <row r="3" spans="1:6" ht="39" customHeight="1" thickBot="1" x14ac:dyDescent="0.25">
      <c r="A3" s="34" t="s">
        <v>18</v>
      </c>
      <c r="B3" s="35"/>
      <c r="C3" s="32" t="s">
        <v>19</v>
      </c>
      <c r="D3" s="33"/>
      <c r="E3" s="5"/>
      <c r="F3" s="18"/>
    </row>
    <row r="4" spans="1:6" ht="30.75" customHeight="1" thickBot="1" x14ac:dyDescent="0.25">
      <c r="A4" s="7" t="s">
        <v>12</v>
      </c>
      <c r="B4" s="25" t="s">
        <v>75</v>
      </c>
      <c r="C4" s="21" t="s">
        <v>3</v>
      </c>
      <c r="D4" s="21" t="s">
        <v>4</v>
      </c>
      <c r="E4" s="5"/>
      <c r="F4" s="18"/>
    </row>
    <row r="5" spans="1:6" s="3" customFormat="1" ht="24.6" customHeight="1" thickBot="1" x14ac:dyDescent="0.25">
      <c r="A5" s="31" t="s">
        <v>5</v>
      </c>
      <c r="B5" s="31"/>
      <c r="C5" s="31"/>
      <c r="D5" s="31"/>
      <c r="E5" s="11"/>
      <c r="F5" s="17"/>
    </row>
    <row r="6" spans="1:6" ht="52.5" customHeight="1" thickBot="1" x14ac:dyDescent="0.25">
      <c r="A6" s="8" t="s">
        <v>8</v>
      </c>
      <c r="B6" s="20" t="s">
        <v>6</v>
      </c>
      <c r="C6" s="14" t="s">
        <v>45</v>
      </c>
      <c r="D6" s="6"/>
      <c r="E6" s="9">
        <f>IF(B6="CUMPLE",1,0)</f>
        <v>1</v>
      </c>
      <c r="F6" s="18"/>
    </row>
    <row r="7" spans="1:6" ht="45.75" customHeight="1" thickBot="1" x14ac:dyDescent="0.25">
      <c r="A7" s="6" t="s">
        <v>20</v>
      </c>
      <c r="B7" s="20" t="s">
        <v>6</v>
      </c>
      <c r="C7" s="14" t="s">
        <v>46</v>
      </c>
      <c r="D7" s="6"/>
      <c r="E7" s="9">
        <f t="shared" ref="E7:E13" si="0">IF(B7="CUMPLE",1,0)</f>
        <v>1</v>
      </c>
      <c r="F7" s="18"/>
    </row>
    <row r="8" spans="1:6" ht="49.5" customHeight="1" thickBot="1" x14ac:dyDescent="0.25">
      <c r="A8" s="6" t="s">
        <v>21</v>
      </c>
      <c r="B8" s="20" t="s">
        <v>6</v>
      </c>
      <c r="C8" s="14" t="s">
        <v>47</v>
      </c>
      <c r="D8" s="6"/>
      <c r="E8" s="9">
        <f t="shared" si="0"/>
        <v>1</v>
      </c>
      <c r="F8" s="18"/>
    </row>
    <row r="9" spans="1:6" ht="45.75" customHeight="1" thickBot="1" x14ac:dyDescent="0.25">
      <c r="A9" s="6" t="s">
        <v>22</v>
      </c>
      <c r="B9" s="20" t="s">
        <v>6</v>
      </c>
      <c r="C9" s="14" t="s">
        <v>48</v>
      </c>
      <c r="D9" s="10"/>
      <c r="E9" s="9">
        <f t="shared" si="0"/>
        <v>1</v>
      </c>
      <c r="F9" s="18"/>
    </row>
    <row r="10" spans="1:6" ht="68.25" customHeight="1" thickBot="1" x14ac:dyDescent="0.25">
      <c r="A10" s="8" t="s">
        <v>11</v>
      </c>
      <c r="B10" s="28" t="s">
        <v>7</v>
      </c>
      <c r="C10" s="14" t="s">
        <v>49</v>
      </c>
      <c r="D10" s="10" t="s">
        <v>74</v>
      </c>
      <c r="E10" s="9"/>
      <c r="F10" s="23"/>
    </row>
    <row r="11" spans="1:6" ht="44.25" customHeight="1" thickBot="1" x14ac:dyDescent="0.25">
      <c r="A11" s="8" t="s">
        <v>23</v>
      </c>
      <c r="B11" s="20" t="s">
        <v>6</v>
      </c>
      <c r="C11" s="14" t="s">
        <v>50</v>
      </c>
      <c r="D11" s="10"/>
      <c r="E11" s="9">
        <f t="shared" si="0"/>
        <v>1</v>
      </c>
      <c r="F11" s="18"/>
    </row>
    <row r="12" spans="1:6" ht="44.25" customHeight="1" thickBot="1" x14ac:dyDescent="0.25">
      <c r="A12" s="6" t="s">
        <v>63</v>
      </c>
      <c r="B12" s="20" t="s">
        <v>6</v>
      </c>
      <c r="C12" s="14">
        <v>193</v>
      </c>
      <c r="D12" s="10"/>
      <c r="E12" s="9">
        <f t="shared" si="0"/>
        <v>1</v>
      </c>
      <c r="F12" s="18"/>
    </row>
    <row r="13" spans="1:6" ht="44.25" customHeight="1" thickBot="1" x14ac:dyDescent="0.25">
      <c r="A13" s="6" t="s">
        <v>64</v>
      </c>
      <c r="B13" s="20" t="s">
        <v>6</v>
      </c>
      <c r="C13" s="14">
        <v>194</v>
      </c>
      <c r="D13" s="10"/>
      <c r="E13" s="9">
        <f t="shared" si="0"/>
        <v>1</v>
      </c>
      <c r="F13" s="18"/>
    </row>
    <row r="14" spans="1:6" ht="51" customHeight="1" thickBot="1" x14ac:dyDescent="0.25">
      <c r="A14" s="36" t="s">
        <v>75</v>
      </c>
      <c r="B14" s="36"/>
      <c r="C14" s="36"/>
      <c r="D14" s="36"/>
      <c r="E14" s="5"/>
      <c r="F14" s="18"/>
    </row>
    <row r="15" spans="1:6" ht="63.75" customHeight="1" thickBot="1" x14ac:dyDescent="0.25">
      <c r="A15" s="29" t="s">
        <v>9</v>
      </c>
      <c r="B15" s="29"/>
      <c r="C15" s="30"/>
      <c r="D15" s="30"/>
      <c r="E15" s="5"/>
      <c r="F15" s="18"/>
    </row>
    <row r="16" spans="1:6" ht="55.5" customHeight="1" thickBot="1" x14ac:dyDescent="0.25">
      <c r="A16" s="29" t="s">
        <v>10</v>
      </c>
      <c r="B16" s="29"/>
      <c r="C16" s="30"/>
      <c r="D16" s="30"/>
      <c r="E16" s="5"/>
      <c r="F16" s="18"/>
    </row>
    <row r="17" spans="1:4" ht="63" customHeight="1" thickBot="1" x14ac:dyDescent="0.2">
      <c r="A17" s="29" t="s">
        <v>71</v>
      </c>
      <c r="B17" s="29"/>
      <c r="C17" s="30"/>
      <c r="D17" s="30"/>
    </row>
    <row r="18" spans="1:4" x14ac:dyDescent="0.15">
      <c r="D18" s="2"/>
    </row>
    <row r="21" spans="1:4" x14ac:dyDescent="0.15">
      <c r="C21" s="16"/>
    </row>
  </sheetData>
  <mergeCells count="11">
    <mergeCell ref="A15:B15"/>
    <mergeCell ref="C15:D15"/>
    <mergeCell ref="B1:D1"/>
    <mergeCell ref="A3:B3"/>
    <mergeCell ref="C3:D3"/>
    <mergeCell ref="A5:D5"/>
    <mergeCell ref="A14:D14"/>
    <mergeCell ref="A17:B17"/>
    <mergeCell ref="C17:D17"/>
    <mergeCell ref="A16:B16"/>
    <mergeCell ref="C16:D16"/>
  </mergeCells>
  <conditionalFormatting sqref="A14:D14">
    <cfRule type="containsText" dxfId="5" priority="1" operator="containsText" text="NO HABILITADO">
      <formula>NOT(ISERROR(SEARCH("NO HABILITADO",A14)))</formula>
    </cfRule>
    <cfRule type="containsText" dxfId="4" priority="2" operator="containsText" text="HABILITADO">
      <formula>NOT(ISERROR(SEARCH("HABILITADO",A14)))</formula>
    </cfRule>
  </conditionalFormatting>
  <dataValidations count="1">
    <dataValidation type="list" allowBlank="1" showInputMessage="1" showErrorMessage="1" sqref="B6:B13" xr:uid="{00000000-0002-0000-01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showGridLines="0" topLeftCell="A15" zoomScale="84" zoomScaleNormal="84" zoomScaleSheetLayoutView="100" workbookViewId="0">
      <selection activeCell="A18" sqref="A18:XFD18"/>
    </sheetView>
  </sheetViews>
  <sheetFormatPr baseColWidth="10" defaultColWidth="11.42578125" defaultRowHeight="11.25" x14ac:dyDescent="0.15"/>
  <cols>
    <col min="1" max="1" width="53.42578125" style="1" customWidth="1"/>
    <col min="2" max="2" width="37.42578125" style="1" customWidth="1"/>
    <col min="3" max="3" width="22.42578125" style="15" customWidth="1"/>
    <col min="4" max="4" width="32.42578125" style="1" customWidth="1"/>
    <col min="5" max="5" width="0.140625" style="1" hidden="1" customWidth="1"/>
    <col min="6" max="6" width="18.42578125" style="13" customWidth="1"/>
    <col min="7" max="7" width="15.140625" style="1" bestFit="1" customWidth="1"/>
    <col min="8" max="8" width="12.85546875" style="1" bestFit="1" customWidth="1"/>
    <col min="9" max="16384" width="11.42578125" style="1"/>
  </cols>
  <sheetData>
    <row r="1" spans="1:7" ht="79.5" customHeight="1" thickBot="1" x14ac:dyDescent="0.25">
      <c r="A1" s="4"/>
      <c r="B1" s="31" t="s">
        <v>15</v>
      </c>
      <c r="C1" s="31"/>
      <c r="D1" s="31"/>
      <c r="E1" s="5"/>
      <c r="F1" s="18"/>
      <c r="G1" s="5"/>
    </row>
    <row r="2" spans="1:7" ht="151.5" customHeight="1" thickBot="1" x14ac:dyDescent="0.25">
      <c r="A2" s="4" t="s">
        <v>0</v>
      </c>
      <c r="B2" s="12" t="s">
        <v>27</v>
      </c>
      <c r="C2" s="21" t="s">
        <v>1</v>
      </c>
      <c r="D2" s="6" t="s">
        <v>16</v>
      </c>
      <c r="E2" s="5"/>
      <c r="F2" s="18"/>
      <c r="G2" s="5"/>
    </row>
    <row r="3" spans="1:7" ht="39" customHeight="1" thickBot="1" x14ac:dyDescent="0.25">
      <c r="A3" s="34" t="s">
        <v>28</v>
      </c>
      <c r="B3" s="35"/>
      <c r="C3" s="32" t="s">
        <v>19</v>
      </c>
      <c r="D3" s="33"/>
      <c r="E3" s="5"/>
      <c r="F3" s="18"/>
      <c r="G3" s="5"/>
    </row>
    <row r="4" spans="1:7" ht="30.75" customHeight="1" thickBot="1" x14ac:dyDescent="0.25">
      <c r="A4" s="7" t="s">
        <v>13</v>
      </c>
      <c r="B4" s="24" t="s">
        <v>70</v>
      </c>
      <c r="C4" s="21" t="s">
        <v>3</v>
      </c>
      <c r="D4" s="21" t="s">
        <v>4</v>
      </c>
      <c r="E4" s="5"/>
      <c r="F4" s="18"/>
      <c r="G4" s="5"/>
    </row>
    <row r="5" spans="1:7" s="3" customFormat="1" ht="24.6" customHeight="1" thickBot="1" x14ac:dyDescent="0.25">
      <c r="A5" s="31" t="s">
        <v>5</v>
      </c>
      <c r="B5" s="31"/>
      <c r="C5" s="31"/>
      <c r="D5" s="31"/>
      <c r="E5" s="11"/>
      <c r="F5" s="17"/>
      <c r="G5" s="11"/>
    </row>
    <row r="6" spans="1:7" ht="52.5" customHeight="1" thickBot="1" x14ac:dyDescent="0.25">
      <c r="A6" s="8" t="s">
        <v>8</v>
      </c>
      <c r="B6" s="20" t="s">
        <v>6</v>
      </c>
      <c r="C6" s="14" t="s">
        <v>51</v>
      </c>
      <c r="D6" s="6"/>
      <c r="E6" s="9">
        <f>IF(B6="CUMPLE",1,0)</f>
        <v>1</v>
      </c>
      <c r="F6" s="18"/>
      <c r="G6" s="5"/>
    </row>
    <row r="7" spans="1:7" ht="99" customHeight="1" thickBot="1" x14ac:dyDescent="0.25">
      <c r="A7" s="6" t="s">
        <v>29</v>
      </c>
      <c r="B7" s="25" t="s">
        <v>7</v>
      </c>
      <c r="C7" s="14" t="s">
        <v>52</v>
      </c>
      <c r="D7" s="6" t="s">
        <v>76</v>
      </c>
      <c r="E7" s="9">
        <f t="shared" ref="E7:E11" si="0">IF(B7="CUMPLE",1,0)</f>
        <v>0</v>
      </c>
      <c r="F7" s="18"/>
      <c r="G7" s="5"/>
    </row>
    <row r="8" spans="1:7" ht="74.099999999999994" customHeight="1" thickBot="1" x14ac:dyDescent="0.25">
      <c r="A8" s="6" t="s">
        <v>30</v>
      </c>
      <c r="B8" s="20" t="s">
        <v>6</v>
      </c>
      <c r="C8" s="14" t="s">
        <v>53</v>
      </c>
      <c r="D8" s="6"/>
      <c r="E8" s="9">
        <f t="shared" si="0"/>
        <v>1</v>
      </c>
      <c r="F8" s="18"/>
      <c r="G8" s="19"/>
    </row>
    <row r="9" spans="1:7" ht="45.75" customHeight="1" thickBot="1" x14ac:dyDescent="0.25">
      <c r="A9" s="6" t="s">
        <v>31</v>
      </c>
      <c r="B9" s="20" t="s">
        <v>6</v>
      </c>
      <c r="C9" s="14" t="s">
        <v>54</v>
      </c>
      <c r="D9" s="10"/>
      <c r="E9" s="9">
        <f t="shared" si="0"/>
        <v>1</v>
      </c>
      <c r="F9" s="18"/>
      <c r="G9" s="5"/>
    </row>
    <row r="10" spans="1:7" ht="45.75" customHeight="1" thickBot="1" x14ac:dyDescent="0.25">
      <c r="A10" s="6" t="s">
        <v>32</v>
      </c>
      <c r="B10" s="20" t="s">
        <v>6</v>
      </c>
      <c r="C10" s="14" t="s">
        <v>55</v>
      </c>
      <c r="D10" s="10"/>
      <c r="E10" s="9"/>
      <c r="F10" s="18"/>
      <c r="G10" s="5"/>
    </row>
    <row r="11" spans="1:7" ht="44.25" customHeight="1" thickBot="1" x14ac:dyDescent="0.25">
      <c r="A11" s="8" t="s">
        <v>11</v>
      </c>
      <c r="B11" s="20" t="s">
        <v>6</v>
      </c>
      <c r="C11" s="14" t="s">
        <v>56</v>
      </c>
      <c r="D11" s="10"/>
      <c r="E11" s="9">
        <f t="shared" si="0"/>
        <v>1</v>
      </c>
      <c r="F11" s="18"/>
      <c r="G11" s="5"/>
    </row>
    <row r="12" spans="1:7" ht="44.25" customHeight="1" thickBot="1" x14ac:dyDescent="0.25">
      <c r="A12" s="8" t="s">
        <v>23</v>
      </c>
      <c r="B12" s="20" t="s">
        <v>6</v>
      </c>
      <c r="C12" s="14" t="s">
        <v>57</v>
      </c>
      <c r="D12" s="10"/>
      <c r="E12" s="9"/>
      <c r="F12" s="18"/>
      <c r="G12" s="5"/>
    </row>
    <row r="13" spans="1:7" ht="44.25" customHeight="1" thickBot="1" x14ac:dyDescent="0.25">
      <c r="A13" s="6" t="s">
        <v>63</v>
      </c>
      <c r="B13" s="20" t="s">
        <v>6</v>
      </c>
      <c r="C13" s="14" t="s">
        <v>68</v>
      </c>
      <c r="D13" s="10"/>
      <c r="E13" s="9"/>
      <c r="F13" s="18"/>
      <c r="G13" s="5"/>
    </row>
    <row r="14" spans="1:7" ht="44.25" customHeight="1" thickBot="1" x14ac:dyDescent="0.25">
      <c r="A14" s="6" t="s">
        <v>64</v>
      </c>
      <c r="B14" s="20" t="s">
        <v>6</v>
      </c>
      <c r="C14" s="14" t="s">
        <v>69</v>
      </c>
      <c r="D14" s="10"/>
      <c r="E14" s="9"/>
      <c r="F14" s="18"/>
      <c r="G14" s="5"/>
    </row>
    <row r="15" spans="1:7" ht="51" customHeight="1" thickBot="1" x14ac:dyDescent="0.25">
      <c r="A15" s="36" t="s">
        <v>70</v>
      </c>
      <c r="B15" s="36"/>
      <c r="C15" s="36"/>
      <c r="D15" s="36"/>
      <c r="E15" s="5"/>
      <c r="F15" s="18"/>
      <c r="G15" s="5"/>
    </row>
    <row r="16" spans="1:7" ht="63.75" customHeight="1" thickBot="1" x14ac:dyDescent="0.25">
      <c r="A16" s="29" t="s">
        <v>9</v>
      </c>
      <c r="B16" s="29"/>
      <c r="C16" s="30"/>
      <c r="D16" s="30"/>
      <c r="E16" s="5"/>
      <c r="F16" s="18"/>
      <c r="G16" s="5"/>
    </row>
    <row r="17" spans="1:7" ht="55.5" customHeight="1" thickBot="1" x14ac:dyDescent="0.25">
      <c r="A17" s="29" t="s">
        <v>10</v>
      </c>
      <c r="B17" s="29"/>
      <c r="C17" s="30"/>
      <c r="D17" s="30"/>
      <c r="E17" s="5"/>
      <c r="F17" s="18"/>
      <c r="G17" s="5"/>
    </row>
    <row r="18" spans="1:7" ht="63" customHeight="1" thickBot="1" x14ac:dyDescent="0.2">
      <c r="A18" s="29" t="s">
        <v>71</v>
      </c>
      <c r="B18" s="29"/>
      <c r="C18" s="30"/>
      <c r="D18" s="30"/>
    </row>
    <row r="19" spans="1:7" x14ac:dyDescent="0.15">
      <c r="D19" s="2"/>
    </row>
    <row r="22" spans="1:7" x14ac:dyDescent="0.15">
      <c r="C22" s="16"/>
    </row>
  </sheetData>
  <mergeCells count="11">
    <mergeCell ref="A16:B16"/>
    <mergeCell ref="C16:D16"/>
    <mergeCell ref="B1:D1"/>
    <mergeCell ref="A3:B3"/>
    <mergeCell ref="C3:D3"/>
    <mergeCell ref="A5:D5"/>
    <mergeCell ref="A15:D15"/>
    <mergeCell ref="A18:B18"/>
    <mergeCell ref="C18:D18"/>
    <mergeCell ref="A17:B17"/>
    <mergeCell ref="C17:D17"/>
  </mergeCells>
  <conditionalFormatting sqref="A15:D15">
    <cfRule type="containsText" dxfId="3" priority="1" operator="containsText" text="NO HABILITADO">
      <formula>NOT(ISERROR(SEARCH("NO HABILITADO",A15)))</formula>
    </cfRule>
    <cfRule type="containsText" dxfId="2" priority="2" operator="containsText" text="HABILITADO">
      <formula>NOT(ISERROR(SEARCH("HABILITADO",A15)))</formula>
    </cfRule>
  </conditionalFormatting>
  <dataValidations count="1">
    <dataValidation type="list" allowBlank="1" showInputMessage="1" showErrorMessage="1" sqref="B6 B8:B14" xr:uid="{00000000-0002-0000-02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showGridLines="0" topLeftCell="A15" zoomScale="80" zoomScaleNormal="80" zoomScaleSheetLayoutView="100" workbookViewId="0">
      <selection activeCell="A18" sqref="A18:XFD18"/>
    </sheetView>
  </sheetViews>
  <sheetFormatPr baseColWidth="10" defaultColWidth="11.42578125" defaultRowHeight="11.25" x14ac:dyDescent="0.15"/>
  <cols>
    <col min="1" max="1" width="53.42578125" style="1" customWidth="1"/>
    <col min="2" max="2" width="46.140625" style="1" customWidth="1"/>
    <col min="3" max="3" width="22.42578125" style="15" customWidth="1"/>
    <col min="4" max="4" width="54.42578125" style="1" customWidth="1"/>
    <col min="5" max="5" width="15.85546875" style="1" hidden="1" customWidth="1"/>
    <col min="6" max="6" width="19.140625" style="13" customWidth="1"/>
    <col min="7" max="7" width="15.140625" style="1" bestFit="1" customWidth="1"/>
    <col min="8" max="8" width="12.85546875" style="1" bestFit="1" customWidth="1"/>
    <col min="9" max="16384" width="11.42578125" style="1"/>
  </cols>
  <sheetData>
    <row r="1" spans="1:7" ht="79.5" customHeight="1" thickBot="1" x14ac:dyDescent="0.25">
      <c r="A1" s="4"/>
      <c r="B1" s="31" t="s">
        <v>15</v>
      </c>
      <c r="C1" s="31"/>
      <c r="D1" s="31"/>
      <c r="E1" s="5"/>
      <c r="F1" s="18"/>
      <c r="G1" s="5"/>
    </row>
    <row r="2" spans="1:7" ht="151.5" customHeight="1" thickBot="1" x14ac:dyDescent="0.25">
      <c r="A2" s="4" t="s">
        <v>0</v>
      </c>
      <c r="B2" s="12" t="s">
        <v>33</v>
      </c>
      <c r="C2" s="21" t="s">
        <v>1</v>
      </c>
      <c r="D2" s="6" t="s">
        <v>16</v>
      </c>
      <c r="E2" s="5"/>
      <c r="F2" s="18"/>
      <c r="G2" s="5"/>
    </row>
    <row r="3" spans="1:7" ht="39" customHeight="1" thickBot="1" x14ac:dyDescent="0.25">
      <c r="A3" s="34" t="s">
        <v>34</v>
      </c>
      <c r="B3" s="35"/>
      <c r="C3" s="32" t="s">
        <v>19</v>
      </c>
      <c r="D3" s="33"/>
      <c r="E3" s="5"/>
      <c r="F3" s="18"/>
      <c r="G3" s="5"/>
    </row>
    <row r="4" spans="1:7" ht="30.75" customHeight="1" thickBot="1" x14ac:dyDescent="0.25">
      <c r="A4" s="7" t="s">
        <v>14</v>
      </c>
      <c r="B4" s="27" t="s">
        <v>70</v>
      </c>
      <c r="C4" s="21" t="s">
        <v>3</v>
      </c>
      <c r="D4" s="21" t="s">
        <v>4</v>
      </c>
      <c r="E4" s="5"/>
      <c r="F4" s="18"/>
      <c r="G4" s="5"/>
    </row>
    <row r="5" spans="1:7" s="3" customFormat="1" ht="24.6" customHeight="1" thickBot="1" x14ac:dyDescent="0.25">
      <c r="A5" s="31" t="s">
        <v>5</v>
      </c>
      <c r="B5" s="31"/>
      <c r="C5" s="31"/>
      <c r="D5" s="31"/>
      <c r="E5" s="11"/>
      <c r="F5" s="17"/>
      <c r="G5" s="11"/>
    </row>
    <row r="6" spans="1:7" ht="83.25" customHeight="1" thickBot="1" x14ac:dyDescent="0.25">
      <c r="A6" s="8" t="s">
        <v>8</v>
      </c>
      <c r="B6" s="20" t="s">
        <v>6</v>
      </c>
      <c r="C6" s="14" t="s">
        <v>58</v>
      </c>
      <c r="D6" s="6"/>
      <c r="E6" s="9">
        <f>IF(B6="CUMPLE",1,0)</f>
        <v>1</v>
      </c>
      <c r="F6" s="18"/>
      <c r="G6" s="5"/>
    </row>
    <row r="7" spans="1:7" ht="45.75" customHeight="1" thickBot="1" x14ac:dyDescent="0.25">
      <c r="A7" s="6" t="s">
        <v>35</v>
      </c>
      <c r="B7" s="20" t="s">
        <v>6</v>
      </c>
      <c r="C7" s="14" t="s">
        <v>59</v>
      </c>
      <c r="D7" s="6"/>
      <c r="E7" s="9">
        <f t="shared" ref="E7:E11" si="0">IF(B7="CUMPLE",1,0)</f>
        <v>1</v>
      </c>
      <c r="F7" s="18"/>
      <c r="G7" s="19"/>
    </row>
    <row r="8" spans="1:7" ht="49.5" customHeight="1" thickBot="1" x14ac:dyDescent="0.25">
      <c r="A8" s="6" t="s">
        <v>36</v>
      </c>
      <c r="B8" s="20" t="s">
        <v>6</v>
      </c>
      <c r="C8" s="14" t="s">
        <v>60</v>
      </c>
      <c r="D8" s="6"/>
      <c r="E8" s="9">
        <f t="shared" si="0"/>
        <v>1</v>
      </c>
      <c r="F8" s="18"/>
      <c r="G8" s="5"/>
    </row>
    <row r="9" spans="1:7" ht="45.75" customHeight="1" thickBot="1" x14ac:dyDescent="0.25">
      <c r="A9" s="6" t="s">
        <v>37</v>
      </c>
      <c r="B9" s="20" t="s">
        <v>6</v>
      </c>
      <c r="C9" s="14" t="s">
        <v>61</v>
      </c>
      <c r="D9" s="10"/>
      <c r="E9" s="9">
        <f t="shared" si="0"/>
        <v>1</v>
      </c>
      <c r="F9" s="18"/>
      <c r="G9" s="5"/>
    </row>
    <row r="10" spans="1:7" ht="70.5" customHeight="1" thickBot="1" x14ac:dyDescent="0.25">
      <c r="A10" s="6" t="s">
        <v>38</v>
      </c>
      <c r="B10" s="20" t="s">
        <v>6</v>
      </c>
      <c r="C10" s="14" t="s">
        <v>78</v>
      </c>
      <c r="D10" s="10" t="s">
        <v>79</v>
      </c>
      <c r="E10" s="9"/>
      <c r="F10" s="18"/>
      <c r="G10" s="5"/>
    </row>
    <row r="11" spans="1:7" ht="44.25" customHeight="1" thickBot="1" x14ac:dyDescent="0.25">
      <c r="A11" s="8" t="s">
        <v>11</v>
      </c>
      <c r="B11" s="20" t="s">
        <v>6</v>
      </c>
      <c r="C11" s="14" t="s">
        <v>39</v>
      </c>
      <c r="D11" s="10"/>
      <c r="E11" s="9">
        <f t="shared" si="0"/>
        <v>1</v>
      </c>
      <c r="F11" s="18"/>
      <c r="G11" s="5"/>
    </row>
    <row r="12" spans="1:7" ht="44.25" customHeight="1" thickBot="1" x14ac:dyDescent="0.25">
      <c r="A12" s="6" t="s">
        <v>63</v>
      </c>
      <c r="B12" s="20" t="s">
        <v>6</v>
      </c>
      <c r="C12" s="14" t="s">
        <v>77</v>
      </c>
      <c r="D12" s="10"/>
      <c r="E12" s="9"/>
      <c r="F12" s="18"/>
      <c r="G12" s="5"/>
    </row>
    <row r="13" spans="1:7" ht="44.25" customHeight="1" thickBot="1" x14ac:dyDescent="0.25">
      <c r="A13" s="6" t="s">
        <v>64</v>
      </c>
      <c r="B13" s="20" t="s">
        <v>6</v>
      </c>
      <c r="C13" s="14" t="s">
        <v>65</v>
      </c>
      <c r="D13" s="10"/>
      <c r="E13" s="9"/>
      <c r="F13" s="18"/>
      <c r="G13" s="5"/>
    </row>
    <row r="14" spans="1:7" ht="32.25" customHeight="1" thickBot="1" x14ac:dyDescent="0.25">
      <c r="A14" s="22" t="s">
        <v>62</v>
      </c>
      <c r="B14" s="20" t="s">
        <v>6</v>
      </c>
      <c r="C14" s="14" t="s">
        <v>77</v>
      </c>
      <c r="D14" s="10"/>
      <c r="E14" s="9"/>
      <c r="F14" s="18"/>
      <c r="G14" s="5"/>
    </row>
    <row r="15" spans="1:7" ht="51" customHeight="1" thickBot="1" x14ac:dyDescent="0.25">
      <c r="A15" s="36" t="s">
        <v>70</v>
      </c>
      <c r="B15" s="36"/>
      <c r="C15" s="36"/>
      <c r="D15" s="36"/>
      <c r="E15" s="5"/>
      <c r="F15" s="18"/>
      <c r="G15" s="5"/>
    </row>
    <row r="16" spans="1:7" ht="63.75" customHeight="1" thickBot="1" x14ac:dyDescent="0.25">
      <c r="A16" s="29" t="s">
        <v>9</v>
      </c>
      <c r="B16" s="29"/>
      <c r="C16" s="30"/>
      <c r="D16" s="30"/>
      <c r="E16" s="5"/>
      <c r="F16" s="18"/>
      <c r="G16" s="5"/>
    </row>
    <row r="17" spans="1:7" ht="55.5" customHeight="1" thickBot="1" x14ac:dyDescent="0.25">
      <c r="A17" s="29" t="s">
        <v>10</v>
      </c>
      <c r="B17" s="29"/>
      <c r="C17" s="30"/>
      <c r="D17" s="30"/>
      <c r="E17" s="5"/>
      <c r="F17" s="18"/>
      <c r="G17" s="5"/>
    </row>
    <row r="18" spans="1:7" ht="63" customHeight="1" thickBot="1" x14ac:dyDescent="0.2">
      <c r="A18" s="29" t="s">
        <v>71</v>
      </c>
      <c r="B18" s="29"/>
      <c r="C18" s="30"/>
      <c r="D18" s="30"/>
    </row>
    <row r="19" spans="1:7" x14ac:dyDescent="0.15">
      <c r="D19" s="2"/>
    </row>
    <row r="22" spans="1:7" x14ac:dyDescent="0.15">
      <c r="C22" s="16"/>
    </row>
  </sheetData>
  <mergeCells count="11">
    <mergeCell ref="A18:B18"/>
    <mergeCell ref="C18:D18"/>
    <mergeCell ref="A17:B17"/>
    <mergeCell ref="C17:D17"/>
    <mergeCell ref="A16:B16"/>
    <mergeCell ref="C16:D16"/>
    <mergeCell ref="B1:D1"/>
    <mergeCell ref="A3:B3"/>
    <mergeCell ref="C3:D3"/>
    <mergeCell ref="A5:D5"/>
    <mergeCell ref="A15:D15"/>
  </mergeCells>
  <conditionalFormatting sqref="A15:D15">
    <cfRule type="containsText" dxfId="1" priority="1" operator="containsText" text="NO HABILITADO">
      <formula>NOT(ISERROR(SEARCH("NO HABILITADO",A15)))</formula>
    </cfRule>
    <cfRule type="containsText" dxfId="0" priority="2" operator="containsText" text="HABILITADO">
      <formula>NOT(ISERROR(SEARCH("HABILITADO",A15)))</formula>
    </cfRule>
  </conditionalFormatting>
  <dataValidations count="1">
    <dataValidation type="list" allowBlank="1" showInputMessage="1" showErrorMessage="1" sqref="B6:B14" xr:uid="{00000000-0002-0000-0300-000000000000}">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5949C3-AB2C-4485-B670-765FA1137BDF}">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18531c6f-1c9a-4946-9e7b-4ea6bf4e2d8a"/>
    <ds:schemaRef ds:uri="http://schemas.microsoft.com/office/2006/metadata/properties"/>
    <ds:schemaRef ds:uri="786ac4d5-c9b9-4575-8bc8-ac35a6241bf0"/>
    <ds:schemaRef ds:uri="http://www.w3.org/XML/1998/namespace"/>
    <ds:schemaRef ds:uri="http://purl.org/dc/dcmitype/"/>
  </ds:schemaRefs>
</ds:datastoreItem>
</file>

<file path=customXml/itemProps2.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0/xmlns/"/>
    <ds:schemaRef ds:uri="http://www.w3.org/2001/XMLSchema"/>
    <ds:schemaRef ds:uri="786ac4d5-c9b9-4575-8bc8-ac35a6241bf0"/>
    <ds:schemaRef ds:uri="18531c6f-1c9a-4946-9e7b-4ea6bf4e2d8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F17F51-1BF9-4140-9EA0-BCE3779EDC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PROP.  1 PUBBLICA</vt:lpstr>
      <vt:lpstr>PROP.  2 SUBATOURS</vt:lpstr>
      <vt:lpstr>PROP.  3 NOVATOURS</vt:lpstr>
      <vt:lpstr>PROP. 4. MAYATUR</vt:lpstr>
      <vt:lpstr>'PROP.  1 PUBBLICA'!Área_de_impresión</vt:lpstr>
      <vt:lpstr>'PROP.  2 SUBATOURS'!Área_de_impresión</vt:lpstr>
      <vt:lpstr>'PROP.  3 NOVATOURS'!Área_de_impresión</vt:lpstr>
      <vt:lpstr>'PROP. 4. MAYATUR'!Área_de_impresión</vt:lpstr>
      <vt:lpstr>'PROP.  1 PUBBLICA'!Títulos_a_imprimir</vt:lpstr>
      <vt:lpstr>'PROP.  2 SUBATOURS'!Títulos_a_imprimir</vt:lpstr>
      <vt:lpstr>'PROP.  3 NOVATOURS'!Títulos_a_imprimir</vt:lpstr>
      <vt:lpstr>'PROP. 4. MAYATUR'!Títulos_a_imprimir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Yordi Agudelo Espitia</cp:lastModifiedBy>
  <cp:revision/>
  <dcterms:created xsi:type="dcterms:W3CDTF">2011-09-30T15:48:33Z</dcterms:created>
  <dcterms:modified xsi:type="dcterms:W3CDTF">2022-02-11T14:56:40Z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