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4ceef7fda83d52c/2022/TRANSPORTE/evaluacion/docs def/"/>
    </mc:Choice>
  </mc:AlternateContent>
  <xr:revisionPtr revIDLastSave="6" documentId="8_{8123D6B4-08F9-4B55-9A4B-AA6A732FC67D}" xr6:coauthVersionLast="47" xr6:coauthVersionMax="47" xr10:uidLastSave="{2AD59E78-7C0F-4127-9271-C16631E9662B}"/>
  <bookViews>
    <workbookView xWindow="-120" yWindow="-120" windowWidth="20730" windowHeight="11160" tabRatio="672" activeTab="2" xr2:uid="{00000000-000D-0000-FFFF-FFFF00000000}"/>
  </bookViews>
  <sheets>
    <sheet name="TRANS ESPECIALES ALIADOS " sheetId="177" r:id="rId1"/>
    <sheet name="LINEAS PREMIUM SAS" sheetId="179" r:id="rId2"/>
    <sheet name="UT TRANSPORTE ESPECIAL TV-13" sheetId="180" r:id="rId3"/>
    <sheet name="BIP TRANSPORTES SAS" sheetId="181" r:id="rId4"/>
  </sheets>
  <definedNames>
    <definedName name="_xlnm.Print_Area" localSheetId="3">'BIP TRANSPORTES SAS'!$A$1:$D$18</definedName>
    <definedName name="_xlnm.Print_Area" localSheetId="1">'LINEAS PREMIUM SAS'!$A$1:$D$18</definedName>
    <definedName name="_xlnm.Print_Area" localSheetId="0">'TRANS ESPECIALES ALIADOS '!$A$1:$D$19</definedName>
    <definedName name="_xlnm.Print_Area" localSheetId="2">'UT TRANSPORTE ESPECIAL TV-13'!$A$1:$D$19</definedName>
    <definedName name="_xlnm.Print_Titles" localSheetId="3">'BIP TRANSPORTES SAS'!$1:$4</definedName>
    <definedName name="_xlnm.Print_Titles" localSheetId="1">'LINEAS PREMIUM SAS'!$1:$4</definedName>
    <definedName name="_xlnm.Print_Titles" localSheetId="0">'TRANS ESPECIALES ALIADOS '!$1:$4</definedName>
    <definedName name="_xlnm.Print_Titles" localSheetId="2">'UT TRANSPORTE ESPECIAL TV-13'!$1:$4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81" l="1"/>
  <c r="E9" i="181"/>
  <c r="E8" i="181"/>
  <c r="E7" i="181"/>
  <c r="E6" i="181"/>
  <c r="E11" i="180"/>
  <c r="E9" i="180"/>
  <c r="E8" i="180"/>
  <c r="E7" i="180"/>
  <c r="E6" i="180"/>
  <c r="E10" i="179"/>
  <c r="E9" i="179"/>
  <c r="E8" i="179"/>
  <c r="E7" i="179"/>
  <c r="E6" i="179"/>
  <c r="E11" i="177"/>
  <c r="E9" i="177"/>
  <c r="E8" i="177"/>
  <c r="E7" i="177"/>
  <c r="E6" i="177"/>
</calcChain>
</file>

<file path=xl/sharedStrings.xml><?xml version="1.0" encoding="utf-8"?>
<sst xmlns="http://schemas.openxmlformats.org/spreadsheetml/2006/main" count="194" uniqueCount="86">
  <si>
    <t xml:space="preserve">EVALUACIÓN PRELIMINAR DE DOCUMENTOS TECNICOS HABILITANTES
CONCURSO PUBLICO NO. 004 DE 2022
</t>
  </si>
  <si>
    <t xml:space="preserve">NOMBRE DEL PROPONENTE: </t>
  </si>
  <si>
    <t>TRANSPORTES ESPECIALES ALIADOS S.A.S</t>
  </si>
  <si>
    <t>OBJETO:</t>
  </si>
  <si>
    <t>Prestación del servicio de transporte de equipos y personal, en zona rural y urbana a nivel nacional para atender todas necesidades de Teveandina Ltda. Todo de Conformidad con la naturaleza del servicio y con la propuesta presentada por el contratista la cual hace parte integral del contrato</t>
  </si>
  <si>
    <t>NIT:  900.444.852-9</t>
  </si>
  <si>
    <t>PRESUPUESTO OFICIAL:      $441.000.000</t>
  </si>
  <si>
    <t>PROPONENTE No. 1</t>
  </si>
  <si>
    <t>HABILITADO</t>
  </si>
  <si>
    <t>FOLIOS</t>
  </si>
  <si>
    <t>OBSERVACIONES</t>
  </si>
  <si>
    <t xml:space="preserve"> CAPACIDAD TECNICA HABILITANTE</t>
  </si>
  <si>
    <t>FORMATO 8: EXPERIENCIA DEL PROPONENTE</t>
  </si>
  <si>
    <t>CUMPLE</t>
  </si>
  <si>
    <t>Folio 7, 8</t>
  </si>
  <si>
    <t>Certificación 1: AG STUDIOS COLOMBIA S.A.S</t>
  </si>
  <si>
    <t>Folio 1</t>
  </si>
  <si>
    <t>Certificación 2: SUBRED INEGRADA DE SERVICIOS DE SALUD SUR E.S.E. CONTRATO 029-2019</t>
  </si>
  <si>
    <t>Folio 1,2,3,4</t>
  </si>
  <si>
    <t>Certificación 3: EL TIEMPO CASA EDITORIAL S.A.</t>
  </si>
  <si>
    <t>NO CUMPLE</t>
  </si>
  <si>
    <t>Certificación 4: UNIVERSIDAD PEDAGÓGICA Y TECNOLÓGICA DE COLOMBIA</t>
  </si>
  <si>
    <t>FORMATO 10: PERSONAL MÍNIMO REQUERIDO</t>
  </si>
  <si>
    <t>Folio 10</t>
  </si>
  <si>
    <t>CERTIFICACIÓN MINISTERIO DE TRANSPORTE:</t>
  </si>
  <si>
    <t>PLAN ESTRATEGICO SEGURIDAD VIAL</t>
  </si>
  <si>
    <t>Folio 1 al 44</t>
  </si>
  <si>
    <t>RESOLUCIÓN HABILITACIÓN DE CARGA:</t>
  </si>
  <si>
    <t>Folio 1 al 4</t>
  </si>
  <si>
    <t>RESOLUCIÓN TRABAJO COMPLEMENTARIO</t>
  </si>
  <si>
    <t xml:space="preserve">INFRAESTRUCTURA TÉCNICA MÍNIMA </t>
  </si>
  <si>
    <t>Ver anexo Especificaciones Tecnicas Minimas</t>
  </si>
  <si>
    <t>ANGELA ANDREA PARRADO MEDELLÍN- LÍDER COMERCIAL Y DE MERCADEO (CONTRATISTA)</t>
  </si>
  <si>
    <t>ALEXANDRA Ma. BELTRÁN GUERRERO - ABOGADA (CONTRATISTA)</t>
  </si>
  <si>
    <t>MAURICIO RODRÍGUEZ - COORDINADOR TÉCNICO Y DE PRODUCCIÓN</t>
  </si>
  <si>
    <t>LINEAS PREMIUM SAS</t>
  </si>
  <si>
    <t>NIT:  900461872-8</t>
  </si>
  <si>
    <t>PROPONENTE No. 2</t>
  </si>
  <si>
    <t>NO HABILITADO</t>
  </si>
  <si>
    <t>Folio 59</t>
  </si>
  <si>
    <t>Certificación 1: Secretaria Distrital de Integración Social</t>
  </si>
  <si>
    <t>Folio 60, 61, 62, 63, 64, 65</t>
  </si>
  <si>
    <t>Certificación 2: Secretaria Distrital de la Mujer</t>
  </si>
  <si>
    <t>Folio 66</t>
  </si>
  <si>
    <t>Certificación 3: Agropecuarios S.A.</t>
  </si>
  <si>
    <t>Folio 67, 68</t>
  </si>
  <si>
    <t>Folio 69, 70</t>
  </si>
  <si>
    <t>Folio 71, 72</t>
  </si>
  <si>
    <t>Folio 157 al 197</t>
  </si>
  <si>
    <t>NO SE ADJUNTO DOCUMENTO</t>
  </si>
  <si>
    <t>Folio 206 al 210</t>
  </si>
  <si>
    <t xml:space="preserve">UT. TRANSPORTE ESPECIAL TV-13   </t>
  </si>
  <si>
    <t xml:space="preserve">TRANSPORTES GALAXIA S. A. NIT:  800210669-1       </t>
  </si>
  <si>
    <t xml:space="preserve">PLATINO VIP SAS  NIT: 800.105.371-1 </t>
  </si>
  <si>
    <t>PROPONENTE No. 3</t>
  </si>
  <si>
    <t xml:space="preserve">Folio 180, </t>
  </si>
  <si>
    <t xml:space="preserve">Certificación 1: ICBF </t>
  </si>
  <si>
    <t>Folio 182, 183</t>
  </si>
  <si>
    <t xml:space="preserve">Certificación 2: RCN TELEVISION S.A. </t>
  </si>
  <si>
    <t>Folio 181                                 Folio 1 al 9 contrato</t>
  </si>
  <si>
    <t>Certificación 3: CANAL CAPITAL</t>
  </si>
  <si>
    <t>Folio 184, 185</t>
  </si>
  <si>
    <t xml:space="preserve">Certificación 4: TRANSMILENIO S.A. </t>
  </si>
  <si>
    <t>Folio 186, 187, 188</t>
  </si>
  <si>
    <t>Folio 190</t>
  </si>
  <si>
    <t>Folio 196, 197, 198, 199</t>
  </si>
  <si>
    <t>Folio 300 al 347 Platino 348 al 496 Galaxia</t>
  </si>
  <si>
    <t>Folio 498 al 503</t>
  </si>
  <si>
    <t>Folio 505 al 511</t>
  </si>
  <si>
    <t>BIP TRANSPORTES S.A.S</t>
  </si>
  <si>
    <t>NIT:  830.061.945-7</t>
  </si>
  <si>
    <t>PROPONENTE No. 4</t>
  </si>
  <si>
    <t>Certificación 1: ICBF</t>
  </si>
  <si>
    <t>Folio 2</t>
  </si>
  <si>
    <t>Certificación 2: CODENSA</t>
  </si>
  <si>
    <t>Folio 3</t>
  </si>
  <si>
    <t>Certificación 3: PROMIGAS</t>
  </si>
  <si>
    <t>Folio 4</t>
  </si>
  <si>
    <t>Folio 1 y 2</t>
  </si>
  <si>
    <t>Folio 1 al 72</t>
  </si>
  <si>
    <t>Folio 30, 31 y 37, 38 y 39</t>
  </si>
  <si>
    <t>Ver anexo Infraestructura Tecnica Minima</t>
  </si>
  <si>
    <t>DOCUMENTO ALLEGADO NO CUMPLE CON  LOS REQUISITOS ESTABLECIDOS POR LA ENTIDAD (SOAT VEHICULO)</t>
  </si>
  <si>
    <t>EN EL DOCUMENTO ALLEGADO NO SE EVIDENCIA EL PORCENTAJE DE VEHICULOS DE PROPIEDAD DE LA EMPRESA QUE DE ACUERDO A LAS REGLAS DE PARTICIPACIÓN NO PODRA SER INFERIOR AL 10%</t>
  </si>
  <si>
    <t>No se realiza la subsanación del documento, no obstante, el Proponente se habilita con los demas Certificados.</t>
  </si>
  <si>
    <t>En el documento allegado no se pudo corroborar la informacion requerida en la subsanacion, no obstante con los demas certificados allegados, el proponente queda habilitado.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</si>
</sst>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_-;_-@_-"/>
    <numFmt numFmtId="165" formatCode="_(&quot;$&quot;\ * #,##0.00_);_(&quot;$&quot;\ * \(#,##0.00\);_(&quot;$&quot;\ * &quot;-&quot;??_);_(@_)"/>
  </numFmts>
  <fonts count="12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  <font>
      <sz val="10"/>
      <color rgb="FF00000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165" fontId="4" fillId="0" borderId="0" xfId="2" applyFont="1" applyFill="1"/>
    <xf numFmtId="0" fontId="3" fillId="0" borderId="0" xfId="0" applyFont="1"/>
    <xf numFmtId="0" fontId="6" fillId="0" borderId="1" xfId="0" applyFont="1" applyBorder="1" applyAlignment="1">
      <alignment vertical="center" wrapText="1"/>
    </xf>
    <xf numFmtId="0" fontId="8" fillId="0" borderId="0" xfId="0" applyFont="1"/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9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4" fillId="0" borderId="0" xfId="4" applyFont="1" applyFill="1"/>
    <xf numFmtId="0" fontId="10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8" fillId="0" borderId="0" xfId="4" applyFont="1"/>
    <xf numFmtId="164" fontId="8" fillId="0" borderId="0" xfId="4" applyFont="1" applyFill="1"/>
    <xf numFmtId="0" fontId="7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5">
    <cellStyle name="Moneda" xfId="2" builtinId="4"/>
    <cellStyle name="Moneda [0]" xfId="4" builtinId="7"/>
    <cellStyle name="Normal" xfId="0" builtinId="0"/>
    <cellStyle name="Normal 2" xfId="3" xr:uid="{00000000-0005-0000-0000-000003000000}"/>
    <cellStyle name="Normal 3" xfId="1" xr:uid="{00000000-0005-0000-0000-000004000000}"/>
  </cellStyles>
  <dxfs count="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5B4530-CCDD-6744-883A-E700FFF0A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</xdr:colOff>
      <xdr:row>17</xdr:row>
      <xdr:rowOff>47625</xdr:rowOff>
    </xdr:from>
    <xdr:to>
      <xdr:col>3</xdr:col>
      <xdr:colOff>2374756</xdr:colOff>
      <xdr:row>17</xdr:row>
      <xdr:rowOff>660400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D72382-A694-B742-A053-6777CDF9105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6781" y="8467725"/>
          <a:ext cx="2372375" cy="612775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18</xdr:row>
      <xdr:rowOff>35718</xdr:rowOff>
    </xdr:from>
    <xdr:to>
      <xdr:col>3</xdr:col>
      <xdr:colOff>1867549</xdr:colOff>
      <xdr:row>18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22530E-04B7-4D47-BE2D-D417DC11E6F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9302750" y="8570118"/>
          <a:ext cx="1873899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1409700</xdr:colOff>
      <xdr:row>19</xdr:row>
      <xdr:rowOff>38100</xdr:rowOff>
    </xdr:from>
    <xdr:to>
      <xdr:col>3</xdr:col>
      <xdr:colOff>1790700</xdr:colOff>
      <xdr:row>20</xdr:row>
      <xdr:rowOff>88900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898A37C-821C-4FA4-BDEC-6287910EC355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382000" y="9956800"/>
          <a:ext cx="1943100" cy="8001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B0997A-47CC-4506-A97B-DE5DB40F2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</xdr:colOff>
      <xdr:row>16</xdr:row>
      <xdr:rowOff>47625</xdr:rowOff>
    </xdr:from>
    <xdr:to>
      <xdr:col>3</xdr:col>
      <xdr:colOff>2374756</xdr:colOff>
      <xdr:row>16</xdr:row>
      <xdr:rowOff>660400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7AFD0F-432A-4A22-A56A-04B34797F41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6781" y="8410575"/>
          <a:ext cx="2372375" cy="612775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17</xdr:row>
      <xdr:rowOff>35718</xdr:rowOff>
    </xdr:from>
    <xdr:to>
      <xdr:col>3</xdr:col>
      <xdr:colOff>1867549</xdr:colOff>
      <xdr:row>17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5B594AD-82F1-477F-8398-7FA16468159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534400" y="9141618"/>
          <a:ext cx="1867549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1409700</xdr:colOff>
      <xdr:row>18</xdr:row>
      <xdr:rowOff>38100</xdr:rowOff>
    </xdr:from>
    <xdr:to>
      <xdr:col>3</xdr:col>
      <xdr:colOff>1790700</xdr:colOff>
      <xdr:row>19</xdr:row>
      <xdr:rowOff>88900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6E0E8A9-C69C-4D56-B52A-1C90DE12FA48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382000" y="9886950"/>
          <a:ext cx="1943100" cy="7937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60F119-5C24-4E61-9872-9D8E32B68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</xdr:colOff>
      <xdr:row>17</xdr:row>
      <xdr:rowOff>47625</xdr:rowOff>
    </xdr:from>
    <xdr:to>
      <xdr:col>3</xdr:col>
      <xdr:colOff>2374756</xdr:colOff>
      <xdr:row>17</xdr:row>
      <xdr:rowOff>660400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DDC898-C329-4E89-BD94-2E8089022424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6781" y="8410575"/>
          <a:ext cx="2372375" cy="612775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18</xdr:row>
      <xdr:rowOff>35718</xdr:rowOff>
    </xdr:from>
    <xdr:to>
      <xdr:col>3</xdr:col>
      <xdr:colOff>1867549</xdr:colOff>
      <xdr:row>18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9CEB574-B7F7-4856-8906-859BBFFE3C4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534400" y="9141618"/>
          <a:ext cx="1867549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1409700</xdr:colOff>
      <xdr:row>19</xdr:row>
      <xdr:rowOff>38100</xdr:rowOff>
    </xdr:from>
    <xdr:to>
      <xdr:col>3</xdr:col>
      <xdr:colOff>1790700</xdr:colOff>
      <xdr:row>20</xdr:row>
      <xdr:rowOff>88900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6179D0D-55BE-41A9-B1D9-F6A4475CED79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382000" y="9886950"/>
          <a:ext cx="1943100" cy="7937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FFA294-CEDF-4902-8D95-C6364A468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</xdr:colOff>
      <xdr:row>16</xdr:row>
      <xdr:rowOff>47625</xdr:rowOff>
    </xdr:from>
    <xdr:to>
      <xdr:col>3</xdr:col>
      <xdr:colOff>2374756</xdr:colOff>
      <xdr:row>16</xdr:row>
      <xdr:rowOff>660400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AFF58E-4C42-4D57-B5F7-DADE44505EF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6781" y="8410575"/>
          <a:ext cx="2372375" cy="612775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17</xdr:row>
      <xdr:rowOff>35718</xdr:rowOff>
    </xdr:from>
    <xdr:to>
      <xdr:col>3</xdr:col>
      <xdr:colOff>1867549</xdr:colOff>
      <xdr:row>17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C270B3-E934-4A20-BCF6-5CE46DDB9A6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534400" y="9141618"/>
          <a:ext cx="1867549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1409700</xdr:colOff>
      <xdr:row>18</xdr:row>
      <xdr:rowOff>38100</xdr:rowOff>
    </xdr:from>
    <xdr:to>
      <xdr:col>3</xdr:col>
      <xdr:colOff>1790700</xdr:colOff>
      <xdr:row>19</xdr:row>
      <xdr:rowOff>88900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A592DB5-61AD-4252-AE0F-1DDCC98509E9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382000" y="9886950"/>
          <a:ext cx="1943100" cy="7937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01CBF-E214-6C4D-B634-8B1301D94279}">
  <dimension ref="A1:F25"/>
  <sheetViews>
    <sheetView showGridLines="0" topLeftCell="A6" zoomScale="90" zoomScaleNormal="90" zoomScaleSheetLayoutView="100" workbookViewId="0">
      <selection activeCell="B9" sqref="B9"/>
    </sheetView>
  </sheetViews>
  <sheetFormatPr baseColWidth="10" defaultColWidth="11.42578125" defaultRowHeight="11.25" x14ac:dyDescent="0.15"/>
  <cols>
    <col min="1" max="1" width="53.42578125" style="1" customWidth="1"/>
    <col min="2" max="2" width="46.140625" style="1" customWidth="1"/>
    <col min="3" max="3" width="22.42578125" style="15" customWidth="1"/>
    <col min="4" max="4" width="54.42578125" style="1" customWidth="1"/>
    <col min="5" max="5" width="15.85546875" style="1" hidden="1" customWidth="1"/>
    <col min="6" max="6" width="16.42578125" style="13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6" ht="79.5" customHeight="1" thickBot="1" x14ac:dyDescent="0.25">
      <c r="A1" s="4"/>
      <c r="B1" s="32" t="s">
        <v>0</v>
      </c>
      <c r="C1" s="32"/>
      <c r="D1" s="32"/>
      <c r="E1" s="5"/>
      <c r="F1" s="19"/>
    </row>
    <row r="2" spans="1:6" ht="151.5" customHeight="1" thickBot="1" x14ac:dyDescent="0.25">
      <c r="A2" s="4" t="s">
        <v>1</v>
      </c>
      <c r="B2" s="12" t="s">
        <v>2</v>
      </c>
      <c r="C2" s="17" t="s">
        <v>3</v>
      </c>
      <c r="D2" s="6" t="s">
        <v>4</v>
      </c>
      <c r="E2" s="5"/>
      <c r="F2" s="19"/>
    </row>
    <row r="3" spans="1:6" ht="39" customHeight="1" thickBot="1" x14ac:dyDescent="0.25">
      <c r="A3" s="33" t="s">
        <v>5</v>
      </c>
      <c r="B3" s="34"/>
      <c r="C3" s="35" t="s">
        <v>6</v>
      </c>
      <c r="D3" s="36"/>
      <c r="E3" s="5"/>
      <c r="F3" s="19"/>
    </row>
    <row r="4" spans="1:6" ht="30.75" customHeight="1" x14ac:dyDescent="0.2">
      <c r="A4" s="7" t="s">
        <v>7</v>
      </c>
      <c r="B4" s="22" t="s">
        <v>8</v>
      </c>
      <c r="C4" s="17" t="s">
        <v>9</v>
      </c>
      <c r="D4" s="17" t="s">
        <v>10</v>
      </c>
      <c r="E4" s="5"/>
      <c r="F4" s="19"/>
    </row>
    <row r="5" spans="1:6" s="3" customFormat="1" ht="24.6" customHeight="1" thickBot="1" x14ac:dyDescent="0.25">
      <c r="A5" s="32" t="s">
        <v>11</v>
      </c>
      <c r="B5" s="32"/>
      <c r="C5" s="32"/>
      <c r="D5" s="32"/>
      <c r="E5" s="5"/>
      <c r="F5" s="18"/>
    </row>
    <row r="6" spans="1:6" ht="52.5" customHeight="1" thickBot="1" x14ac:dyDescent="0.25">
      <c r="A6" s="8" t="s">
        <v>12</v>
      </c>
      <c r="B6" s="9" t="s">
        <v>13</v>
      </c>
      <c r="C6" s="14" t="s">
        <v>14</v>
      </c>
      <c r="D6" s="6"/>
      <c r="E6" s="10">
        <f>IF(B6="CUMPLE",1,0)</f>
        <v>1</v>
      </c>
      <c r="F6" s="19"/>
    </row>
    <row r="7" spans="1:6" ht="45.75" customHeight="1" thickBot="1" x14ac:dyDescent="0.25">
      <c r="A7" s="6" t="s">
        <v>15</v>
      </c>
      <c r="B7" s="9" t="s">
        <v>13</v>
      </c>
      <c r="C7" s="14" t="s">
        <v>16</v>
      </c>
      <c r="D7" s="6"/>
      <c r="E7" s="10">
        <f t="shared" ref="E7:E11" si="0">IF(B7="CUMPLE",1,0)</f>
        <v>1</v>
      </c>
      <c r="F7" s="19"/>
    </row>
    <row r="8" spans="1:6" ht="49.5" customHeight="1" thickBot="1" x14ac:dyDescent="0.25">
      <c r="A8" s="6" t="s">
        <v>17</v>
      </c>
      <c r="B8" s="9" t="s">
        <v>13</v>
      </c>
      <c r="C8" s="14" t="s">
        <v>18</v>
      </c>
      <c r="D8" s="6"/>
      <c r="E8" s="10">
        <f t="shared" si="0"/>
        <v>1</v>
      </c>
      <c r="F8" s="19"/>
    </row>
    <row r="9" spans="1:6" ht="45.75" customHeight="1" x14ac:dyDescent="0.2">
      <c r="A9" s="6" t="s">
        <v>19</v>
      </c>
      <c r="B9" s="21" t="s">
        <v>20</v>
      </c>
      <c r="C9" s="14" t="s">
        <v>18</v>
      </c>
      <c r="D9" s="11" t="s">
        <v>84</v>
      </c>
      <c r="E9" s="10">
        <f t="shared" si="0"/>
        <v>0</v>
      </c>
      <c r="F9" s="19"/>
    </row>
    <row r="10" spans="1:6" ht="45.75" customHeight="1" thickBot="1" x14ac:dyDescent="0.25">
      <c r="A10" s="6" t="s">
        <v>21</v>
      </c>
      <c r="B10" s="9" t="s">
        <v>13</v>
      </c>
      <c r="C10" s="14" t="s">
        <v>18</v>
      </c>
      <c r="D10" s="6"/>
      <c r="E10" s="10"/>
      <c r="F10" s="19"/>
    </row>
    <row r="11" spans="1:6" ht="44.25" customHeight="1" thickBot="1" x14ac:dyDescent="0.25">
      <c r="A11" s="8" t="s">
        <v>22</v>
      </c>
      <c r="B11" s="9" t="s">
        <v>13</v>
      </c>
      <c r="C11" s="14" t="s">
        <v>23</v>
      </c>
      <c r="D11" s="11"/>
      <c r="E11" s="10">
        <f t="shared" si="0"/>
        <v>1</v>
      </c>
      <c r="F11" s="19"/>
    </row>
    <row r="12" spans="1:6" ht="44.25" customHeight="1" thickBot="1" x14ac:dyDescent="0.25">
      <c r="A12" s="8" t="s">
        <v>24</v>
      </c>
      <c r="B12" s="9" t="s">
        <v>13</v>
      </c>
      <c r="C12" s="14" t="s">
        <v>16</v>
      </c>
      <c r="D12" s="11"/>
      <c r="E12" s="10"/>
      <c r="F12" s="19"/>
    </row>
    <row r="13" spans="1:6" ht="44.25" customHeight="1" thickBot="1" x14ac:dyDescent="0.25">
      <c r="A13" s="8" t="s">
        <v>25</v>
      </c>
      <c r="B13" s="9" t="s">
        <v>13</v>
      </c>
      <c r="C13" s="14" t="s">
        <v>26</v>
      </c>
      <c r="D13" s="11"/>
      <c r="E13" s="10"/>
      <c r="F13" s="19"/>
    </row>
    <row r="14" spans="1:6" ht="44.25" customHeight="1" thickBot="1" x14ac:dyDescent="0.25">
      <c r="A14" s="8" t="s">
        <v>27</v>
      </c>
      <c r="B14" s="9" t="s">
        <v>13</v>
      </c>
      <c r="C14" s="14" t="s">
        <v>28</v>
      </c>
      <c r="D14" s="11"/>
      <c r="E14" s="10"/>
      <c r="F14" s="19"/>
    </row>
    <row r="15" spans="1:6" ht="44.25" customHeight="1" thickBot="1" x14ac:dyDescent="0.25">
      <c r="A15" s="8" t="s">
        <v>29</v>
      </c>
      <c r="B15" s="9" t="s">
        <v>13</v>
      </c>
      <c r="C15" s="14" t="s">
        <v>28</v>
      </c>
      <c r="D15" s="20"/>
      <c r="E15" s="10"/>
      <c r="F15" s="19"/>
    </row>
    <row r="16" spans="1:6" ht="44.25" customHeight="1" x14ac:dyDescent="0.2">
      <c r="A16" s="8" t="s">
        <v>30</v>
      </c>
      <c r="B16" s="9" t="s">
        <v>13</v>
      </c>
      <c r="C16" s="14" t="s">
        <v>31</v>
      </c>
      <c r="D16" s="11"/>
      <c r="E16" s="10"/>
      <c r="F16" s="19"/>
    </row>
    <row r="17" spans="1:6" ht="51" customHeight="1" x14ac:dyDescent="0.2">
      <c r="A17" s="37" t="s">
        <v>8</v>
      </c>
      <c r="B17" s="37"/>
      <c r="C17" s="37"/>
      <c r="D17" s="37"/>
      <c r="E17" s="5"/>
      <c r="F17" s="19"/>
    </row>
    <row r="18" spans="1:6" ht="58.5" customHeight="1" thickBot="1" x14ac:dyDescent="0.25">
      <c r="A18" s="30" t="s">
        <v>32</v>
      </c>
      <c r="B18" s="30"/>
      <c r="C18" s="31"/>
      <c r="D18" s="31"/>
      <c r="E18" s="5"/>
      <c r="F18" s="19"/>
    </row>
    <row r="19" spans="1:6" ht="58.5" customHeight="1" thickBot="1" x14ac:dyDescent="0.25">
      <c r="A19" s="30" t="s">
        <v>33</v>
      </c>
      <c r="B19" s="30"/>
      <c r="C19" s="31"/>
      <c r="D19" s="31"/>
      <c r="E19" s="5"/>
      <c r="F19" s="19"/>
    </row>
    <row r="20" spans="1:6" ht="58.5" customHeight="1" thickBot="1" x14ac:dyDescent="0.2">
      <c r="A20" s="30" t="s">
        <v>34</v>
      </c>
      <c r="B20" s="30"/>
      <c r="C20" s="31"/>
      <c r="D20" s="31"/>
    </row>
    <row r="21" spans="1:6" ht="63" customHeight="1" x14ac:dyDescent="0.15">
      <c r="D21" s="2"/>
    </row>
    <row r="22" spans="1:6" x14ac:dyDescent="0.15">
      <c r="D22" s="2"/>
    </row>
    <row r="25" spans="1:6" x14ac:dyDescent="0.15">
      <c r="C25" s="16"/>
    </row>
  </sheetData>
  <mergeCells count="11">
    <mergeCell ref="A20:B20"/>
    <mergeCell ref="C20:D20"/>
    <mergeCell ref="A19:B19"/>
    <mergeCell ref="C19:D19"/>
    <mergeCell ref="B1:D1"/>
    <mergeCell ref="A3:B3"/>
    <mergeCell ref="C3:D3"/>
    <mergeCell ref="A5:D5"/>
    <mergeCell ref="A17:D17"/>
    <mergeCell ref="A18:B18"/>
    <mergeCell ref="C18:D18"/>
  </mergeCells>
  <conditionalFormatting sqref="A17:D17">
    <cfRule type="containsText" dxfId="7" priority="1" operator="containsText" text="NO HABILITADO">
      <formula>NOT(ISERROR(SEARCH("NO HABILITADO",A17)))</formula>
    </cfRule>
    <cfRule type="containsText" dxfId="6" priority="2" operator="containsText" text="HABILITADO">
      <formula>NOT(ISERROR(SEARCH("HABILITADO",A17)))</formula>
    </cfRule>
  </conditionalFormatting>
  <dataValidations count="1">
    <dataValidation type="list" allowBlank="1" showInputMessage="1" showErrorMessage="1" sqref="B6:B16" xr:uid="{8F6B846E-B916-D74A-9D4C-A4DA5D115A7E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B61C2-39E4-4936-B397-6F2BD6E4D013}">
  <dimension ref="A1:F24"/>
  <sheetViews>
    <sheetView showGridLines="0" topLeftCell="A13" zoomScaleNormal="100" zoomScaleSheetLayoutView="100" workbookViewId="0">
      <selection activeCell="D7" sqref="D7"/>
    </sheetView>
  </sheetViews>
  <sheetFormatPr baseColWidth="10" defaultColWidth="11.42578125" defaultRowHeight="11.25" x14ac:dyDescent="0.15"/>
  <cols>
    <col min="1" max="1" width="53.42578125" style="1" customWidth="1"/>
    <col min="2" max="2" width="46.140625" style="1" customWidth="1"/>
    <col min="3" max="3" width="22.42578125" style="15" customWidth="1"/>
    <col min="4" max="4" width="54.42578125" style="1" customWidth="1"/>
    <col min="5" max="5" width="15.85546875" style="1" hidden="1" customWidth="1"/>
    <col min="6" max="6" width="16.42578125" style="13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6" ht="79.5" customHeight="1" thickBot="1" x14ac:dyDescent="0.25">
      <c r="A1" s="4"/>
      <c r="B1" s="32" t="s">
        <v>0</v>
      </c>
      <c r="C1" s="32"/>
      <c r="D1" s="32"/>
      <c r="E1" s="5"/>
      <c r="F1" s="19"/>
    </row>
    <row r="2" spans="1:6" ht="151.5" customHeight="1" thickBot="1" x14ac:dyDescent="0.25">
      <c r="A2" s="4" t="s">
        <v>1</v>
      </c>
      <c r="B2" s="12" t="s">
        <v>35</v>
      </c>
      <c r="C2" s="17" t="s">
        <v>3</v>
      </c>
      <c r="D2" s="6" t="s">
        <v>4</v>
      </c>
      <c r="E2" s="5"/>
      <c r="F2" s="19"/>
    </row>
    <row r="3" spans="1:6" ht="39" customHeight="1" thickBot="1" x14ac:dyDescent="0.25">
      <c r="A3" s="33" t="s">
        <v>36</v>
      </c>
      <c r="B3" s="34"/>
      <c r="C3" s="35" t="s">
        <v>6</v>
      </c>
      <c r="D3" s="36"/>
      <c r="E3" s="5"/>
      <c r="F3" s="19"/>
    </row>
    <row r="4" spans="1:6" ht="30.75" customHeight="1" x14ac:dyDescent="0.2">
      <c r="A4" s="7" t="s">
        <v>37</v>
      </c>
      <c r="B4" s="29" t="s">
        <v>38</v>
      </c>
      <c r="C4" s="17" t="s">
        <v>9</v>
      </c>
      <c r="D4" s="17" t="s">
        <v>10</v>
      </c>
      <c r="E4" s="5"/>
      <c r="F4" s="19"/>
    </row>
    <row r="5" spans="1:6" s="3" customFormat="1" ht="24.6" customHeight="1" thickBot="1" x14ac:dyDescent="0.25">
      <c r="A5" s="32" t="s">
        <v>11</v>
      </c>
      <c r="B5" s="32"/>
      <c r="C5" s="32"/>
      <c r="D5" s="32"/>
      <c r="E5" s="5"/>
      <c r="F5" s="18"/>
    </row>
    <row r="6" spans="1:6" ht="52.5" customHeight="1" thickBot="1" x14ac:dyDescent="0.25">
      <c r="A6" s="8" t="s">
        <v>12</v>
      </c>
      <c r="B6" s="9" t="s">
        <v>13</v>
      </c>
      <c r="C6" s="14" t="s">
        <v>39</v>
      </c>
      <c r="D6" s="6"/>
      <c r="E6" s="10">
        <f>IF(B6="CUMPLE",1,0)</f>
        <v>1</v>
      </c>
      <c r="F6" s="19"/>
    </row>
    <row r="7" spans="1:6" ht="45.75" customHeight="1" x14ac:dyDescent="0.2">
      <c r="A7" s="6" t="s">
        <v>40</v>
      </c>
      <c r="B7" s="9" t="s">
        <v>13</v>
      </c>
      <c r="C7" s="14" t="s">
        <v>41</v>
      </c>
      <c r="D7" s="6"/>
      <c r="E7" s="10">
        <f t="shared" ref="E7:E10" si="0">IF(B7="CUMPLE",1,0)</f>
        <v>1</v>
      </c>
      <c r="F7" s="19"/>
    </row>
    <row r="8" spans="1:6" ht="49.5" customHeight="1" thickBot="1" x14ac:dyDescent="0.25">
      <c r="A8" s="6" t="s">
        <v>42</v>
      </c>
      <c r="B8" s="9" t="s">
        <v>13</v>
      </c>
      <c r="C8" s="14" t="s">
        <v>43</v>
      </c>
      <c r="D8" s="6"/>
      <c r="E8" s="10">
        <f t="shared" si="0"/>
        <v>1</v>
      </c>
      <c r="F8" s="19"/>
    </row>
    <row r="9" spans="1:6" ht="45.75" customHeight="1" thickBot="1" x14ac:dyDescent="0.25">
      <c r="A9" s="6" t="s">
        <v>44</v>
      </c>
      <c r="B9" s="9" t="s">
        <v>13</v>
      </c>
      <c r="C9" s="14" t="s">
        <v>45</v>
      </c>
      <c r="D9" s="11"/>
      <c r="E9" s="10">
        <f t="shared" si="0"/>
        <v>1</v>
      </c>
      <c r="F9" s="19"/>
    </row>
    <row r="10" spans="1:6" ht="44.25" customHeight="1" thickBot="1" x14ac:dyDescent="0.25">
      <c r="A10" s="8" t="s">
        <v>22</v>
      </c>
      <c r="B10" s="9" t="s">
        <v>13</v>
      </c>
      <c r="C10" s="14" t="s">
        <v>46</v>
      </c>
      <c r="D10" s="11"/>
      <c r="E10" s="10">
        <f t="shared" si="0"/>
        <v>1</v>
      </c>
      <c r="F10" s="19"/>
    </row>
    <row r="11" spans="1:6" ht="44.25" customHeight="1" thickBot="1" x14ac:dyDescent="0.25">
      <c r="A11" s="8" t="s">
        <v>24</v>
      </c>
      <c r="B11" s="9" t="s">
        <v>13</v>
      </c>
      <c r="C11" s="14" t="s">
        <v>47</v>
      </c>
      <c r="D11" s="11"/>
      <c r="E11" s="10"/>
      <c r="F11" s="19"/>
    </row>
    <row r="12" spans="1:6" ht="44.25" customHeight="1" thickBot="1" x14ac:dyDescent="0.25">
      <c r="A12" s="8" t="s">
        <v>25</v>
      </c>
      <c r="B12" s="9" t="s">
        <v>13</v>
      </c>
      <c r="C12" s="14" t="s">
        <v>48</v>
      </c>
      <c r="D12" s="11"/>
      <c r="E12" s="10"/>
      <c r="F12" s="19"/>
    </row>
    <row r="13" spans="1:6" ht="44.25" customHeight="1" x14ac:dyDescent="0.2">
      <c r="A13" s="8" t="s">
        <v>27</v>
      </c>
      <c r="B13" s="21" t="s">
        <v>20</v>
      </c>
      <c r="C13" s="14"/>
      <c r="D13" s="20" t="s">
        <v>49</v>
      </c>
      <c r="E13" s="10"/>
      <c r="F13" s="19"/>
    </row>
    <row r="14" spans="1:6" ht="44.25" customHeight="1" thickBot="1" x14ac:dyDescent="0.25">
      <c r="A14" s="8" t="s">
        <v>29</v>
      </c>
      <c r="B14" s="9" t="s">
        <v>13</v>
      </c>
      <c r="C14" s="14" t="s">
        <v>50</v>
      </c>
      <c r="D14" s="11"/>
      <c r="E14" s="10"/>
      <c r="F14" s="19"/>
    </row>
    <row r="15" spans="1:6" ht="44.25" customHeight="1" x14ac:dyDescent="0.2">
      <c r="A15" s="8" t="s">
        <v>30</v>
      </c>
      <c r="B15" s="9" t="s">
        <v>13</v>
      </c>
      <c r="C15" s="14" t="s">
        <v>31</v>
      </c>
      <c r="D15" s="11"/>
      <c r="E15" s="10"/>
      <c r="F15" s="19"/>
    </row>
    <row r="16" spans="1:6" ht="51" customHeight="1" x14ac:dyDescent="0.2">
      <c r="A16" s="37" t="s">
        <v>38</v>
      </c>
      <c r="B16" s="37"/>
      <c r="C16" s="37"/>
      <c r="D16" s="37"/>
      <c r="E16" s="5"/>
      <c r="F16" s="19"/>
    </row>
    <row r="17" spans="1:6" ht="58.5" customHeight="1" thickBot="1" x14ac:dyDescent="0.25">
      <c r="A17" s="30" t="s">
        <v>32</v>
      </c>
      <c r="B17" s="30"/>
      <c r="C17" s="31"/>
      <c r="D17" s="31"/>
      <c r="E17" s="5"/>
      <c r="F17" s="19"/>
    </row>
    <row r="18" spans="1:6" ht="58.5" customHeight="1" thickBot="1" x14ac:dyDescent="0.25">
      <c r="A18" s="30" t="s">
        <v>33</v>
      </c>
      <c r="B18" s="30"/>
      <c r="C18" s="31"/>
      <c r="D18" s="31"/>
      <c r="E18" s="5"/>
      <c r="F18" s="19"/>
    </row>
    <row r="19" spans="1:6" ht="58.5" customHeight="1" thickBot="1" x14ac:dyDescent="0.2">
      <c r="A19" s="30" t="s">
        <v>34</v>
      </c>
      <c r="B19" s="30"/>
      <c r="C19" s="31"/>
      <c r="D19" s="31"/>
    </row>
    <row r="20" spans="1:6" ht="63" customHeight="1" x14ac:dyDescent="0.15">
      <c r="D20" s="2"/>
    </row>
    <row r="21" spans="1:6" x14ac:dyDescent="0.15">
      <c r="D21" s="2"/>
    </row>
    <row r="24" spans="1:6" x14ac:dyDescent="0.15">
      <c r="C24" s="16"/>
    </row>
  </sheetData>
  <mergeCells count="11">
    <mergeCell ref="A18:B18"/>
    <mergeCell ref="C18:D18"/>
    <mergeCell ref="A19:B19"/>
    <mergeCell ref="C19:D19"/>
    <mergeCell ref="B1:D1"/>
    <mergeCell ref="A3:B3"/>
    <mergeCell ref="C3:D3"/>
    <mergeCell ref="A5:D5"/>
    <mergeCell ref="A16:D16"/>
    <mergeCell ref="A17:B17"/>
    <mergeCell ref="C17:D17"/>
  </mergeCells>
  <conditionalFormatting sqref="A16:D16">
    <cfRule type="containsText" dxfId="5" priority="1" operator="containsText" text="NO HABILITADO">
      <formula>NOT(ISERROR(SEARCH("NO HABILITADO",A16)))</formula>
    </cfRule>
    <cfRule type="containsText" dxfId="4" priority="2" operator="containsText" text="HABILITADO">
      <formula>NOT(ISERROR(SEARCH("HABILITADO",A16)))</formula>
    </cfRule>
  </conditionalFormatting>
  <dataValidations count="1">
    <dataValidation type="list" allowBlank="1" showInputMessage="1" showErrorMessage="1" sqref="B6:B15" xr:uid="{5DB5F199-384E-4897-ACDB-A6B4808D10ED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60250-E619-4F68-BCD8-41FD4D93757B}">
  <dimension ref="A1:F25"/>
  <sheetViews>
    <sheetView showGridLines="0" tabSelected="1" topLeftCell="A5" zoomScaleNormal="100" zoomScaleSheetLayoutView="100" workbookViewId="0">
      <selection activeCell="D8" sqref="D8"/>
    </sheetView>
  </sheetViews>
  <sheetFormatPr baseColWidth="10" defaultColWidth="11.42578125" defaultRowHeight="11.25" x14ac:dyDescent="0.15"/>
  <cols>
    <col min="1" max="1" width="53.42578125" style="1" customWidth="1"/>
    <col min="2" max="2" width="46.140625" style="1" customWidth="1"/>
    <col min="3" max="3" width="22.42578125" style="15" customWidth="1"/>
    <col min="4" max="4" width="54.42578125" style="1" customWidth="1"/>
    <col min="5" max="5" width="15.85546875" style="1" hidden="1" customWidth="1"/>
    <col min="6" max="6" width="16.42578125" style="13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6" ht="79.5" customHeight="1" x14ac:dyDescent="0.2">
      <c r="A1" s="4"/>
      <c r="B1" s="32" t="s">
        <v>0</v>
      </c>
      <c r="C1" s="32"/>
      <c r="D1" s="32"/>
      <c r="E1" s="5"/>
      <c r="F1" s="19"/>
    </row>
    <row r="2" spans="1:6" ht="151.5" customHeight="1" x14ac:dyDescent="0.2">
      <c r="A2" s="25" t="s">
        <v>1</v>
      </c>
      <c r="B2" s="26" t="s">
        <v>51</v>
      </c>
      <c r="C2" s="17" t="s">
        <v>3</v>
      </c>
      <c r="D2" s="6" t="s">
        <v>4</v>
      </c>
      <c r="E2" s="5"/>
      <c r="F2" s="19"/>
    </row>
    <row r="3" spans="1:6" ht="39" customHeight="1" thickBot="1" x14ac:dyDescent="0.25">
      <c r="A3" s="24" t="s">
        <v>52</v>
      </c>
      <c r="B3" s="27" t="s">
        <v>53</v>
      </c>
      <c r="C3" s="38" t="s">
        <v>6</v>
      </c>
      <c r="D3" s="36"/>
      <c r="E3" s="5"/>
      <c r="F3" s="19"/>
    </row>
    <row r="4" spans="1:6" ht="30.75" customHeight="1" thickBot="1" x14ac:dyDescent="0.25">
      <c r="A4" s="23" t="s">
        <v>54</v>
      </c>
      <c r="B4" s="28" t="s">
        <v>8</v>
      </c>
      <c r="C4" s="17" t="s">
        <v>9</v>
      </c>
      <c r="D4" s="17" t="s">
        <v>10</v>
      </c>
      <c r="E4" s="5"/>
      <c r="F4" s="19"/>
    </row>
    <row r="5" spans="1:6" s="3" customFormat="1" ht="24.6" customHeight="1" thickBot="1" x14ac:dyDescent="0.25">
      <c r="A5" s="32" t="s">
        <v>11</v>
      </c>
      <c r="B5" s="32"/>
      <c r="C5" s="32"/>
      <c r="D5" s="32"/>
      <c r="E5" s="5"/>
      <c r="F5" s="18"/>
    </row>
    <row r="6" spans="1:6" ht="52.5" customHeight="1" thickBot="1" x14ac:dyDescent="0.25">
      <c r="A6" s="8" t="s">
        <v>12</v>
      </c>
      <c r="B6" s="9" t="s">
        <v>13</v>
      </c>
      <c r="C6" s="14" t="s">
        <v>55</v>
      </c>
      <c r="D6" s="6"/>
      <c r="E6" s="10">
        <f>IF(B6="CUMPLE",1,0)</f>
        <v>1</v>
      </c>
      <c r="F6" s="19"/>
    </row>
    <row r="7" spans="1:6" ht="45.75" customHeight="1" thickBot="1" x14ac:dyDescent="0.25">
      <c r="A7" s="6" t="s">
        <v>56</v>
      </c>
      <c r="B7" s="9" t="s">
        <v>13</v>
      </c>
      <c r="C7" s="14" t="s">
        <v>57</v>
      </c>
      <c r="D7" s="6"/>
      <c r="E7" s="10">
        <f t="shared" ref="E7:E11" si="0">IF(B7="CUMPLE",1,0)</f>
        <v>1</v>
      </c>
      <c r="F7" s="19"/>
    </row>
    <row r="8" spans="1:6" ht="49.5" customHeight="1" x14ac:dyDescent="0.2">
      <c r="A8" s="6" t="s">
        <v>58</v>
      </c>
      <c r="B8" s="21" t="s">
        <v>20</v>
      </c>
      <c r="C8" s="14" t="s">
        <v>59</v>
      </c>
      <c r="D8" s="11" t="s">
        <v>85</v>
      </c>
      <c r="E8" s="10">
        <f t="shared" si="0"/>
        <v>0</v>
      </c>
      <c r="F8" s="19"/>
    </row>
    <row r="9" spans="1:6" ht="45.75" customHeight="1" thickBot="1" x14ac:dyDescent="0.25">
      <c r="A9" s="6" t="s">
        <v>60</v>
      </c>
      <c r="B9" s="9" t="s">
        <v>13</v>
      </c>
      <c r="C9" s="14" t="s">
        <v>61</v>
      </c>
      <c r="D9" s="11"/>
      <c r="E9" s="10">
        <f t="shared" si="0"/>
        <v>1</v>
      </c>
      <c r="F9" s="19"/>
    </row>
    <row r="10" spans="1:6" ht="45.75" customHeight="1" thickBot="1" x14ac:dyDescent="0.25">
      <c r="A10" s="6" t="s">
        <v>62</v>
      </c>
      <c r="B10" s="9" t="s">
        <v>13</v>
      </c>
      <c r="C10" s="14" t="s">
        <v>63</v>
      </c>
      <c r="D10" s="6"/>
      <c r="E10" s="10"/>
      <c r="F10" s="19"/>
    </row>
    <row r="11" spans="1:6" ht="44.25" customHeight="1" thickBot="1" x14ac:dyDescent="0.25">
      <c r="A11" s="8" t="s">
        <v>22</v>
      </c>
      <c r="B11" s="9" t="s">
        <v>13</v>
      </c>
      <c r="C11" s="14" t="s">
        <v>64</v>
      </c>
      <c r="D11" s="11"/>
      <c r="E11" s="10">
        <f t="shared" si="0"/>
        <v>1</v>
      </c>
      <c r="F11" s="19"/>
    </row>
    <row r="12" spans="1:6" ht="44.25" customHeight="1" thickBot="1" x14ac:dyDescent="0.25">
      <c r="A12" s="8" t="s">
        <v>24</v>
      </c>
      <c r="B12" s="9" t="s">
        <v>13</v>
      </c>
      <c r="C12" s="14" t="s">
        <v>65</v>
      </c>
      <c r="D12" s="11"/>
      <c r="E12" s="10"/>
      <c r="F12" s="19"/>
    </row>
    <row r="13" spans="1:6" ht="44.25" customHeight="1" thickBot="1" x14ac:dyDescent="0.25">
      <c r="A13" s="8" t="s">
        <v>25</v>
      </c>
      <c r="B13" s="9" t="s">
        <v>13</v>
      </c>
      <c r="C13" s="14" t="s">
        <v>66</v>
      </c>
      <c r="D13" s="11"/>
      <c r="E13" s="10"/>
      <c r="F13" s="19"/>
    </row>
    <row r="14" spans="1:6" ht="44.25" customHeight="1" thickBot="1" x14ac:dyDescent="0.25">
      <c r="A14" s="8" t="s">
        <v>27</v>
      </c>
      <c r="B14" s="9" t="s">
        <v>13</v>
      </c>
      <c r="C14" s="14" t="s">
        <v>67</v>
      </c>
      <c r="D14" s="11"/>
      <c r="E14" s="10"/>
      <c r="F14" s="19"/>
    </row>
    <row r="15" spans="1:6" ht="44.25" customHeight="1" thickBot="1" x14ac:dyDescent="0.25">
      <c r="A15" s="8" t="s">
        <v>29</v>
      </c>
      <c r="B15" s="9" t="s">
        <v>13</v>
      </c>
      <c r="C15" s="14" t="s">
        <v>68</v>
      </c>
      <c r="D15" s="11"/>
      <c r="E15" s="10"/>
      <c r="F15" s="19"/>
    </row>
    <row r="16" spans="1:6" ht="44.25" customHeight="1" x14ac:dyDescent="0.2">
      <c r="A16" s="8" t="s">
        <v>30</v>
      </c>
      <c r="B16" s="9" t="s">
        <v>13</v>
      </c>
      <c r="C16" s="14" t="s">
        <v>31</v>
      </c>
      <c r="D16" s="11"/>
      <c r="E16" s="10"/>
      <c r="F16" s="19"/>
    </row>
    <row r="17" spans="1:6" ht="51" customHeight="1" x14ac:dyDescent="0.2">
      <c r="A17" s="37" t="s">
        <v>8</v>
      </c>
      <c r="B17" s="37"/>
      <c r="C17" s="37"/>
      <c r="D17" s="37"/>
      <c r="E17" s="5"/>
      <c r="F17" s="19"/>
    </row>
    <row r="18" spans="1:6" ht="58.5" customHeight="1" thickBot="1" x14ac:dyDescent="0.25">
      <c r="A18" s="30" t="s">
        <v>32</v>
      </c>
      <c r="B18" s="30"/>
      <c r="C18" s="31"/>
      <c r="D18" s="31"/>
      <c r="E18" s="5"/>
      <c r="F18" s="19"/>
    </row>
    <row r="19" spans="1:6" ht="58.5" customHeight="1" thickBot="1" x14ac:dyDescent="0.25">
      <c r="A19" s="30" t="s">
        <v>33</v>
      </c>
      <c r="B19" s="30"/>
      <c r="C19" s="31"/>
      <c r="D19" s="31"/>
      <c r="E19" s="5"/>
      <c r="F19" s="19"/>
    </row>
    <row r="20" spans="1:6" ht="58.5" customHeight="1" thickBot="1" x14ac:dyDescent="0.2">
      <c r="A20" s="30" t="s">
        <v>34</v>
      </c>
      <c r="B20" s="30"/>
      <c r="C20" s="31"/>
      <c r="D20" s="31"/>
    </row>
    <row r="21" spans="1:6" ht="63" customHeight="1" x14ac:dyDescent="0.15">
      <c r="D21" s="2"/>
    </row>
    <row r="22" spans="1:6" x14ac:dyDescent="0.15">
      <c r="D22" s="2"/>
    </row>
    <row r="25" spans="1:6" x14ac:dyDescent="0.15">
      <c r="C25" s="16"/>
    </row>
  </sheetData>
  <mergeCells count="10">
    <mergeCell ref="A19:B19"/>
    <mergeCell ref="C19:D19"/>
    <mergeCell ref="A20:B20"/>
    <mergeCell ref="C20:D20"/>
    <mergeCell ref="B1:D1"/>
    <mergeCell ref="C3:D3"/>
    <mergeCell ref="A5:D5"/>
    <mergeCell ref="A17:D17"/>
    <mergeCell ref="A18:B18"/>
    <mergeCell ref="C18:D18"/>
  </mergeCells>
  <conditionalFormatting sqref="A17:D17">
    <cfRule type="containsText" dxfId="3" priority="1" operator="containsText" text="NO HABILITADO">
      <formula>NOT(ISERROR(SEARCH("NO HABILITADO",A17)))</formula>
    </cfRule>
    <cfRule type="containsText" dxfId="2" priority="2" operator="containsText" text="HABILITADO">
      <formula>NOT(ISERROR(SEARCH("HABILITADO",A17)))</formula>
    </cfRule>
  </conditionalFormatting>
  <dataValidations count="1">
    <dataValidation type="list" allowBlank="1" showInputMessage="1" showErrorMessage="1" sqref="B6:B16" xr:uid="{E47A89C9-456E-4EF7-A0D7-5364095A2C37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CE866-AE5D-41BB-97B2-C5655FA35569}">
  <dimension ref="A1:F24"/>
  <sheetViews>
    <sheetView showGridLines="0" topLeftCell="A12" zoomScale="90" zoomScaleNormal="90" zoomScaleSheetLayoutView="100" workbookViewId="0">
      <selection activeCell="D12" sqref="D12"/>
    </sheetView>
  </sheetViews>
  <sheetFormatPr baseColWidth="10" defaultColWidth="11.42578125" defaultRowHeight="11.25" x14ac:dyDescent="0.15"/>
  <cols>
    <col min="1" max="1" width="53.42578125" style="1" customWidth="1"/>
    <col min="2" max="2" width="46.140625" style="1" customWidth="1"/>
    <col min="3" max="3" width="22.42578125" style="15" customWidth="1"/>
    <col min="4" max="4" width="54.42578125" style="1" customWidth="1"/>
    <col min="5" max="5" width="15.85546875" style="1" hidden="1" customWidth="1"/>
    <col min="6" max="6" width="16.42578125" style="13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6" ht="79.5" customHeight="1" thickBot="1" x14ac:dyDescent="0.25">
      <c r="A1" s="4"/>
      <c r="B1" s="32" t="s">
        <v>0</v>
      </c>
      <c r="C1" s="32"/>
      <c r="D1" s="32"/>
      <c r="E1" s="5"/>
      <c r="F1" s="19"/>
    </row>
    <row r="2" spans="1:6" ht="151.5" customHeight="1" thickBot="1" x14ac:dyDescent="0.25">
      <c r="A2" s="4" t="s">
        <v>1</v>
      </c>
      <c r="B2" s="12" t="s">
        <v>69</v>
      </c>
      <c r="C2" s="17" t="s">
        <v>3</v>
      </c>
      <c r="D2" s="6" t="s">
        <v>4</v>
      </c>
      <c r="E2" s="5"/>
      <c r="F2" s="19"/>
    </row>
    <row r="3" spans="1:6" ht="39" customHeight="1" thickBot="1" x14ac:dyDescent="0.25">
      <c r="A3" s="33" t="s">
        <v>70</v>
      </c>
      <c r="B3" s="34"/>
      <c r="C3" s="35" t="s">
        <v>6</v>
      </c>
      <c r="D3" s="36"/>
      <c r="E3" s="5"/>
      <c r="F3" s="19"/>
    </row>
    <row r="4" spans="1:6" ht="30.75" customHeight="1" x14ac:dyDescent="0.2">
      <c r="A4" s="7" t="s">
        <v>71</v>
      </c>
      <c r="B4" s="29" t="s">
        <v>38</v>
      </c>
      <c r="C4" s="17" t="s">
        <v>9</v>
      </c>
      <c r="D4" s="17" t="s">
        <v>10</v>
      </c>
      <c r="E4" s="5"/>
      <c r="F4" s="19"/>
    </row>
    <row r="5" spans="1:6" s="3" customFormat="1" ht="24.6" customHeight="1" thickBot="1" x14ac:dyDescent="0.25">
      <c r="A5" s="32" t="s">
        <v>11</v>
      </c>
      <c r="B5" s="32"/>
      <c r="C5" s="32"/>
      <c r="D5" s="32"/>
      <c r="E5" s="5"/>
      <c r="F5" s="18"/>
    </row>
    <row r="6" spans="1:6" ht="52.5" customHeight="1" thickBot="1" x14ac:dyDescent="0.25">
      <c r="A6" s="8" t="s">
        <v>12</v>
      </c>
      <c r="B6" s="9" t="s">
        <v>13</v>
      </c>
      <c r="C6" s="14" t="s">
        <v>16</v>
      </c>
      <c r="D6" s="6"/>
      <c r="E6" s="10">
        <f>IF(B6="CUMPLE",1,0)</f>
        <v>1</v>
      </c>
      <c r="F6" s="19"/>
    </row>
    <row r="7" spans="1:6" ht="45.75" customHeight="1" thickBot="1" x14ac:dyDescent="0.25">
      <c r="A7" s="6" t="s">
        <v>72</v>
      </c>
      <c r="B7" s="9" t="s">
        <v>13</v>
      </c>
      <c r="C7" s="14" t="s">
        <v>73</v>
      </c>
      <c r="D7" s="6"/>
      <c r="E7" s="10">
        <f t="shared" ref="E7:E10" si="0">IF(B7="CUMPLE",1,0)</f>
        <v>1</v>
      </c>
      <c r="F7" s="19"/>
    </row>
    <row r="8" spans="1:6" ht="49.5" customHeight="1" x14ac:dyDescent="0.2">
      <c r="A8" s="6" t="s">
        <v>74</v>
      </c>
      <c r="B8" s="9" t="s">
        <v>13</v>
      </c>
      <c r="C8" s="14" t="s">
        <v>75</v>
      </c>
      <c r="D8" s="11"/>
      <c r="E8" s="10">
        <f t="shared" si="0"/>
        <v>1</v>
      </c>
      <c r="F8" s="19"/>
    </row>
    <row r="9" spans="1:6" ht="45.75" customHeight="1" thickBot="1" x14ac:dyDescent="0.25">
      <c r="A9" s="6" t="s">
        <v>76</v>
      </c>
      <c r="B9" s="9" t="s">
        <v>13</v>
      </c>
      <c r="C9" s="14" t="s">
        <v>77</v>
      </c>
      <c r="D9" s="11"/>
      <c r="E9" s="10">
        <f t="shared" si="0"/>
        <v>1</v>
      </c>
      <c r="F9" s="19"/>
    </row>
    <row r="10" spans="1:6" ht="44.25" customHeight="1" thickBot="1" x14ac:dyDescent="0.25">
      <c r="A10" s="8" t="s">
        <v>22</v>
      </c>
      <c r="B10" s="9" t="s">
        <v>13</v>
      </c>
      <c r="C10" s="14" t="s">
        <v>78</v>
      </c>
      <c r="D10" s="11"/>
      <c r="E10" s="10">
        <f t="shared" si="0"/>
        <v>1</v>
      </c>
      <c r="F10" s="19"/>
    </row>
    <row r="11" spans="1:6" ht="61.5" customHeight="1" x14ac:dyDescent="0.2">
      <c r="A11" s="8" t="s">
        <v>24</v>
      </c>
      <c r="B11" s="21" t="s">
        <v>20</v>
      </c>
      <c r="C11" s="14"/>
      <c r="D11" s="11" t="s">
        <v>83</v>
      </c>
      <c r="E11" s="10"/>
      <c r="F11" s="19"/>
    </row>
    <row r="12" spans="1:6" ht="44.25" customHeight="1" thickBot="1" x14ac:dyDescent="0.25">
      <c r="A12" s="8" t="s">
        <v>25</v>
      </c>
      <c r="B12" s="9" t="s">
        <v>13</v>
      </c>
      <c r="C12" s="14" t="s">
        <v>79</v>
      </c>
      <c r="D12" s="11"/>
      <c r="E12" s="10"/>
      <c r="F12" s="19"/>
    </row>
    <row r="13" spans="1:6" ht="44.25" customHeight="1" thickBot="1" x14ac:dyDescent="0.25">
      <c r="A13" s="8" t="s">
        <v>27</v>
      </c>
      <c r="B13" s="9" t="s">
        <v>13</v>
      </c>
      <c r="C13" s="14" t="s">
        <v>80</v>
      </c>
      <c r="D13" s="11"/>
      <c r="E13" s="10"/>
      <c r="F13" s="19"/>
    </row>
    <row r="14" spans="1:6" ht="44.25" customHeight="1" thickBot="1" x14ac:dyDescent="0.25">
      <c r="A14" s="8" t="s">
        <v>29</v>
      </c>
      <c r="B14" s="9" t="s">
        <v>13</v>
      </c>
      <c r="C14" s="14" t="s">
        <v>28</v>
      </c>
      <c r="D14" s="11"/>
      <c r="E14" s="10"/>
      <c r="F14" s="19"/>
    </row>
    <row r="15" spans="1:6" ht="44.25" customHeight="1" x14ac:dyDescent="0.2">
      <c r="A15" s="8" t="s">
        <v>30</v>
      </c>
      <c r="B15" s="21" t="s">
        <v>20</v>
      </c>
      <c r="C15" s="14" t="s">
        <v>81</v>
      </c>
      <c r="D15" s="11" t="s">
        <v>82</v>
      </c>
      <c r="E15" s="10"/>
      <c r="F15" s="19"/>
    </row>
    <row r="16" spans="1:6" ht="51" customHeight="1" x14ac:dyDescent="0.2">
      <c r="A16" s="37" t="s">
        <v>38</v>
      </c>
      <c r="B16" s="37"/>
      <c r="C16" s="37"/>
      <c r="D16" s="37"/>
      <c r="E16" s="5"/>
      <c r="F16" s="19"/>
    </row>
    <row r="17" spans="1:6" ht="58.5" customHeight="1" thickBot="1" x14ac:dyDescent="0.25">
      <c r="A17" s="30" t="s">
        <v>32</v>
      </c>
      <c r="B17" s="30"/>
      <c r="C17" s="31"/>
      <c r="D17" s="31"/>
      <c r="E17" s="5"/>
      <c r="F17" s="19"/>
    </row>
    <row r="18" spans="1:6" ht="58.5" customHeight="1" thickBot="1" x14ac:dyDescent="0.25">
      <c r="A18" s="30" t="s">
        <v>33</v>
      </c>
      <c r="B18" s="30"/>
      <c r="C18" s="31"/>
      <c r="D18" s="31"/>
      <c r="E18" s="5"/>
      <c r="F18" s="19"/>
    </row>
    <row r="19" spans="1:6" ht="58.5" customHeight="1" thickBot="1" x14ac:dyDescent="0.2">
      <c r="A19" s="30" t="s">
        <v>34</v>
      </c>
      <c r="B19" s="30"/>
      <c r="C19" s="31"/>
      <c r="D19" s="31"/>
    </row>
    <row r="20" spans="1:6" ht="63" customHeight="1" x14ac:dyDescent="0.15">
      <c r="D20" s="2"/>
    </row>
    <row r="21" spans="1:6" x14ac:dyDescent="0.15">
      <c r="D21" s="2"/>
    </row>
    <row r="24" spans="1:6" x14ac:dyDescent="0.15">
      <c r="C24" s="16"/>
    </row>
  </sheetData>
  <mergeCells count="11">
    <mergeCell ref="A18:B18"/>
    <mergeCell ref="C18:D18"/>
    <mergeCell ref="A19:B19"/>
    <mergeCell ref="C19:D19"/>
    <mergeCell ref="B1:D1"/>
    <mergeCell ref="A3:B3"/>
    <mergeCell ref="C3:D3"/>
    <mergeCell ref="A5:D5"/>
    <mergeCell ref="A16:D16"/>
    <mergeCell ref="A17:B17"/>
    <mergeCell ref="C17:D17"/>
  </mergeCells>
  <conditionalFormatting sqref="A16:D16">
    <cfRule type="containsText" dxfId="1" priority="1" operator="containsText" text="NO HABILITADO">
      <formula>NOT(ISERROR(SEARCH("NO HABILITADO",A16)))</formula>
    </cfRule>
    <cfRule type="containsText" dxfId="0" priority="2" operator="containsText" text="HABILITADO">
      <formula>NOT(ISERROR(SEARCH("HABILITADO",A16)))</formula>
    </cfRule>
  </conditionalFormatting>
  <dataValidations count="1">
    <dataValidation type="list" allowBlank="1" showInputMessage="1" showErrorMessage="1" sqref="B6:B15" xr:uid="{4B758F65-022F-4392-B4EF-105B6DDE55D4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5FFDEE7E65CF4D900F5DC97BB60406" ma:contentTypeVersion="9" ma:contentTypeDescription="Create a new document." ma:contentTypeScope="" ma:versionID="1281a6f741d9bd9f08db0d599263d8da">
  <xsd:schema xmlns:xsd="http://www.w3.org/2001/XMLSchema" xmlns:xs="http://www.w3.org/2001/XMLSchema" xmlns:p="http://schemas.microsoft.com/office/2006/metadata/properties" xmlns:ns3="786ac4d5-c9b9-4575-8bc8-ac35a6241bf0" xmlns:ns4="18531c6f-1c9a-4946-9e7b-4ea6bf4e2d8a" targetNamespace="http://schemas.microsoft.com/office/2006/metadata/properties" ma:root="true" ma:fieldsID="6b41b315a06804840d268ad45859de88" ns3:_="" ns4:_="">
    <xsd:import namespace="786ac4d5-c9b9-4575-8bc8-ac35a6241bf0"/>
    <xsd:import namespace="18531c6f-1c9a-4946-9e7b-4ea6bf4e2d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c4d5-c9b9-4575-8bc8-ac35a6241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31c6f-1c9a-4946-9e7b-4ea6bf4e2d8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F17F51-1BF9-4140-9EA0-BCE3779EDC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4EA249-1E81-4AF4-ACE2-C89BD8D8CC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c4d5-c9b9-4575-8bc8-ac35a6241bf0"/>
    <ds:schemaRef ds:uri="18531c6f-1c9a-4946-9e7b-4ea6bf4e2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5949C3-AB2C-4485-B670-765FA1137BD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TRANS ESPECIALES ALIADOS </vt:lpstr>
      <vt:lpstr>LINEAS PREMIUM SAS</vt:lpstr>
      <vt:lpstr>UT TRANSPORTE ESPECIAL TV-13</vt:lpstr>
      <vt:lpstr>BIP TRANSPORTES SAS</vt:lpstr>
      <vt:lpstr>'BIP TRANSPORTES SAS'!Área_de_impresión</vt:lpstr>
      <vt:lpstr>'LINEAS PREMIUM SAS'!Área_de_impresión</vt:lpstr>
      <vt:lpstr>'TRANS ESPECIALES ALIADOS '!Área_de_impresión</vt:lpstr>
      <vt:lpstr>'UT TRANSPORTE ESPECIAL TV-13'!Área_de_impresión</vt:lpstr>
      <vt:lpstr>'BIP TRANSPORTES SAS'!Títulos_a_imprimir</vt:lpstr>
      <vt:lpstr>'LINEAS PREMIUM SAS'!Títulos_a_imprimir</vt:lpstr>
      <vt:lpstr>'TRANS ESPECIALES ALIADOS '!Títulos_a_imprimir</vt:lpstr>
      <vt:lpstr>'UT TRANSPORTE ESPECIAL TV-13'!Títulos_a_imprimir</vt:lpstr>
    </vt:vector>
  </TitlesOfParts>
  <Manager/>
  <Company>Supplies de Colombia S.A.S.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afernandez</dc:creator>
  <cp:keywords/>
  <dc:description/>
  <cp:lastModifiedBy>ALEXANDRA MARIA</cp:lastModifiedBy>
  <cp:revision/>
  <dcterms:created xsi:type="dcterms:W3CDTF">2011-09-30T15:48:33Z</dcterms:created>
  <dcterms:modified xsi:type="dcterms:W3CDTF">2022-03-28T16:40:28Z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0x010100E45FFDEE7E65CF4D900F5DC97BB60406</vt:lpwstr>
  </property>
</Properties>
</file>