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https://canaltrece-my.sharepoint.com/personal/yagudelo_canaltrece_com_co/Documents/MANDATO/CIERRE/"/>
    </mc:Choice>
  </mc:AlternateContent>
  <xr:revisionPtr revIDLastSave="0" documentId="8_{5828DC18-BCE0-4E71-A8EF-5CBAA13B522E}" xr6:coauthVersionLast="47" xr6:coauthVersionMax="47" xr10:uidLastSave="{00000000-0000-0000-0000-000000000000}"/>
  <bookViews>
    <workbookView xWindow="-120" yWindow="-120" windowWidth="20730" windowHeight="11160" tabRatio="672" activeTab="3" xr2:uid="{00000000-000D-0000-FFFF-FFFF00000000}"/>
  </bookViews>
  <sheets>
    <sheet name="PROP.  1 UT CONERCA" sheetId="163" r:id="rId1"/>
    <sheet name="PROP.  2 UT VISION C13" sheetId="175" r:id="rId2"/>
    <sheet name="PROP.  3 pubblica" sheetId="177" r:id="rId3"/>
    <sheet name="PROP. 4. douglas trade" sheetId="178" r:id="rId4"/>
  </sheets>
  <definedNames>
    <definedName name="_xlnm.Print_Area" localSheetId="0">'PROP.  1 UT CONERCA'!$A$1:$D$14</definedName>
    <definedName name="_xlnm.Print_Area" localSheetId="1">'PROP.  2 UT VISION C13'!$A$1:$D$13</definedName>
    <definedName name="_xlnm.Print_Area" localSheetId="2">'PROP.  3 pubblica'!$A$1:$D$14</definedName>
    <definedName name="_xlnm.Print_Area" localSheetId="3">'PROP. 4. douglas trade'!$A$1:$D$14</definedName>
    <definedName name="_xlnm.Print_Titles" localSheetId="0">'PROP.  1 UT CONERCA'!$1:$4</definedName>
    <definedName name="_xlnm.Print_Titles" localSheetId="1">'PROP.  2 UT VISION C13'!$1:$4</definedName>
    <definedName name="_xlnm.Print_Titles" localSheetId="2">'PROP.  3 pubblica'!$1:$4</definedName>
    <definedName name="_xlnm.Print_Titles" localSheetId="3">'PROP. 4. douglas trade'!$1:$4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 i="178" l="1"/>
  <c r="E9" i="178"/>
  <c r="E8" i="178"/>
  <c r="E7" i="178"/>
  <c r="E6" i="178"/>
  <c r="B4" i="178"/>
  <c r="E11" i="177"/>
  <c r="E9" i="177"/>
  <c r="E8" i="177"/>
  <c r="E7" i="177"/>
  <c r="E6" i="177"/>
  <c r="B4" i="177"/>
  <c r="E10" i="175"/>
  <c r="E9" i="175"/>
  <c r="E8" i="175"/>
  <c r="E7" i="175"/>
  <c r="E6" i="175"/>
  <c r="B4" i="175"/>
  <c r="B4" i="163"/>
  <c r="E7" i="163"/>
  <c r="E8" i="163"/>
  <c r="E9" i="163"/>
  <c r="E11" i="163"/>
  <c r="E6" i="163"/>
</calcChain>
</file>

<file path=xl/sharedStrings.xml><?xml version="1.0" encoding="utf-8"?>
<sst xmlns="http://schemas.openxmlformats.org/spreadsheetml/2006/main" count="131" uniqueCount="68">
  <si>
    <t xml:space="preserve">NOMBRE DEL PROPONENTE: </t>
  </si>
  <si>
    <t>OBJETO:</t>
  </si>
  <si>
    <t>PROPONENTE No. 1</t>
  </si>
  <si>
    <t>FOLIOS</t>
  </si>
  <si>
    <t>OBSERVACIONES</t>
  </si>
  <si>
    <t xml:space="preserve"> CAPACIDAD TECNICA HABILITANTE</t>
  </si>
  <si>
    <t>CUMPLE</t>
  </si>
  <si>
    <t>NO CUMPLE</t>
  </si>
  <si>
    <t>FORMATO 9: EXPERIENCIA DEL PROPONENTE</t>
  </si>
  <si>
    <t>ANGELA ANDREA PARRADO MEDELLÍN- LÍDER COMERCIAL Y DE MERCADEO (CONTRATISTA)</t>
  </si>
  <si>
    <t>ALEXANDRA Ma. BELTRÁN GUERRERO - ABOGADA (CONTRATISTA)</t>
  </si>
  <si>
    <t>Mandato sin representación, para el Apoyo logístico al proceso de producción y desarrollo de contenidos de
TEVEANDINA LTDA en ejecución de sus contratos, convenios, proyectos especiales y necesidades de funcionamiento.
Todo de conformidad con la propuesta presentada, la cual hace parte integra del presente contrato</t>
  </si>
  <si>
    <t>PRESUPUESTO OFICIAL:      $1.260.000.000</t>
  </si>
  <si>
    <t xml:space="preserve">EVALUACIÓN PRELIMINAR DE DOCUMENTOS TECNICOS HABILITANTES
CONCURSO PUBLICO NO. 01 DE 2022
</t>
  </si>
  <si>
    <t>UT CONERCA CONEXIÓN</t>
  </si>
  <si>
    <t>Certificación 1: Eventos y protocolos empresarial SAS</t>
  </si>
  <si>
    <t>Folio 88</t>
  </si>
  <si>
    <t>Certificación 2: Unión temporal Harold zea y zoom. Fontic 2019</t>
  </si>
  <si>
    <t>Folio 89-91</t>
  </si>
  <si>
    <t>Certificación 3: Raquel Sofia Amaya producciones</t>
  </si>
  <si>
    <t>folio 92</t>
  </si>
  <si>
    <t>Certificación 4: Superintendencia de notariado y registro</t>
  </si>
  <si>
    <t>Folio 95</t>
  </si>
  <si>
    <t>HABILITADO</t>
  </si>
  <si>
    <t>UT VISION C13</t>
  </si>
  <si>
    <t>Certificación 1: Unidad para la atención y reparacion de victimas</t>
  </si>
  <si>
    <t>Certificación 2: Unidad nacional de gestion del riesgo</t>
  </si>
  <si>
    <t>Folio 117-120</t>
  </si>
  <si>
    <t>Folio 121-122</t>
  </si>
  <si>
    <t>Certificación 3: ICETEX</t>
  </si>
  <si>
    <t>Folio 92</t>
  </si>
  <si>
    <t>Folio 139</t>
  </si>
  <si>
    <t>PUBBLICA SAS</t>
  </si>
  <si>
    <t>NIT:  800.064.773-1</t>
  </si>
  <si>
    <t>Certificación 1: RTVC</t>
  </si>
  <si>
    <t>la certificación allegada no es legible</t>
  </si>
  <si>
    <t>Certificación 3: Tevenadina Ltda</t>
  </si>
  <si>
    <t>Certificación 3: Comisión de regulacion de las comunicaciones</t>
  </si>
  <si>
    <t>Folio 165</t>
  </si>
  <si>
    <t>DOUGLAS TRADE SAS</t>
  </si>
  <si>
    <t>NIT:  830.078.025-0</t>
  </si>
  <si>
    <t>Certificación 1: Secretaria General Alcaldia Mayor de Bogotá</t>
  </si>
  <si>
    <t>Folio 43-44</t>
  </si>
  <si>
    <t>Certificación 2: RTVC</t>
  </si>
  <si>
    <t>Folio 45-57</t>
  </si>
  <si>
    <t>Certificación 3: RTVC</t>
  </si>
  <si>
    <t>Certificación 3: Teveandina ltda</t>
  </si>
  <si>
    <t>Folio 58</t>
  </si>
  <si>
    <t>Folio 59-60</t>
  </si>
  <si>
    <t>Folio 62</t>
  </si>
  <si>
    <t>FORMATO 11: PERSONAL MÍNIMO REQUERIDO</t>
  </si>
  <si>
    <t xml:space="preserve">1. CONTRAPUNTO GROUP S.A.S. NIT: 901.096.303-7 50% PARTICIPACIÓN                                           2. GRUPO ERCA COMUNICACIÓN INTEGRAL S.A.S. NIT. 900.271.164-6   50% PARTICIPACIÓN                                                          </t>
  </si>
  <si>
    <t xml:space="preserve">El objeto no se ajusta de manera directa con lo requerido. En caso tal que el proponente desee aportar documentos que den cuenta de la naturaleza del servicio prestado para esta experiencia, se recibirá, no obstante, con los tres certificados restantes se cumple con el minimo de experiencia solicitado por la Entidad.  </t>
  </si>
  <si>
    <t>Folio 41</t>
  </si>
  <si>
    <r>
      <t xml:space="preserve">Hay una observación confusa dentro de la certificación, con respecto a una modificación. </t>
    </r>
    <r>
      <rPr>
        <b/>
        <sz val="10"/>
        <color indexed="8"/>
        <rFont val="Tahoma"/>
        <family val="2"/>
      </rPr>
      <t>Aclarar</t>
    </r>
  </si>
  <si>
    <t>el objeto no está relacionado con lo exigido en las reglas de participación, para la validadción correspondiente, allegar documentos anexos que soporten la experiencia.</t>
  </si>
  <si>
    <t>1. Experiencia Secretaria General de la Alcaldia Mayor de Bogotá: Existe una inconsistencia en la fecha de finalizacion en comparacion con el certificado. El valor del contrato debe ser dividido a la mitad teniendo en cuenta que se ejecutó a traves de una Unión Temporal con la participación del 50% del proponente.</t>
  </si>
  <si>
    <t>PROPONENTE No. 2</t>
  </si>
  <si>
    <t>PROPONENTE No. 3</t>
  </si>
  <si>
    <t>PROPONENTE No. 4</t>
  </si>
  <si>
    <t>1. Quinta Generación S.A.S. NIT: 900.391.059-5 75% participación                                                             2. Sonia Jaimes Cobos NIT. 63.333.065-7 25% participación</t>
  </si>
  <si>
    <t>Folio 116</t>
  </si>
  <si>
    <t>1. LA experiencia de la Unidad Nacional de Gestión del Riesgo debe estar por $2.629.845.832, teniendo en cuenta el porcentaje de participación de los proponentes.</t>
  </si>
  <si>
    <t>Folio 119-120</t>
  </si>
  <si>
    <t>SUBSANAR</t>
  </si>
  <si>
    <t xml:space="preserve">No Coincide con el formato el valor </t>
  </si>
  <si>
    <t>Folio 127-132</t>
  </si>
  <si>
    <t>Folio 140-154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</si>
</sst>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164" formatCode="_-&quot;$&quot;* #,##0_-;\-&quot;$&quot;* #,##0_-;_-&quot;$&quot;* &quot;-&quot;_-;_-@_-"/>
    <numFmt numFmtId="165" formatCode="_(&quot;$&quot;\ * #,##0.00_);_(&quot;$&quot;\ * \(#,##0.00\);_(&quot;$&quot;\ * &quot;-&quot;??_);_(@_)"/>
  </numFmts>
  <fonts count="12" x14ac:knownFonts="1">
    <font>
      <sz val="11"/>
      <color indexed="8"/>
      <name val="Calibri"/>
      <family val="2"/>
    </font>
    <font>
      <sz val="10"/>
      <name val="Arial"/>
      <family val="2"/>
    </font>
    <font>
      <sz val="11"/>
      <color indexed="8"/>
      <name val="Calibri"/>
      <family val="2"/>
    </font>
    <font>
      <sz val="10"/>
      <color indexed="8"/>
      <name val="Arial"/>
      <family val="2"/>
    </font>
    <font>
      <sz val="9"/>
      <color indexed="8"/>
      <name val="Tahoma"/>
      <family val="2"/>
    </font>
    <font>
      <b/>
      <sz val="9"/>
      <color indexed="8"/>
      <name val="Tahoma"/>
      <family val="2"/>
    </font>
    <font>
      <b/>
      <sz val="10"/>
      <color indexed="8"/>
      <name val="Tahoma"/>
      <family val="2"/>
    </font>
    <font>
      <b/>
      <sz val="10"/>
      <name val="Tahoma"/>
      <family val="2"/>
    </font>
    <font>
      <sz val="10"/>
      <color indexed="8"/>
      <name val="Tahoma"/>
      <family val="2"/>
    </font>
    <font>
      <sz val="10"/>
      <name val="Tahoma"/>
      <family val="2"/>
    </font>
    <font>
      <sz val="10"/>
      <color rgb="FF000000"/>
      <name val="Tahoma"/>
      <family val="2"/>
    </font>
    <font>
      <sz val="10"/>
      <color theme="0"/>
      <name val="Tahoma"/>
      <family val="2"/>
    </font>
  </fonts>
  <fills count="7">
    <fill>
      <patternFill patternType="none"/>
    </fill>
    <fill>
      <patternFill patternType="gray125"/>
    </fill>
    <fill>
      <patternFill patternType="solid">
        <fgColor theme="6"/>
        <bgColor indexed="64"/>
      </patternFill>
    </fill>
    <fill>
      <patternFill patternType="solid">
        <fgColor theme="9" tint="-0.249977111117893"/>
        <bgColor indexed="64"/>
      </patternFill>
    </fill>
    <fill>
      <patternFill patternType="solid">
        <fgColor theme="0"/>
        <bgColor indexed="64"/>
      </patternFill>
    </fill>
    <fill>
      <patternFill patternType="solid">
        <fgColor rgb="FF92D050"/>
        <bgColor indexed="64"/>
      </patternFill>
    </fill>
    <fill>
      <patternFill patternType="solid">
        <fgColor theme="9"/>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1" fillId="0" borderId="0"/>
    <xf numFmtId="165" fontId="2" fillId="0" borderId="0" applyFont="0" applyFill="0" applyBorder="0" applyAlignment="0" applyProtection="0"/>
    <xf numFmtId="0" fontId="2" fillId="0" borderId="0"/>
    <xf numFmtId="164" fontId="2" fillId="0" borderId="0" applyFont="0" applyFill="0" applyBorder="0" applyAlignment="0" applyProtection="0"/>
  </cellStyleXfs>
  <cellXfs count="35">
    <xf numFmtId="0" fontId="0" fillId="0" borderId="0" xfId="0"/>
    <xf numFmtId="0" fontId="4" fillId="0" borderId="0" xfId="0" applyFont="1" applyFill="1"/>
    <xf numFmtId="165" fontId="4" fillId="0" borderId="0" xfId="2" applyFont="1" applyFill="1"/>
    <xf numFmtId="0" fontId="3" fillId="0" borderId="0" xfId="0" applyFont="1"/>
    <xf numFmtId="0" fontId="6" fillId="0" borderId="1" xfId="0" applyFont="1" applyFill="1" applyBorder="1" applyAlignment="1">
      <alignment vertical="center" wrapText="1"/>
    </xf>
    <xf numFmtId="0" fontId="8" fillId="0" borderId="0" xfId="0" applyFont="1" applyFill="1"/>
    <xf numFmtId="0" fontId="8" fillId="0" borderId="1" xfId="0" applyFont="1" applyFill="1" applyBorder="1" applyAlignment="1">
      <alignment horizontal="left" vertical="center" wrapText="1"/>
    </xf>
    <xf numFmtId="0" fontId="7"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11" fillId="0" borderId="0" xfId="0" applyFont="1" applyFill="1"/>
    <xf numFmtId="0" fontId="9" fillId="0" borderId="1" xfId="0" applyFont="1" applyFill="1" applyBorder="1" applyAlignment="1">
      <alignment horizontal="left" vertical="center" wrapText="1"/>
    </xf>
    <xf numFmtId="0" fontId="8" fillId="0" borderId="0" xfId="0" applyFont="1"/>
    <xf numFmtId="0" fontId="6"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164" fontId="4" fillId="0" borderId="0" xfId="4" applyFont="1" applyFill="1"/>
    <xf numFmtId="0" fontId="7" fillId="5"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4" fillId="0" borderId="0" xfId="0" applyFont="1" applyFill="1" applyAlignment="1">
      <alignment horizontal="center"/>
    </xf>
    <xf numFmtId="0" fontId="5" fillId="0" borderId="0" xfId="0" applyFont="1" applyFill="1" applyAlignment="1">
      <alignment horizontal="center"/>
    </xf>
    <xf numFmtId="0" fontId="9" fillId="6"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164" fontId="8" fillId="0" borderId="0" xfId="4" applyFont="1"/>
    <xf numFmtId="164" fontId="8" fillId="0" borderId="0" xfId="4" applyFont="1" applyFill="1"/>
    <xf numFmtId="6" fontId="8" fillId="0" borderId="0" xfId="0" applyNumberFormat="1" applyFont="1" applyFill="1"/>
    <xf numFmtId="0" fontId="6" fillId="0" borderId="1" xfId="0" applyFont="1" applyFill="1" applyBorder="1" applyAlignment="1">
      <alignment horizontal="left"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6" borderId="1" xfId="0" applyFont="1" applyFill="1" applyBorder="1" applyAlignment="1">
      <alignment horizontal="center" vertical="center" wrapText="1"/>
    </xf>
  </cellXfs>
  <cellStyles count="5">
    <cellStyle name="Moneda" xfId="2" builtinId="4"/>
    <cellStyle name="Moneda [0]" xfId="4" builtinId="7"/>
    <cellStyle name="Normal" xfId="0" builtinId="0"/>
    <cellStyle name="Normal 2" xfId="3" xr:uid="{00000000-0005-0000-0000-000003000000}"/>
    <cellStyle name="Normal 3" xfId="1" xr:uid="{00000000-0005-0000-0000-000004000000}"/>
  </cellStyles>
  <dxfs count="8">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99FF"/>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D7FD0CEA-2093-442B-8FE5-B605A097B7AA}"/>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12</xdr:row>
      <xdr:rowOff>47625</xdr:rowOff>
    </xdr:from>
    <xdr:to>
      <xdr:col>3</xdr:col>
      <xdr:colOff>2374756</xdr:colOff>
      <xdr:row>12</xdr:row>
      <xdr:rowOff>773906</xdr:rowOff>
    </xdr:to>
    <xdr:pic>
      <xdr:nvPicPr>
        <xdr:cNvPr id="3" name="Imagen 2">
          <a:extLst>
            <a:ext uri="{FF2B5EF4-FFF2-40B4-BE49-F238E27FC236}">
              <a16:creationId xmlns:a16="http://schemas.microsoft.com/office/drawing/2014/main" id="{F3D48FA2-0ABE-43E5-AF4F-580B20EF065B}"/>
            </a:ext>
          </a:extLst>
        </xdr:cNvPr>
        <xdr:cNvPicPr/>
      </xdr:nvPicPr>
      <xdr:blipFill>
        <a:blip xmlns:r="http://schemas.openxmlformats.org/officeDocument/2006/relationships" r:embed="rId2"/>
        <a:stretch>
          <a:fillRect/>
        </a:stretch>
      </xdr:blipFill>
      <xdr:spPr>
        <a:xfrm>
          <a:off x="8024812" y="8655844"/>
          <a:ext cx="2202657" cy="726281"/>
        </a:xfrm>
        <a:prstGeom prst="rect">
          <a:avLst/>
        </a:prstGeom>
      </xdr:spPr>
    </xdr:pic>
    <xdr:clientData/>
  </xdr:twoCellAnchor>
  <xdr:twoCellAnchor editAs="oneCell">
    <xdr:from>
      <xdr:col>2</xdr:col>
      <xdr:colOff>1809750</xdr:colOff>
      <xdr:row>13</xdr:row>
      <xdr:rowOff>35718</xdr:rowOff>
    </xdr:from>
    <xdr:to>
      <xdr:col>3</xdr:col>
      <xdr:colOff>1867549</xdr:colOff>
      <xdr:row>13</xdr:row>
      <xdr:rowOff>571499</xdr:rowOff>
    </xdr:to>
    <xdr:pic>
      <xdr:nvPicPr>
        <xdr:cNvPr id="4" name="Imagen 3">
          <a:extLst>
            <a:ext uri="{FF2B5EF4-FFF2-40B4-BE49-F238E27FC236}">
              <a16:creationId xmlns:a16="http://schemas.microsoft.com/office/drawing/2014/main" id="{2A619A5B-7DED-4F94-876B-09ADE6198C5C}"/>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8251031" y="9453562"/>
          <a:ext cx="1583531"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C2ABE5D7-9359-1E4B-B99B-671BAE29D270}"/>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11</xdr:row>
      <xdr:rowOff>47625</xdr:rowOff>
    </xdr:from>
    <xdr:to>
      <xdr:col>3</xdr:col>
      <xdr:colOff>2374756</xdr:colOff>
      <xdr:row>11</xdr:row>
      <xdr:rowOff>773906</xdr:rowOff>
    </xdr:to>
    <xdr:pic>
      <xdr:nvPicPr>
        <xdr:cNvPr id="3" name="Imagen 2">
          <a:extLst>
            <a:ext uri="{FF2B5EF4-FFF2-40B4-BE49-F238E27FC236}">
              <a16:creationId xmlns:a16="http://schemas.microsoft.com/office/drawing/2014/main" id="{BF517E75-5219-0948-BF30-30A2D289F772}"/>
            </a:ext>
          </a:extLst>
        </xdr:cNvPr>
        <xdr:cNvPicPr/>
      </xdr:nvPicPr>
      <xdr:blipFill>
        <a:blip xmlns:r="http://schemas.openxmlformats.org/officeDocument/2006/relationships" r:embed="rId2"/>
        <a:stretch>
          <a:fillRect/>
        </a:stretch>
      </xdr:blipFill>
      <xdr:spPr>
        <a:xfrm>
          <a:off x="8949531" y="8353425"/>
          <a:ext cx="2493025" cy="726281"/>
        </a:xfrm>
        <a:prstGeom prst="rect">
          <a:avLst/>
        </a:prstGeom>
      </xdr:spPr>
    </xdr:pic>
    <xdr:clientData/>
  </xdr:twoCellAnchor>
  <xdr:twoCellAnchor editAs="oneCell">
    <xdr:from>
      <xdr:col>2</xdr:col>
      <xdr:colOff>1809750</xdr:colOff>
      <xdr:row>12</xdr:row>
      <xdr:rowOff>35718</xdr:rowOff>
    </xdr:from>
    <xdr:to>
      <xdr:col>3</xdr:col>
      <xdr:colOff>1867549</xdr:colOff>
      <xdr:row>12</xdr:row>
      <xdr:rowOff>571499</xdr:rowOff>
    </xdr:to>
    <xdr:pic>
      <xdr:nvPicPr>
        <xdr:cNvPr id="4" name="Imagen 3">
          <a:extLst>
            <a:ext uri="{FF2B5EF4-FFF2-40B4-BE49-F238E27FC236}">
              <a16:creationId xmlns:a16="http://schemas.microsoft.com/office/drawing/2014/main" id="{FE3BFC33-5547-0C47-B6BB-33F1B38C1B9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9061450" y="9141618"/>
          <a:ext cx="1873899"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A05B4530-CCDD-6744-883A-E700FFF0AD3D}"/>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12</xdr:row>
      <xdr:rowOff>47625</xdr:rowOff>
    </xdr:from>
    <xdr:to>
      <xdr:col>3</xdr:col>
      <xdr:colOff>2374756</xdr:colOff>
      <xdr:row>12</xdr:row>
      <xdr:rowOff>773906</xdr:rowOff>
    </xdr:to>
    <xdr:pic>
      <xdr:nvPicPr>
        <xdr:cNvPr id="3" name="Imagen 2">
          <a:extLst>
            <a:ext uri="{FF2B5EF4-FFF2-40B4-BE49-F238E27FC236}">
              <a16:creationId xmlns:a16="http://schemas.microsoft.com/office/drawing/2014/main" id="{AFD72382-A694-B742-A053-6777CDF91058}"/>
            </a:ext>
          </a:extLst>
        </xdr:cNvPr>
        <xdr:cNvPicPr/>
      </xdr:nvPicPr>
      <xdr:blipFill>
        <a:blip xmlns:r="http://schemas.openxmlformats.org/officeDocument/2006/relationships" r:embed="rId2"/>
        <a:stretch>
          <a:fillRect/>
        </a:stretch>
      </xdr:blipFill>
      <xdr:spPr>
        <a:xfrm>
          <a:off x="9190831" y="7781925"/>
          <a:ext cx="2493025" cy="726281"/>
        </a:xfrm>
        <a:prstGeom prst="rect">
          <a:avLst/>
        </a:prstGeom>
      </xdr:spPr>
    </xdr:pic>
    <xdr:clientData/>
  </xdr:twoCellAnchor>
  <xdr:twoCellAnchor editAs="oneCell">
    <xdr:from>
      <xdr:col>2</xdr:col>
      <xdr:colOff>1809750</xdr:colOff>
      <xdr:row>13</xdr:row>
      <xdr:rowOff>35718</xdr:rowOff>
    </xdr:from>
    <xdr:to>
      <xdr:col>3</xdr:col>
      <xdr:colOff>1867549</xdr:colOff>
      <xdr:row>13</xdr:row>
      <xdr:rowOff>571499</xdr:rowOff>
    </xdr:to>
    <xdr:pic>
      <xdr:nvPicPr>
        <xdr:cNvPr id="4" name="Imagen 3">
          <a:extLst>
            <a:ext uri="{FF2B5EF4-FFF2-40B4-BE49-F238E27FC236}">
              <a16:creationId xmlns:a16="http://schemas.microsoft.com/office/drawing/2014/main" id="{0A22530E-04B7-4D47-BE2D-D417DC11E6F9}"/>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9302750" y="8570118"/>
          <a:ext cx="1873899" cy="53578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469900</xdr:colOff>
      <xdr:row>0</xdr:row>
      <xdr:rowOff>47624</xdr:rowOff>
    </xdr:from>
    <xdr:to>
      <xdr:col>0</xdr:col>
      <xdr:colOff>2779388</xdr:colOff>
      <xdr:row>0</xdr:row>
      <xdr:rowOff>901699</xdr:rowOff>
    </xdr:to>
    <xdr:pic>
      <xdr:nvPicPr>
        <xdr:cNvPr id="2" name="Imagen 1">
          <a:extLst>
            <a:ext uri="{FF2B5EF4-FFF2-40B4-BE49-F238E27FC236}">
              <a16:creationId xmlns:a16="http://schemas.microsoft.com/office/drawing/2014/main" id="{FFF5A20F-1421-F742-8E7F-A39246F50446}"/>
            </a:ext>
          </a:extLst>
        </xdr:cNvPr>
        <xdr:cNvPicPr>
          <a:picLocks noChangeAspect="1"/>
        </xdr:cNvPicPr>
      </xdr:nvPicPr>
      <xdr:blipFill>
        <a:blip xmlns:r="http://schemas.openxmlformats.org/officeDocument/2006/relationships" r:embed="rId1"/>
        <a:stretch>
          <a:fillRect/>
        </a:stretch>
      </xdr:blipFill>
      <xdr:spPr>
        <a:xfrm>
          <a:off x="469900" y="47624"/>
          <a:ext cx="2309488" cy="854075"/>
        </a:xfrm>
        <a:prstGeom prst="rect">
          <a:avLst/>
        </a:prstGeom>
      </xdr:spPr>
    </xdr:pic>
    <xdr:clientData/>
  </xdr:twoCellAnchor>
  <xdr:twoCellAnchor editAs="oneCell">
    <xdr:from>
      <xdr:col>2</xdr:col>
      <xdr:colOff>1583531</xdr:colOff>
      <xdr:row>12</xdr:row>
      <xdr:rowOff>47625</xdr:rowOff>
    </xdr:from>
    <xdr:to>
      <xdr:col>3</xdr:col>
      <xdr:colOff>2374756</xdr:colOff>
      <xdr:row>12</xdr:row>
      <xdr:rowOff>773906</xdr:rowOff>
    </xdr:to>
    <xdr:pic>
      <xdr:nvPicPr>
        <xdr:cNvPr id="3" name="Imagen 2">
          <a:extLst>
            <a:ext uri="{FF2B5EF4-FFF2-40B4-BE49-F238E27FC236}">
              <a16:creationId xmlns:a16="http://schemas.microsoft.com/office/drawing/2014/main" id="{F5B10A66-9AB8-D547-B3A1-AE03AF87F14D}"/>
            </a:ext>
          </a:extLst>
        </xdr:cNvPr>
        <xdr:cNvPicPr/>
      </xdr:nvPicPr>
      <xdr:blipFill>
        <a:blip xmlns:r="http://schemas.openxmlformats.org/officeDocument/2006/relationships" r:embed="rId2"/>
        <a:stretch>
          <a:fillRect/>
        </a:stretch>
      </xdr:blipFill>
      <xdr:spPr>
        <a:xfrm>
          <a:off x="9190831" y="8353425"/>
          <a:ext cx="2493025" cy="726281"/>
        </a:xfrm>
        <a:prstGeom prst="rect">
          <a:avLst/>
        </a:prstGeom>
      </xdr:spPr>
    </xdr:pic>
    <xdr:clientData/>
  </xdr:twoCellAnchor>
  <xdr:twoCellAnchor editAs="oneCell">
    <xdr:from>
      <xdr:col>2</xdr:col>
      <xdr:colOff>1809750</xdr:colOff>
      <xdr:row>13</xdr:row>
      <xdr:rowOff>35718</xdr:rowOff>
    </xdr:from>
    <xdr:to>
      <xdr:col>3</xdr:col>
      <xdr:colOff>1867549</xdr:colOff>
      <xdr:row>13</xdr:row>
      <xdr:rowOff>571499</xdr:rowOff>
    </xdr:to>
    <xdr:pic>
      <xdr:nvPicPr>
        <xdr:cNvPr id="4" name="Imagen 3">
          <a:extLst>
            <a:ext uri="{FF2B5EF4-FFF2-40B4-BE49-F238E27FC236}">
              <a16:creationId xmlns:a16="http://schemas.microsoft.com/office/drawing/2014/main" id="{077E5F59-623A-1448-9C0F-9FC410EDBC9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8657"/>
        <a:stretch/>
      </xdr:blipFill>
      <xdr:spPr bwMode="auto">
        <a:xfrm>
          <a:off x="9302750" y="9141618"/>
          <a:ext cx="1873899" cy="5357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7F206-1853-49DE-9DCF-B939ED4EC89F}">
  <dimension ref="A1:F20"/>
  <sheetViews>
    <sheetView showGridLines="0" topLeftCell="A8" zoomScale="80" zoomScaleNormal="80" zoomScaleSheetLayoutView="100" workbookViewId="0">
      <selection activeCell="A13" sqref="A13:B13"/>
    </sheetView>
  </sheetViews>
  <sheetFormatPr baseColWidth="10" defaultColWidth="11.42578125" defaultRowHeight="11.25" x14ac:dyDescent="0.15"/>
  <cols>
    <col min="1" max="1" width="50.42578125" style="1" customWidth="1"/>
    <col min="2" max="2" width="46.140625" style="1" customWidth="1"/>
    <col min="3" max="3" width="22.28515625" style="18" customWidth="1"/>
    <col min="4" max="4" width="54.42578125" style="1" customWidth="1"/>
    <col min="5" max="5" width="15.85546875" style="1" hidden="1" customWidth="1"/>
    <col min="6" max="6" width="18" style="15" customWidth="1"/>
    <col min="7" max="7" width="15.140625" style="1" bestFit="1" customWidth="1"/>
    <col min="8" max="8" width="12.85546875" style="1" bestFit="1" customWidth="1"/>
    <col min="9" max="16384" width="11.42578125" style="1"/>
  </cols>
  <sheetData>
    <row r="1" spans="1:6" ht="79.5" customHeight="1" thickBot="1" x14ac:dyDescent="0.25">
      <c r="A1" s="4"/>
      <c r="B1" s="28" t="s">
        <v>13</v>
      </c>
      <c r="C1" s="28"/>
      <c r="D1" s="28"/>
      <c r="E1" s="5"/>
      <c r="F1" s="24"/>
    </row>
    <row r="2" spans="1:6" ht="151.5" customHeight="1" thickBot="1" x14ac:dyDescent="0.25">
      <c r="A2" s="4" t="s">
        <v>0</v>
      </c>
      <c r="B2" s="13" t="s">
        <v>14</v>
      </c>
      <c r="C2" s="21" t="s">
        <v>1</v>
      </c>
      <c r="D2" s="6" t="s">
        <v>11</v>
      </c>
      <c r="E2" s="5"/>
      <c r="F2" s="24"/>
    </row>
    <row r="3" spans="1:6" ht="39" customHeight="1" thickBot="1" x14ac:dyDescent="0.25">
      <c r="A3" s="32" t="s">
        <v>51</v>
      </c>
      <c r="B3" s="33"/>
      <c r="C3" s="30" t="s">
        <v>12</v>
      </c>
      <c r="D3" s="31"/>
      <c r="E3" s="5"/>
      <c r="F3" s="24"/>
    </row>
    <row r="4" spans="1:6" ht="30.75" customHeight="1" thickBot="1" x14ac:dyDescent="0.25">
      <c r="A4" s="7" t="s">
        <v>2</v>
      </c>
      <c r="B4" s="16" t="str">
        <f>+A12</f>
        <v>HABILITADO</v>
      </c>
      <c r="C4" s="21" t="s">
        <v>3</v>
      </c>
      <c r="D4" s="21" t="s">
        <v>4</v>
      </c>
      <c r="E4" s="5"/>
      <c r="F4" s="24"/>
    </row>
    <row r="5" spans="1:6" s="3" customFormat="1" ht="24.6" customHeight="1" thickBot="1" x14ac:dyDescent="0.25">
      <c r="A5" s="28" t="s">
        <v>5</v>
      </c>
      <c r="B5" s="28"/>
      <c r="C5" s="28"/>
      <c r="D5" s="28"/>
      <c r="E5" s="12"/>
      <c r="F5" s="23"/>
    </row>
    <row r="6" spans="1:6" ht="52.5" customHeight="1" thickBot="1" x14ac:dyDescent="0.25">
      <c r="A6" s="8" t="s">
        <v>8</v>
      </c>
      <c r="B6" s="9" t="s">
        <v>6</v>
      </c>
      <c r="C6" s="17">
        <v>85</v>
      </c>
      <c r="D6" s="6"/>
      <c r="E6" s="10">
        <f>IF(B6="CUMPLE",1,0)</f>
        <v>1</v>
      </c>
      <c r="F6" s="24"/>
    </row>
    <row r="7" spans="1:6" ht="45.75" customHeight="1" thickBot="1" x14ac:dyDescent="0.25">
      <c r="A7" s="6" t="s">
        <v>15</v>
      </c>
      <c r="B7" s="9" t="s">
        <v>6</v>
      </c>
      <c r="C7" s="17" t="s">
        <v>16</v>
      </c>
      <c r="D7" s="6"/>
      <c r="E7" s="10">
        <f t="shared" ref="E7:E11" si="0">IF(B7="CUMPLE",1,0)</f>
        <v>1</v>
      </c>
      <c r="F7" s="24"/>
    </row>
    <row r="8" spans="1:6" ht="49.5" customHeight="1" thickBot="1" x14ac:dyDescent="0.25">
      <c r="A8" s="6" t="s">
        <v>17</v>
      </c>
      <c r="B8" s="9" t="s">
        <v>6</v>
      </c>
      <c r="C8" s="17" t="s">
        <v>18</v>
      </c>
      <c r="D8" s="6"/>
      <c r="E8" s="10">
        <f t="shared" si="0"/>
        <v>1</v>
      </c>
      <c r="F8" s="24"/>
    </row>
    <row r="9" spans="1:6" ht="45.75" customHeight="1" thickBot="1" x14ac:dyDescent="0.25">
      <c r="A9" s="6" t="s">
        <v>19</v>
      </c>
      <c r="B9" s="9" t="s">
        <v>6</v>
      </c>
      <c r="C9" s="17" t="s">
        <v>20</v>
      </c>
      <c r="D9" s="11"/>
      <c r="E9" s="10">
        <f t="shared" si="0"/>
        <v>1</v>
      </c>
      <c r="F9" s="24"/>
    </row>
    <row r="10" spans="1:6" ht="93" customHeight="1" thickBot="1" x14ac:dyDescent="0.25">
      <c r="A10" s="6" t="s">
        <v>21</v>
      </c>
      <c r="B10" s="14" t="s">
        <v>7</v>
      </c>
      <c r="C10" s="17" t="s">
        <v>20</v>
      </c>
      <c r="D10" s="11" t="s">
        <v>52</v>
      </c>
      <c r="E10" s="10"/>
      <c r="F10" s="24"/>
    </row>
    <row r="11" spans="1:6" ht="44.25" customHeight="1" thickBot="1" x14ac:dyDescent="0.25">
      <c r="A11" s="8" t="s">
        <v>50</v>
      </c>
      <c r="B11" s="9" t="s">
        <v>6</v>
      </c>
      <c r="C11" s="17" t="s">
        <v>22</v>
      </c>
      <c r="D11" s="11"/>
      <c r="E11" s="10">
        <f t="shared" si="0"/>
        <v>1</v>
      </c>
      <c r="F11" s="24"/>
    </row>
    <row r="12" spans="1:6" ht="51" customHeight="1" thickBot="1" x14ac:dyDescent="0.25">
      <c r="A12" s="29" t="s">
        <v>23</v>
      </c>
      <c r="B12" s="29"/>
      <c r="C12" s="29"/>
      <c r="D12" s="29"/>
      <c r="E12" s="5"/>
      <c r="F12" s="24"/>
    </row>
    <row r="13" spans="1:6" ht="63.75" customHeight="1" thickBot="1" x14ac:dyDescent="0.25">
      <c r="A13" s="26" t="s">
        <v>9</v>
      </c>
      <c r="B13" s="26"/>
      <c r="C13" s="27"/>
      <c r="D13" s="27"/>
      <c r="E13" s="5"/>
      <c r="F13" s="24"/>
    </row>
    <row r="14" spans="1:6" ht="55.5" customHeight="1" thickBot="1" x14ac:dyDescent="0.25">
      <c r="A14" s="26" t="s">
        <v>10</v>
      </c>
      <c r="B14" s="26"/>
      <c r="C14" s="27"/>
      <c r="D14" s="27"/>
      <c r="E14" s="5"/>
      <c r="F14" s="24"/>
    </row>
    <row r="15" spans="1:6" x14ac:dyDescent="0.15">
      <c r="D15" s="2"/>
    </row>
    <row r="16" spans="1:6" ht="63" customHeight="1" x14ac:dyDescent="0.15">
      <c r="D16" s="2"/>
    </row>
    <row r="17" spans="3:4" x14ac:dyDescent="0.15">
      <c r="D17" s="2"/>
    </row>
    <row r="20" spans="3:4" x14ac:dyDescent="0.15">
      <c r="C20" s="19"/>
    </row>
  </sheetData>
  <mergeCells count="9">
    <mergeCell ref="A14:B14"/>
    <mergeCell ref="C14:D14"/>
    <mergeCell ref="A5:D5"/>
    <mergeCell ref="A12:D12"/>
    <mergeCell ref="B1:D1"/>
    <mergeCell ref="A13:B13"/>
    <mergeCell ref="C13:D13"/>
    <mergeCell ref="C3:D3"/>
    <mergeCell ref="A3:B3"/>
  </mergeCells>
  <conditionalFormatting sqref="A12:D12">
    <cfRule type="containsText" dxfId="7" priority="1" operator="containsText" text="NO HABILITADO">
      <formula>NOT(ISERROR(SEARCH("NO HABILITADO",A12)))</formula>
    </cfRule>
    <cfRule type="containsText" dxfId="6" priority="2" operator="containsText" text="HABILITADO">
      <formula>NOT(ISERROR(SEARCH("HABILITADO",A12)))</formula>
    </cfRule>
  </conditionalFormatting>
  <dataValidations count="1">
    <dataValidation type="list" allowBlank="1" showInputMessage="1" showErrorMessage="1" sqref="B6:B11" xr:uid="{53241967-F796-40B8-B40D-F749E16EDC4D}">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BE1E7-C981-2449-9B14-AFAC773BA79C}">
  <dimension ref="A1:G19"/>
  <sheetViews>
    <sheetView showGridLines="0" topLeftCell="A8" zoomScale="80" zoomScaleNormal="80" zoomScaleSheetLayoutView="100" workbookViewId="0">
      <selection activeCell="G15" sqref="G15"/>
    </sheetView>
  </sheetViews>
  <sheetFormatPr baseColWidth="10" defaultColWidth="11.42578125" defaultRowHeight="11.25" x14ac:dyDescent="0.15"/>
  <cols>
    <col min="1" max="1" width="53.7109375" style="1" customWidth="1"/>
    <col min="2" max="2" width="46.140625" style="1" customWidth="1"/>
    <col min="3" max="3" width="22.28515625" style="18" customWidth="1"/>
    <col min="4" max="4" width="54.42578125" style="1" customWidth="1"/>
    <col min="5" max="5" width="15.85546875" style="1" hidden="1" customWidth="1"/>
    <col min="6" max="6" width="18.42578125" style="15" customWidth="1"/>
    <col min="7" max="7" width="15.140625" style="1" bestFit="1" customWidth="1"/>
    <col min="8" max="8" width="12.85546875" style="1" bestFit="1" customWidth="1"/>
    <col min="9" max="16384" width="11.42578125" style="1"/>
  </cols>
  <sheetData>
    <row r="1" spans="1:7" ht="79.5" customHeight="1" thickBot="1" x14ac:dyDescent="0.25">
      <c r="A1" s="4"/>
      <c r="B1" s="28" t="s">
        <v>13</v>
      </c>
      <c r="C1" s="28"/>
      <c r="D1" s="28"/>
      <c r="E1" s="5"/>
      <c r="F1" s="24"/>
      <c r="G1" s="5"/>
    </row>
    <row r="2" spans="1:7" ht="151.5" customHeight="1" thickBot="1" x14ac:dyDescent="0.25">
      <c r="A2" s="4" t="s">
        <v>0</v>
      </c>
      <c r="B2" s="13" t="s">
        <v>24</v>
      </c>
      <c r="C2" s="21" t="s">
        <v>1</v>
      </c>
      <c r="D2" s="6" t="s">
        <v>11</v>
      </c>
      <c r="E2" s="5"/>
      <c r="F2" s="24"/>
      <c r="G2" s="5"/>
    </row>
    <row r="3" spans="1:7" ht="39" customHeight="1" thickBot="1" x14ac:dyDescent="0.25">
      <c r="A3" s="32" t="s">
        <v>60</v>
      </c>
      <c r="B3" s="33"/>
      <c r="C3" s="30" t="s">
        <v>12</v>
      </c>
      <c r="D3" s="31"/>
      <c r="E3" s="5"/>
      <c r="F3" s="24"/>
      <c r="G3" s="5"/>
    </row>
    <row r="4" spans="1:7" ht="30.75" customHeight="1" thickBot="1" x14ac:dyDescent="0.25">
      <c r="A4" s="7" t="s">
        <v>57</v>
      </c>
      <c r="B4" s="16" t="str">
        <f>+A11</f>
        <v>HABILITADO</v>
      </c>
      <c r="C4" s="21" t="s">
        <v>3</v>
      </c>
      <c r="D4" s="21" t="s">
        <v>4</v>
      </c>
      <c r="E4" s="5"/>
      <c r="F4" s="24"/>
      <c r="G4" s="5"/>
    </row>
    <row r="5" spans="1:7" s="3" customFormat="1" ht="24.6" customHeight="1" thickBot="1" x14ac:dyDescent="0.25">
      <c r="A5" s="28" t="s">
        <v>5</v>
      </c>
      <c r="B5" s="28"/>
      <c r="C5" s="28"/>
      <c r="D5" s="28"/>
      <c r="E5" s="12"/>
      <c r="F5" s="23"/>
      <c r="G5" s="12"/>
    </row>
    <row r="6" spans="1:7" ht="52.5" customHeight="1" thickBot="1" x14ac:dyDescent="0.25">
      <c r="A6" s="8" t="s">
        <v>8</v>
      </c>
      <c r="B6" s="9" t="s">
        <v>6</v>
      </c>
      <c r="C6" s="17" t="s">
        <v>61</v>
      </c>
      <c r="D6" s="6" t="s">
        <v>62</v>
      </c>
      <c r="E6" s="10">
        <f>IF(B6="CUMPLE",1,0)</f>
        <v>1</v>
      </c>
      <c r="F6" s="24"/>
      <c r="G6" s="5"/>
    </row>
    <row r="7" spans="1:7" ht="45.75" customHeight="1" thickBot="1" x14ac:dyDescent="0.25">
      <c r="A7" s="6" t="s">
        <v>25</v>
      </c>
      <c r="B7" s="9" t="s">
        <v>6</v>
      </c>
      <c r="C7" s="17" t="s">
        <v>27</v>
      </c>
      <c r="D7" s="6"/>
      <c r="E7" s="10">
        <f t="shared" ref="E7:E10" si="0">IF(B7="CUMPLE",1,0)</f>
        <v>1</v>
      </c>
      <c r="F7" s="24"/>
      <c r="G7" s="5"/>
    </row>
    <row r="8" spans="1:7" ht="49.5" customHeight="1" thickBot="1" x14ac:dyDescent="0.25">
      <c r="A8" s="6" t="s">
        <v>26</v>
      </c>
      <c r="B8" s="9" t="s">
        <v>6</v>
      </c>
      <c r="C8" s="17" t="s">
        <v>28</v>
      </c>
      <c r="D8" s="6"/>
      <c r="E8" s="10">
        <f t="shared" si="0"/>
        <v>1</v>
      </c>
      <c r="F8" s="24"/>
      <c r="G8" s="25"/>
    </row>
    <row r="9" spans="1:7" ht="45.75" customHeight="1" thickBot="1" x14ac:dyDescent="0.25">
      <c r="A9" s="6" t="s">
        <v>29</v>
      </c>
      <c r="B9" s="9" t="s">
        <v>6</v>
      </c>
      <c r="C9" s="17" t="s">
        <v>30</v>
      </c>
      <c r="D9" s="11"/>
      <c r="E9" s="10">
        <f t="shared" si="0"/>
        <v>1</v>
      </c>
      <c r="F9" s="24"/>
      <c r="G9" s="5"/>
    </row>
    <row r="10" spans="1:7" ht="44.25" customHeight="1" thickBot="1" x14ac:dyDescent="0.25">
      <c r="A10" s="8" t="s">
        <v>50</v>
      </c>
      <c r="B10" s="9" t="s">
        <v>6</v>
      </c>
      <c r="C10" s="17" t="s">
        <v>31</v>
      </c>
      <c r="D10" s="11"/>
      <c r="E10" s="10">
        <f t="shared" si="0"/>
        <v>1</v>
      </c>
      <c r="F10" s="24"/>
      <c r="G10" s="5"/>
    </row>
    <row r="11" spans="1:7" ht="51" customHeight="1" thickBot="1" x14ac:dyDescent="0.25">
      <c r="A11" s="29" t="s">
        <v>23</v>
      </c>
      <c r="B11" s="29"/>
      <c r="C11" s="29"/>
      <c r="D11" s="29"/>
      <c r="E11" s="5"/>
      <c r="F11" s="24"/>
      <c r="G11" s="5"/>
    </row>
    <row r="12" spans="1:7" ht="63.75" customHeight="1" thickBot="1" x14ac:dyDescent="0.25">
      <c r="A12" s="26" t="s">
        <v>9</v>
      </c>
      <c r="B12" s="26"/>
      <c r="C12" s="27"/>
      <c r="D12" s="27"/>
      <c r="E12" s="5"/>
      <c r="F12" s="24"/>
      <c r="G12" s="5"/>
    </row>
    <row r="13" spans="1:7" ht="55.5" customHeight="1" thickBot="1" x14ac:dyDescent="0.25">
      <c r="A13" s="26" t="s">
        <v>10</v>
      </c>
      <c r="B13" s="26"/>
      <c r="C13" s="27"/>
      <c r="D13" s="27"/>
      <c r="E13" s="5"/>
      <c r="F13" s="24"/>
      <c r="G13" s="5"/>
    </row>
    <row r="14" spans="1:7" x14ac:dyDescent="0.15">
      <c r="D14" s="2"/>
    </row>
    <row r="15" spans="1:7" ht="63" customHeight="1" x14ac:dyDescent="0.15">
      <c r="D15" s="2"/>
    </row>
    <row r="16" spans="1:7" x14ac:dyDescent="0.15">
      <c r="D16" s="2"/>
    </row>
    <row r="19" spans="3:3" x14ac:dyDescent="0.15">
      <c r="C19" s="19"/>
    </row>
  </sheetData>
  <mergeCells count="9">
    <mergeCell ref="A13:B13"/>
    <mergeCell ref="C13:D13"/>
    <mergeCell ref="B1:D1"/>
    <mergeCell ref="A3:B3"/>
    <mergeCell ref="C3:D3"/>
    <mergeCell ref="A5:D5"/>
    <mergeCell ref="A11:D11"/>
    <mergeCell ref="A12:B12"/>
    <mergeCell ref="C12:D12"/>
  </mergeCells>
  <conditionalFormatting sqref="A11:D11">
    <cfRule type="containsText" dxfId="5" priority="1" operator="containsText" text="NO HABILITADO">
      <formula>NOT(ISERROR(SEARCH("NO HABILITADO",A11)))</formula>
    </cfRule>
    <cfRule type="containsText" dxfId="4" priority="2" operator="containsText" text="HABILITADO">
      <formula>NOT(ISERROR(SEARCH("HABILITADO",A11)))</formula>
    </cfRule>
  </conditionalFormatting>
  <dataValidations count="1">
    <dataValidation type="list" allowBlank="1" showInputMessage="1" showErrorMessage="1" sqref="B6:B10" xr:uid="{6D61D89F-9823-6749-8AF4-C0CD805FBC35}">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01CBF-E214-6C4D-B634-8B1301D94279}">
  <dimension ref="A1:F20"/>
  <sheetViews>
    <sheetView showGridLines="0" topLeftCell="A9" zoomScale="70" zoomScaleNormal="70" zoomScaleSheetLayoutView="100" workbookViewId="0">
      <selection activeCell="B17" sqref="B17"/>
    </sheetView>
  </sheetViews>
  <sheetFormatPr baseColWidth="10" defaultColWidth="11.42578125" defaultRowHeight="11.25" x14ac:dyDescent="0.15"/>
  <cols>
    <col min="1" max="1" width="53.7109375" style="1" customWidth="1"/>
    <col min="2" max="2" width="46.140625" style="1" customWidth="1"/>
    <col min="3" max="3" width="22.28515625" style="18" customWidth="1"/>
    <col min="4" max="4" width="54.42578125" style="1" customWidth="1"/>
    <col min="5" max="5" width="15.85546875" style="1" hidden="1" customWidth="1"/>
    <col min="6" max="6" width="16.28515625" style="15" customWidth="1"/>
    <col min="7" max="7" width="15.140625" style="1" bestFit="1" customWidth="1"/>
    <col min="8" max="8" width="12.85546875" style="1" bestFit="1" customWidth="1"/>
    <col min="9" max="16384" width="11.42578125" style="1"/>
  </cols>
  <sheetData>
    <row r="1" spans="1:6" ht="79.5" customHeight="1" thickBot="1" x14ac:dyDescent="0.25">
      <c r="A1" s="4"/>
      <c r="B1" s="28" t="s">
        <v>13</v>
      </c>
      <c r="C1" s="28"/>
      <c r="D1" s="28"/>
      <c r="E1" s="5"/>
      <c r="F1" s="24"/>
    </row>
    <row r="2" spans="1:6" ht="151.5" customHeight="1" thickBot="1" x14ac:dyDescent="0.25">
      <c r="A2" s="4" t="s">
        <v>0</v>
      </c>
      <c r="B2" s="13" t="s">
        <v>32</v>
      </c>
      <c r="C2" s="21" t="s">
        <v>1</v>
      </c>
      <c r="D2" s="6" t="s">
        <v>11</v>
      </c>
      <c r="E2" s="5"/>
      <c r="F2" s="24"/>
    </row>
    <row r="3" spans="1:6" ht="39" customHeight="1" thickBot="1" x14ac:dyDescent="0.25">
      <c r="A3" s="32" t="s">
        <v>33</v>
      </c>
      <c r="B3" s="33"/>
      <c r="C3" s="30" t="s">
        <v>12</v>
      </c>
      <c r="D3" s="31"/>
      <c r="E3" s="5"/>
      <c r="F3" s="24"/>
    </row>
    <row r="4" spans="1:6" ht="30.75" customHeight="1" thickBot="1" x14ac:dyDescent="0.25">
      <c r="A4" s="7" t="s">
        <v>58</v>
      </c>
      <c r="B4" s="22" t="str">
        <f>+A12</f>
        <v>SUBSANAR</v>
      </c>
      <c r="C4" s="21" t="s">
        <v>3</v>
      </c>
      <c r="D4" s="21" t="s">
        <v>4</v>
      </c>
      <c r="E4" s="5"/>
      <c r="F4" s="24"/>
    </row>
    <row r="5" spans="1:6" s="3" customFormat="1" ht="24.6" customHeight="1" thickBot="1" x14ac:dyDescent="0.25">
      <c r="A5" s="28" t="s">
        <v>5</v>
      </c>
      <c r="B5" s="28"/>
      <c r="C5" s="28"/>
      <c r="D5" s="28"/>
      <c r="E5" s="12"/>
      <c r="F5" s="23"/>
    </row>
    <row r="6" spans="1:6" ht="52.5" customHeight="1" thickBot="1" x14ac:dyDescent="0.25">
      <c r="A6" s="8" t="s">
        <v>8</v>
      </c>
      <c r="B6" s="9" t="s">
        <v>6</v>
      </c>
      <c r="C6" s="17" t="s">
        <v>63</v>
      </c>
      <c r="D6" s="6"/>
      <c r="E6" s="10">
        <f>IF(B6="CUMPLE",1,0)</f>
        <v>1</v>
      </c>
      <c r="F6" s="24"/>
    </row>
    <row r="7" spans="1:6" ht="45.75" customHeight="1" thickBot="1" x14ac:dyDescent="0.25">
      <c r="A7" s="6" t="s">
        <v>34</v>
      </c>
      <c r="B7" s="20" t="s">
        <v>7</v>
      </c>
      <c r="C7" s="17"/>
      <c r="D7" s="6" t="s">
        <v>35</v>
      </c>
      <c r="E7" s="10">
        <f t="shared" ref="E7:E11" si="0">IF(B7="CUMPLE",1,0)</f>
        <v>0</v>
      </c>
      <c r="F7" s="24"/>
    </row>
    <row r="8" spans="1:6" ht="49.5" customHeight="1" thickBot="1" x14ac:dyDescent="0.25">
      <c r="A8" s="6" t="s">
        <v>43</v>
      </c>
      <c r="B8" s="20" t="s">
        <v>7</v>
      </c>
      <c r="C8" s="17"/>
      <c r="D8" s="6" t="s">
        <v>35</v>
      </c>
      <c r="E8" s="10">
        <f t="shared" si="0"/>
        <v>0</v>
      </c>
      <c r="F8" s="24"/>
    </row>
    <row r="9" spans="1:6" ht="45.75" customHeight="1" thickBot="1" x14ac:dyDescent="0.25">
      <c r="A9" s="6" t="s">
        <v>36</v>
      </c>
      <c r="B9" s="20" t="s">
        <v>7</v>
      </c>
      <c r="C9" s="17" t="s">
        <v>66</v>
      </c>
      <c r="D9" s="11" t="s">
        <v>65</v>
      </c>
      <c r="E9" s="10">
        <f t="shared" si="0"/>
        <v>0</v>
      </c>
      <c r="F9" s="24"/>
    </row>
    <row r="10" spans="1:6" ht="45.75" customHeight="1" thickBot="1" x14ac:dyDescent="0.25">
      <c r="A10" s="6" t="s">
        <v>37</v>
      </c>
      <c r="B10" s="20" t="s">
        <v>7</v>
      </c>
      <c r="C10" s="17" t="s">
        <v>67</v>
      </c>
      <c r="D10" s="6" t="s">
        <v>35</v>
      </c>
      <c r="E10" s="10"/>
      <c r="F10" s="24"/>
    </row>
    <row r="11" spans="1:6" ht="44.25" customHeight="1" thickBot="1" x14ac:dyDescent="0.25">
      <c r="A11" s="8" t="s">
        <v>50</v>
      </c>
      <c r="B11" s="9" t="s">
        <v>6</v>
      </c>
      <c r="C11" s="17" t="s">
        <v>38</v>
      </c>
      <c r="D11" s="11"/>
      <c r="E11" s="10">
        <f t="shared" si="0"/>
        <v>1</v>
      </c>
      <c r="F11" s="24"/>
    </row>
    <row r="12" spans="1:6" ht="51" customHeight="1" thickBot="1" x14ac:dyDescent="0.25">
      <c r="A12" s="34" t="s">
        <v>64</v>
      </c>
      <c r="B12" s="34"/>
      <c r="C12" s="34"/>
      <c r="D12" s="34"/>
      <c r="E12" s="5"/>
      <c r="F12" s="24"/>
    </row>
    <row r="13" spans="1:6" ht="63.75" customHeight="1" thickBot="1" x14ac:dyDescent="0.25">
      <c r="A13" s="26" t="s">
        <v>9</v>
      </c>
      <c r="B13" s="26"/>
      <c r="C13" s="27"/>
      <c r="D13" s="27"/>
      <c r="E13" s="5"/>
      <c r="F13" s="24"/>
    </row>
    <row r="14" spans="1:6" ht="55.5" customHeight="1" thickBot="1" x14ac:dyDescent="0.25">
      <c r="A14" s="26" t="s">
        <v>10</v>
      </c>
      <c r="B14" s="26"/>
      <c r="C14" s="27"/>
      <c r="D14" s="27"/>
      <c r="E14" s="5"/>
      <c r="F14" s="24"/>
    </row>
    <row r="15" spans="1:6" x14ac:dyDescent="0.15">
      <c r="D15" s="2"/>
    </row>
    <row r="16" spans="1:6" ht="63" customHeight="1" x14ac:dyDescent="0.15">
      <c r="D16" s="2"/>
    </row>
    <row r="17" spans="3:4" x14ac:dyDescent="0.15">
      <c r="D17" s="2"/>
    </row>
    <row r="20" spans="3:4" x14ac:dyDescent="0.15">
      <c r="C20" s="19"/>
    </row>
  </sheetData>
  <mergeCells count="9">
    <mergeCell ref="A14:B14"/>
    <mergeCell ref="C14:D14"/>
    <mergeCell ref="B1:D1"/>
    <mergeCell ref="A3:B3"/>
    <mergeCell ref="C3:D3"/>
    <mergeCell ref="A5:D5"/>
    <mergeCell ref="A12:D12"/>
    <mergeCell ref="A13:B13"/>
    <mergeCell ref="C13:D13"/>
  </mergeCells>
  <conditionalFormatting sqref="A12:D12">
    <cfRule type="containsText" dxfId="3" priority="1" operator="containsText" text="NO HABILITADO">
      <formula>NOT(ISERROR(SEARCH("NO HABILITADO",A12)))</formula>
    </cfRule>
    <cfRule type="containsText" dxfId="2" priority="2" operator="containsText" text="HABILITADO">
      <formula>NOT(ISERROR(SEARCH("HABILITADO",A12)))</formula>
    </cfRule>
  </conditionalFormatting>
  <dataValidations count="1">
    <dataValidation type="list" allowBlank="1" showInputMessage="1" showErrorMessage="1" sqref="B6:B11" xr:uid="{8F6B846E-B916-D74A-9D4C-A4DA5D115A7E}">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BC9F5-55C2-8849-8DEE-B86C16A019F9}">
  <dimension ref="A1:G20"/>
  <sheetViews>
    <sheetView showGridLines="0" tabSelected="1" topLeftCell="A9" zoomScale="80" zoomScaleNormal="80" zoomScaleSheetLayoutView="100" workbookViewId="0">
      <selection activeCell="B16" sqref="B16"/>
    </sheetView>
  </sheetViews>
  <sheetFormatPr baseColWidth="10" defaultColWidth="11.42578125" defaultRowHeight="11.25" x14ac:dyDescent="0.15"/>
  <cols>
    <col min="1" max="1" width="53.7109375" style="1" customWidth="1"/>
    <col min="2" max="2" width="46.140625" style="1" customWidth="1"/>
    <col min="3" max="3" width="22.28515625" style="18" customWidth="1"/>
    <col min="4" max="4" width="54.42578125" style="1" customWidth="1"/>
    <col min="5" max="5" width="15.85546875" style="1" hidden="1" customWidth="1"/>
    <col min="6" max="6" width="19.140625" style="15" customWidth="1"/>
    <col min="7" max="7" width="15.140625" style="1" bestFit="1" customWidth="1"/>
    <col min="8" max="8" width="12.85546875" style="1" bestFit="1" customWidth="1"/>
    <col min="9" max="16384" width="11.42578125" style="1"/>
  </cols>
  <sheetData>
    <row r="1" spans="1:7" ht="79.5" customHeight="1" thickBot="1" x14ac:dyDescent="0.25">
      <c r="A1" s="4"/>
      <c r="B1" s="28" t="s">
        <v>13</v>
      </c>
      <c r="C1" s="28"/>
      <c r="D1" s="28"/>
      <c r="E1" s="5"/>
      <c r="F1" s="24"/>
      <c r="G1" s="5"/>
    </row>
    <row r="2" spans="1:7" ht="151.5" customHeight="1" thickBot="1" x14ac:dyDescent="0.25">
      <c r="A2" s="4" t="s">
        <v>0</v>
      </c>
      <c r="B2" s="13" t="s">
        <v>39</v>
      </c>
      <c r="C2" s="21" t="s">
        <v>1</v>
      </c>
      <c r="D2" s="6" t="s">
        <v>11</v>
      </c>
      <c r="E2" s="5"/>
      <c r="F2" s="24"/>
      <c r="G2" s="5"/>
    </row>
    <row r="3" spans="1:7" ht="39" customHeight="1" thickBot="1" x14ac:dyDescent="0.25">
      <c r="A3" s="32" t="s">
        <v>40</v>
      </c>
      <c r="B3" s="33"/>
      <c r="C3" s="30" t="s">
        <v>12</v>
      </c>
      <c r="D3" s="31"/>
      <c r="E3" s="5"/>
      <c r="F3" s="24"/>
      <c r="G3" s="5"/>
    </row>
    <row r="4" spans="1:7" ht="30.75" customHeight="1" thickBot="1" x14ac:dyDescent="0.25">
      <c r="A4" s="7" t="s">
        <v>59</v>
      </c>
      <c r="B4" s="16" t="str">
        <f>+A12</f>
        <v>HABILITADO</v>
      </c>
      <c r="C4" s="21" t="s">
        <v>3</v>
      </c>
      <c r="D4" s="21" t="s">
        <v>4</v>
      </c>
      <c r="E4" s="5"/>
      <c r="F4" s="24"/>
      <c r="G4" s="5"/>
    </row>
    <row r="5" spans="1:7" s="3" customFormat="1" ht="24.6" customHeight="1" thickBot="1" x14ac:dyDescent="0.25">
      <c r="A5" s="28" t="s">
        <v>5</v>
      </c>
      <c r="B5" s="28"/>
      <c r="C5" s="28"/>
      <c r="D5" s="28"/>
      <c r="E5" s="12"/>
      <c r="F5" s="23"/>
      <c r="G5" s="12"/>
    </row>
    <row r="6" spans="1:7" ht="83.25" customHeight="1" thickBot="1" x14ac:dyDescent="0.25">
      <c r="A6" s="8" t="s">
        <v>8</v>
      </c>
      <c r="B6" s="9" t="s">
        <v>6</v>
      </c>
      <c r="C6" s="17" t="s">
        <v>53</v>
      </c>
      <c r="D6" s="6" t="s">
        <v>56</v>
      </c>
      <c r="E6" s="10">
        <f>IF(B6="CUMPLE",1,0)</f>
        <v>1</v>
      </c>
      <c r="F6" s="24"/>
      <c r="G6" s="5"/>
    </row>
    <row r="7" spans="1:7" ht="45.75" customHeight="1" thickBot="1" x14ac:dyDescent="0.25">
      <c r="A7" s="6" t="s">
        <v>41</v>
      </c>
      <c r="B7" s="9" t="s">
        <v>6</v>
      </c>
      <c r="C7" s="17" t="s">
        <v>42</v>
      </c>
      <c r="D7" s="6"/>
      <c r="E7" s="10">
        <f t="shared" ref="E7:E11" si="0">IF(B7="CUMPLE",1,0)</f>
        <v>1</v>
      </c>
      <c r="F7" s="24"/>
      <c r="G7" s="25"/>
    </row>
    <row r="8" spans="1:7" ht="49.5" customHeight="1" thickBot="1" x14ac:dyDescent="0.25">
      <c r="A8" s="6" t="s">
        <v>43</v>
      </c>
      <c r="B8" s="9" t="s">
        <v>6</v>
      </c>
      <c r="C8" s="17" t="s">
        <v>44</v>
      </c>
      <c r="D8" s="6" t="s">
        <v>54</v>
      </c>
      <c r="E8" s="10">
        <f t="shared" si="0"/>
        <v>1</v>
      </c>
      <c r="F8" s="24"/>
      <c r="G8" s="5"/>
    </row>
    <row r="9" spans="1:7" ht="45.75" customHeight="1" thickBot="1" x14ac:dyDescent="0.25">
      <c r="A9" s="6" t="s">
        <v>46</v>
      </c>
      <c r="B9" s="20" t="s">
        <v>7</v>
      </c>
      <c r="C9" s="17" t="s">
        <v>47</v>
      </c>
      <c r="D9" s="11" t="s">
        <v>55</v>
      </c>
      <c r="E9" s="10">
        <f t="shared" si="0"/>
        <v>0</v>
      </c>
      <c r="F9" s="24"/>
      <c r="G9" s="5"/>
    </row>
    <row r="10" spans="1:7" ht="45.75" customHeight="1" thickBot="1" x14ac:dyDescent="0.25">
      <c r="A10" s="6" t="s">
        <v>45</v>
      </c>
      <c r="B10" s="9" t="s">
        <v>6</v>
      </c>
      <c r="C10" s="17" t="s">
        <v>48</v>
      </c>
      <c r="D10" s="11"/>
      <c r="E10" s="10"/>
      <c r="F10" s="24"/>
      <c r="G10" s="5"/>
    </row>
    <row r="11" spans="1:7" ht="44.25" customHeight="1" thickBot="1" x14ac:dyDescent="0.25">
      <c r="A11" s="8" t="s">
        <v>50</v>
      </c>
      <c r="B11" s="9" t="s">
        <v>6</v>
      </c>
      <c r="C11" s="17" t="s">
        <v>49</v>
      </c>
      <c r="D11" s="11"/>
      <c r="E11" s="10">
        <f t="shared" si="0"/>
        <v>1</v>
      </c>
      <c r="F11" s="24"/>
      <c r="G11" s="5"/>
    </row>
    <row r="12" spans="1:7" ht="51" customHeight="1" thickBot="1" x14ac:dyDescent="0.25">
      <c r="A12" s="29" t="s">
        <v>23</v>
      </c>
      <c r="B12" s="29"/>
      <c r="C12" s="29"/>
      <c r="D12" s="29"/>
      <c r="E12" s="5"/>
      <c r="F12" s="24"/>
      <c r="G12" s="5"/>
    </row>
    <row r="13" spans="1:7" ht="63.75" customHeight="1" thickBot="1" x14ac:dyDescent="0.25">
      <c r="A13" s="26" t="s">
        <v>9</v>
      </c>
      <c r="B13" s="26"/>
      <c r="C13" s="27"/>
      <c r="D13" s="27"/>
      <c r="E13" s="5"/>
      <c r="F13" s="24"/>
      <c r="G13" s="5"/>
    </row>
    <row r="14" spans="1:7" ht="55.5" customHeight="1" thickBot="1" x14ac:dyDescent="0.25">
      <c r="A14" s="26" t="s">
        <v>10</v>
      </c>
      <c r="B14" s="26"/>
      <c r="C14" s="27"/>
      <c r="D14" s="27"/>
      <c r="E14" s="5"/>
      <c r="F14" s="24"/>
      <c r="G14" s="5"/>
    </row>
    <row r="15" spans="1:7" x14ac:dyDescent="0.15">
      <c r="D15" s="2"/>
    </row>
    <row r="16" spans="1:7" ht="63" customHeight="1" x14ac:dyDescent="0.15">
      <c r="D16" s="2"/>
    </row>
    <row r="17" spans="3:4" x14ac:dyDescent="0.15">
      <c r="D17" s="2"/>
    </row>
    <row r="20" spans="3:4" x14ac:dyDescent="0.15">
      <c r="C20" s="19"/>
    </row>
  </sheetData>
  <mergeCells count="9">
    <mergeCell ref="A14:B14"/>
    <mergeCell ref="C14:D14"/>
    <mergeCell ref="B1:D1"/>
    <mergeCell ref="A3:B3"/>
    <mergeCell ref="C3:D3"/>
    <mergeCell ref="A5:D5"/>
    <mergeCell ref="A12:D12"/>
    <mergeCell ref="A13:B13"/>
    <mergeCell ref="C13:D13"/>
  </mergeCells>
  <conditionalFormatting sqref="A12:D12">
    <cfRule type="containsText" dxfId="1" priority="1" operator="containsText" text="NO HABILITADO">
      <formula>NOT(ISERROR(SEARCH("NO HABILITADO",A12)))</formula>
    </cfRule>
    <cfRule type="containsText" dxfId="0" priority="2" operator="containsText" text="HABILITADO">
      <formula>NOT(ISERROR(SEARCH("HABILITADO",A12)))</formula>
    </cfRule>
  </conditionalFormatting>
  <dataValidations count="1">
    <dataValidation type="list" allowBlank="1" showInputMessage="1" showErrorMessage="1" sqref="B6:B11" xr:uid="{B6DB0E1C-8E95-FE41-BDFF-E1CA087EA454}">
      <formula1>"CUMPLE,NO CUMPLE"</formula1>
    </dataValidation>
  </dataValidations>
  <printOptions horizontalCentered="1"/>
  <pageMargins left="0.23622047244094491" right="0.23622047244094491" top="0.74803149606299213" bottom="0.74803149606299213" header="0.31496062992125984" footer="0.31496062992125984"/>
  <pageSetup scale="7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5FFDEE7E65CF4D900F5DC97BB60406" ma:contentTypeVersion="9" ma:contentTypeDescription="Create a new document." ma:contentTypeScope="" ma:versionID="1281a6f741d9bd9f08db0d599263d8da">
  <xsd:schema xmlns:xsd="http://www.w3.org/2001/XMLSchema" xmlns:xs="http://www.w3.org/2001/XMLSchema" xmlns:p="http://schemas.microsoft.com/office/2006/metadata/properties" xmlns:ns3="786ac4d5-c9b9-4575-8bc8-ac35a6241bf0" xmlns:ns4="18531c6f-1c9a-4946-9e7b-4ea6bf4e2d8a" targetNamespace="http://schemas.microsoft.com/office/2006/metadata/properties" ma:root="true" ma:fieldsID="6b41b315a06804840d268ad45859de88" ns3:_="" ns4:_="">
    <xsd:import namespace="786ac4d5-c9b9-4575-8bc8-ac35a6241bf0"/>
    <xsd:import namespace="18531c6f-1c9a-4946-9e7b-4ea6bf4e2d8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6ac4d5-c9b9-4575-8bc8-ac35a6241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531c6f-1c9a-4946-9e7b-4ea6bf4e2d8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35949C3-AB2C-4485-B670-765FA1137BDF}">
  <ds:schemaRefs>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purl.org/dc/dcmitype/"/>
    <ds:schemaRef ds:uri="18531c6f-1c9a-4946-9e7b-4ea6bf4e2d8a"/>
    <ds:schemaRef ds:uri="786ac4d5-c9b9-4575-8bc8-ac35a6241bf0"/>
    <ds:schemaRef ds:uri="http://www.w3.org/XML/1998/namespace"/>
  </ds:schemaRefs>
</ds:datastoreItem>
</file>

<file path=customXml/itemProps2.xml><?xml version="1.0" encoding="utf-8"?>
<ds:datastoreItem xmlns:ds="http://schemas.openxmlformats.org/officeDocument/2006/customXml" ds:itemID="{394EA249-1E81-4AF4-ACE2-C89BD8D8CC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6ac4d5-c9b9-4575-8bc8-ac35a6241bf0"/>
    <ds:schemaRef ds:uri="18531c6f-1c9a-4946-9e7b-4ea6bf4e2d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8F17F51-1BF9-4140-9EA0-BCE3779EDC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PROP.  1 UT CONERCA</vt:lpstr>
      <vt:lpstr>PROP.  2 UT VISION C13</vt:lpstr>
      <vt:lpstr>PROP.  3 pubblica</vt:lpstr>
      <vt:lpstr>PROP. 4. douglas trade</vt:lpstr>
      <vt:lpstr>'PROP.  1 UT CONERCA'!Área_de_impresión</vt:lpstr>
      <vt:lpstr>'PROP.  2 UT VISION C13'!Área_de_impresión</vt:lpstr>
      <vt:lpstr>'PROP.  3 pubblica'!Área_de_impresión</vt:lpstr>
      <vt:lpstr>'PROP. 4. douglas trade'!Área_de_impresión</vt:lpstr>
      <vt:lpstr>'PROP.  1 UT CONERCA'!Títulos_a_imprimir</vt:lpstr>
      <vt:lpstr>'PROP.  2 UT VISION C13'!Títulos_a_imprimir</vt:lpstr>
      <vt:lpstr>'PROP.  3 pubblica'!Títulos_a_imprimir</vt:lpstr>
      <vt:lpstr>'PROP. 4. douglas trade'!Títulos_a_imprimir</vt:lpstr>
    </vt:vector>
  </TitlesOfParts>
  <Manager/>
  <Company>Supplies de Colombia S.A.S.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afernandez</dc:creator>
  <cp:keywords/>
  <dc:description/>
  <cp:lastModifiedBy>Yordi Agudelo Espitia</cp:lastModifiedBy>
  <cp:revision/>
  <dcterms:created xsi:type="dcterms:W3CDTF">2011-09-30T15:48:33Z</dcterms:created>
  <dcterms:modified xsi:type="dcterms:W3CDTF">2022-01-20T19:40:03Z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0x010100E45FFDEE7E65CF4D900F5DC97BB60406</vt:lpwstr>
  </property>
</Properties>
</file>