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canaltrece-my.sharepoint.com/personal/yagudelo_canaltrece_com_co/Documents/LOGISTICA/EVALUACIÓN FINAL/"/>
    </mc:Choice>
  </mc:AlternateContent>
  <xr:revisionPtr revIDLastSave="0" documentId="8_{ED9BC10A-BFE1-4125-9384-B472082BE4DB}" xr6:coauthVersionLast="47" xr6:coauthVersionMax="47" xr10:uidLastSave="{00000000-0000-0000-0000-000000000000}"/>
  <bookViews>
    <workbookView xWindow="405" yWindow="600" windowWidth="20085" windowHeight="10920" xr2:uid="{81B7B6BD-F78C-47D8-9272-A9371AE4754C}"/>
  </bookViews>
  <sheets>
    <sheet name="FORMATO" sheetId="6" r:id="rId1"/>
    <sheet name="Hoja2" sheetId="4" state="hidden" r:id="rId2"/>
  </sheets>
  <definedNames>
    <definedName name="_xlnm._FilterDatabase" localSheetId="0" hidden="1">FORMATO!$A$12:$E$296</definedName>
    <definedName name="_xlnm.Print_Area" localSheetId="0">FORMATO!$A$1:$H$300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6" i="6" l="1"/>
  <c r="D169" i="6"/>
  <c r="D84" i="6"/>
  <c r="C37" i="4"/>
  <c r="E37" i="4"/>
  <c r="D37" i="4"/>
  <c r="C5" i="4"/>
  <c r="C4" i="4"/>
  <c r="C6" i="4" l="1"/>
</calcChain>
</file>

<file path=xl/sharedStrings.xml><?xml version="1.0" encoding="utf-8"?>
<sst xmlns="http://schemas.openxmlformats.org/spreadsheetml/2006/main" count="330" uniqueCount="298">
  <si>
    <t>ALIMENTOS Y BEBIDAS</t>
  </si>
  <si>
    <t>TALENTO</t>
  </si>
  <si>
    <t>IMPRESOS</t>
  </si>
  <si>
    <t>SONIDO</t>
  </si>
  <si>
    <t>ILUMINACIÓN</t>
  </si>
  <si>
    <t>VIDEO Y FOTOGRAFÍA</t>
  </si>
  <si>
    <t>PUNTO FIJO Y VARIOS</t>
  </si>
  <si>
    <t>EQUIPOS DE COMPUTO</t>
  </si>
  <si>
    <t>CONVOCATORIA</t>
  </si>
  <si>
    <t>PUNTOS DE REGISTRO</t>
  </si>
  <si>
    <t>PRODUCCIÓN DE MATERIALES</t>
  </si>
  <si>
    <t>ALQUILER DE MATERIALES</t>
  </si>
  <si>
    <t>ASPECTOS LEGALES Y DE SEGURIDAD</t>
  </si>
  <si>
    <t>Estación de café para 20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20 PAX NO AL VALOR POR PERSONA )</t>
  </si>
  <si>
    <t>Refrigerios Básicos: Producto de panadería (pastel de pollo, pastel de carne, pastel gloria, dedito de queso) + Bebida en caja, empaque en bolsa de papel y servilletas.</t>
  </si>
  <si>
    <t xml:space="preserve">Refrigerios Especiales 1: Sanduche de 15 cm o Wrap de Pollo, sin lechuga+ vegetales a elección + Bebida + Fruta + Chocolatina de 6 grs con empaque en bolsa de papel y servilletas, </t>
  </si>
  <si>
    <t xml:space="preserve">Refrigerios Premium: Sanduche en pan árabe cuadrado de 10x10 cm (100grs) + Bebida en botella + Fruta (manzana verde, pera, mandarina)+ Postre con empaque premium amigable con el medio ambiente y servilletas </t>
  </si>
  <si>
    <r>
      <rPr>
        <b/>
        <sz val="11"/>
        <color theme="1"/>
        <rFont val="Century Gothic"/>
        <family val="2"/>
      </rPr>
      <t>Desayuno tipo continental</t>
    </r>
    <r>
      <rPr>
        <sz val="11"/>
        <color theme="1"/>
        <rFont val="Century Gothic"/>
        <family val="2"/>
      </rPr>
      <t xml:space="preserve">: Fruta Picada (kiwi, papaya, melón, fresa), Jugo de Naranja y/o Mandarina, Café, té y/o Chocolate, Wrap de Jamón y Queso, Hot cakes, variedad de Yogurt (mínimo dos sabores)  y Cereales (mínimo dos variedades de cereal), canasta de Panes y croissants, menaje (cristalería y vajilla en cerámica o porcelana, cubiertería), servilletas, </t>
    </r>
  </si>
  <si>
    <r>
      <rPr>
        <b/>
        <sz val="11"/>
        <color theme="1"/>
        <rFont val="Century Gothic"/>
        <family val="2"/>
      </rPr>
      <t>Desayuno tipo Mediterraneo:</t>
    </r>
    <r>
      <rPr>
        <sz val="11"/>
        <color theme="1"/>
        <rFont val="Century Gothic"/>
        <family val="2"/>
      </rPr>
      <t xml:space="preserve"> Fruta picada (papaya,  fresas, kiwi y banano), Jugo de Naranja y/o Mandarina, Café, Té y Chocolate, Canasta de variedad de panes dulces, tradicionales, Mantequilla, Mermelada, Miel, Variedad de quesos (tres tipos), variedad de Carnes (jamón serrano, Jamón tradicional bajo en grasa calidad premium, Salami, Salchichas), menaje (cristalería, vajilla en cerámica o porcelana), servilletas,</t>
    </r>
  </si>
  <si>
    <r>
      <rPr>
        <b/>
        <sz val="11"/>
        <color theme="1"/>
        <rFont val="Century Gothic"/>
        <family val="2"/>
      </rPr>
      <t>Desayuno tipo Americano:</t>
    </r>
    <r>
      <rPr>
        <sz val="11"/>
        <color theme="1"/>
        <rFont val="Century Gothic"/>
        <family val="2"/>
      </rPr>
      <t xml:space="preserve"> Café y Té, Jugo de frutas (dos variedades) Pan, tostadas, mermelada, mantequilla, leche, yogurt (mínimo dos variedades)  y variedad de cerales (mínimo dos tipos de cereal), jamón (bajo en grasa dos piezas), (Variedad de quesos: emmental, mozarella, chedar, gouda, provolone, Edam, ((mínimo tres piezas, mínimo dos variedades)).  menaje (cristalería, vajilla en cerámica o porcelana) </t>
    </r>
  </si>
  <si>
    <r>
      <rPr>
        <b/>
        <sz val="11"/>
        <color theme="1"/>
        <rFont val="Century Gothic"/>
        <family val="2"/>
      </rPr>
      <t>Almuerzo básico:</t>
    </r>
    <r>
      <rPr>
        <sz val="11"/>
        <color theme="1"/>
        <rFont val="Century Gothic"/>
        <family val="2"/>
      </rPr>
      <t xml:space="preserve"> Entrada, Plato Fuerte, Postre (fruta o chocolatina de 6 grs), menaje (cristalería y vajilla en cerámica o porcelana, cubiertería), menaje pesado (mesas y mantelería para estación de servicio)</t>
    </r>
  </si>
  <si>
    <r>
      <rPr>
        <b/>
        <sz val="11"/>
        <color theme="1"/>
        <rFont val="Century Gothic"/>
        <family val="2"/>
      </rPr>
      <t>Almuerzo para eventos itinerantes:</t>
    </r>
    <r>
      <rPr>
        <sz val="11"/>
        <color theme="1"/>
        <rFont val="Century Gothic"/>
        <family val="2"/>
      </rPr>
      <t xml:space="preserve"> 1 jugo en cajita, 150grs de proteina (pollo, carne o pescado), 100grs de papa, 100grs arroz, 40grs de grano, 1 porcion de fruta (papaya, banano, fresas partidas en dos), postre (chocolatina de 6 grs o  brownie), empaque (debe ser ecológico, no se permite icopor o plástico), servilletas, cubiertos desechables biodegradables.</t>
    </r>
  </si>
  <si>
    <r>
      <rPr>
        <b/>
        <sz val="11"/>
        <color theme="1"/>
        <rFont val="Century Gothic"/>
        <family val="2"/>
      </rPr>
      <t xml:space="preserve">Almuerzo tipo empresarial: </t>
    </r>
    <r>
      <rPr>
        <sz val="11"/>
        <color theme="1"/>
        <rFont val="Century Gothic"/>
        <family val="2"/>
      </rPr>
      <t xml:space="preserve">Proteina en entrada, plato fuerte (menu a seleccionar), ensalada (se deben presentar mínimo dos propuestas para elección), jugo y postre. Menaje (cristalería y vajilla en cerámica o porcelana, cubiertería), menaje pesado (mesas y mantelería para servicio), debe incluír Samo Var para mantener la comida caliente; (los que sean necesarios) </t>
    </r>
  </si>
  <si>
    <r>
      <rPr>
        <b/>
        <sz val="11"/>
        <color theme="1"/>
        <rFont val="Century Gothic"/>
        <family val="2"/>
      </rPr>
      <t>Almuerzo Premium:</t>
    </r>
    <r>
      <rPr>
        <sz val="11"/>
        <color theme="1"/>
        <rFont val="Century Gothic"/>
        <family val="2"/>
      </rPr>
      <t>Entrada, Plato Fuerte, Postre, menaje (cristalería, vajilla en cerámica , menaje pesado y cubiertería)</t>
    </r>
  </si>
  <si>
    <r>
      <rPr>
        <b/>
        <sz val="11"/>
        <color theme="1"/>
        <rFont val="Century Gothic"/>
        <family val="2"/>
      </rPr>
      <t>Almuerzo en Hotel de 3 a 5 estrellas:</t>
    </r>
    <r>
      <rPr>
        <sz val="11"/>
        <color theme="1"/>
        <rFont val="Century Gothic"/>
        <family val="2"/>
      </rPr>
      <t xml:space="preserve"> Entrada, Plato Fuerte, Postre con menaje, menaje pesado y servicio incluido</t>
    </r>
  </si>
  <si>
    <r>
      <rPr>
        <b/>
        <sz val="11"/>
        <color theme="1"/>
        <rFont val="Century Gothic"/>
        <family val="2"/>
      </rPr>
      <t>Cena en Hotel de 3 a 5 estrellas:</t>
    </r>
    <r>
      <rPr>
        <sz val="11"/>
        <color theme="1"/>
        <rFont val="Century Gothic"/>
        <family val="2"/>
      </rPr>
      <t xml:space="preserve"> Entrada, Plato fuerte, Postre con menaje, menaje pesado y servicio incluido</t>
    </r>
  </si>
  <si>
    <t xml:space="preserve">Botellas de agua tipo PET sin gas x 600 ml </t>
  </si>
  <si>
    <t>Coordinador Logístico por 8 horas (Personal con experiencia en eventos masivos y corporativos con mínimo 2 años de experiencia)</t>
  </si>
  <si>
    <t>Coordinador Logístico por 12 horas (Personal con experiencia en eventos masivos y corporativos con mínimo 2 años de experiencia)</t>
  </si>
  <si>
    <t>Operador Logístico por 8 horas</t>
  </si>
  <si>
    <t>Operador Logístico por 12 horas</t>
  </si>
  <si>
    <t>Personal de apoyo a movilidad por 8 horas, El personal debe tener experiencia en manejo de vías, cortes vehiculares y gestión de tránsito.</t>
  </si>
  <si>
    <t>Personal de apoyo a movilidad por 12 horas, El personal debe tener experiencia en manejo de vías, cortes vehiculares y gestión de tránsito.</t>
  </si>
  <si>
    <t>Brigadas se aseo de 4 pax que incluya los insumos: 50 Bolsas de basura, escobas, recogedores, guantes para el personal de brigada, tapa bocas para el personal de brigada papel higiénico Indistrial, jabón para lavar manos, desinfectante para pisos, ambientador por 12 horas Diurno</t>
  </si>
  <si>
    <t xml:space="preserve">Zanqueros por 8 horas con sus respectivos zancos, vestuario y maquillaje </t>
  </si>
  <si>
    <t>Personal certificado en alturas con sus respectivos implementos (línea de vida, absolvedor de choque, botas de seguridad, guantes de seguridad, arnés de cuerpo completo, mosquetones, Coordino, ocho, casco, gafas de policarbonato, cinta de anclaje, amarres plásticos, herramienta básica y de más elementos necesarios para llevar a cabo su labor  ) por 8 horas diurnas.</t>
  </si>
  <si>
    <t>Pintu caritas con sus implementos respectivos: plantillas para figuritas, pinturas hipoalergénicas  para atender 50 niños, pañitos, pinceles especiales para la cara por 8 horas diurnas.</t>
  </si>
  <si>
    <t>Electricista por 8 horas  con los implementos necesarios para realizar sus labores como cinta aislante, herramienta, alicates, destornilladores, tornillos, detector de tensión, pelacables, remachadoras, tijeras especiales para cortar cables finos o pelar cables conductores, pinzas, regla, metro, escuadra, kit de al menos 5 juegos de clavijas (hembra - macho).</t>
  </si>
  <si>
    <t xml:space="preserve">Presentador para evento con experiencia en TV y manejo de público por 8 horas </t>
  </si>
  <si>
    <t>Animador por 8 horas diurno</t>
  </si>
  <si>
    <t>Grupo Musical de 6 integrantes, dos salidas de 45 minutos</t>
  </si>
  <si>
    <t>Grupo Musical de 12 integrantes, dos salidas de 45 minutos</t>
  </si>
  <si>
    <t>Mesero Turno 4 horas</t>
  </si>
  <si>
    <t>Mesero turno 8 horas</t>
  </si>
  <si>
    <t>Mesero turno de 12 horas</t>
  </si>
  <si>
    <t>Brigadista con su equipo por 8 horas</t>
  </si>
  <si>
    <t>Brigadista con su equipo por 12 horas</t>
  </si>
  <si>
    <t>Personal de primeros auxilios (auxiliares de enfermería) por 8 horas</t>
  </si>
  <si>
    <t xml:space="preserve">Personal de primeros auxilios (auxiliares de enfermería) por 12 horas </t>
  </si>
  <si>
    <r>
      <rPr>
        <b/>
        <sz val="11"/>
        <color theme="1"/>
        <rFont val="Century Gothic"/>
        <family val="2"/>
      </rPr>
      <t>Alquiler de MEC</t>
    </r>
    <r>
      <rPr>
        <sz val="11"/>
        <color theme="1"/>
        <rFont val="Century Gothic"/>
        <family val="2"/>
      </rPr>
      <t xml:space="preserve"> (módulo de estabilización y Clasificación), en los eventos masivos siempre se tiene por solicitud de los entes reguladores, es el elemento central para la atención a posibles víctimas de la cadena de socorro donde inicia la atención médica y se clasifica el tipo de emergencia y la necesidad de trasladar o no un posible afectado a un centro de atención o se le prestan los primeros auxilios básicos que requiera... Debe incluir los auxiliares requeridos para un evento de </t>
    </r>
    <r>
      <rPr>
        <b/>
        <sz val="11"/>
        <color theme="1"/>
        <rFont val="Century Gothic"/>
        <family val="2"/>
      </rPr>
      <t>media por 8 horas.</t>
    </r>
  </si>
  <si>
    <r>
      <rPr>
        <b/>
        <sz val="11"/>
        <color theme="1"/>
        <rFont val="Century Gothic"/>
        <family val="2"/>
      </rPr>
      <t>Alquiler de MEC</t>
    </r>
    <r>
      <rPr>
        <sz val="11"/>
        <color theme="1"/>
        <rFont val="Century Gothic"/>
        <family val="2"/>
      </rPr>
      <t xml:space="preserve"> (módulo de estabilización y Clasificación), en los eventos masivos siempre se tiene por solicitud de los entes reguladores, es el elemento central para la atención a posibles víctimas de la cadena de socorro donde inicia la atención médica y se clasifica el tipo de emergencia y la necesidad de trasladar o no un posible afectado a un centro de atención o se le prestan los primeros auxilios básicos que requiera... Debe incluir los auxiliares requeridos para un evento de </t>
    </r>
    <r>
      <rPr>
        <b/>
        <sz val="11"/>
        <color theme="1"/>
        <rFont val="Century Gothic"/>
        <family val="2"/>
      </rPr>
      <t>media por 12 horas.</t>
    </r>
  </si>
  <si>
    <t>Productor por evento (Valor por día jornada 08 horas)</t>
  </si>
  <si>
    <t>Productor por evento (Valor por día jornada 12 horas)</t>
  </si>
  <si>
    <t>Productor por evento (Valor por día jornada 12 horas nocturnas)</t>
  </si>
  <si>
    <t>Show de Circo de alto impacto se deben realizar dos salidas de 45 minutos cada una con 15 minutos de descanso para completar la hora, deben hacer recorridos itinerantes en distancias mínimo de dos cuadras o el equivalente según el espacio, (valor por presentación de dos horas ). * Las salidas se ajustarán según las necesidades de la entidad, como pueden ser seguidas, puede ser una en la mañana y una en la tarde.</t>
  </si>
  <si>
    <t>Guarda de Seguridad por 12  horas Diurnas</t>
  </si>
  <si>
    <t>Guarda de Seguridad por 12  horas Nocturnas</t>
  </si>
  <si>
    <t>Intperprete lenguaje por señas jornada de 3 horas</t>
  </si>
  <si>
    <t>Impresión de 1-100 Volantes en propalcote de 115 grs a 4x0 tintas tamaño media carta (valor unitario)</t>
  </si>
  <si>
    <t>Impresión de 1-100 Volantes en propalcote de 115 grs a 4x4 tintas tamaño media carta (valor unitario)</t>
  </si>
  <si>
    <t>Impresión de 101-300 Volantes en propalcote de 115 grs a 4x0 tintas tamaño media carta (valor unitario)</t>
  </si>
  <si>
    <t>Impresión de 101-300 Volantes en propalcote de 115 grs a 4x4 tintas tamaño media carta (valor unitario)</t>
  </si>
  <si>
    <t>Impresión de 301-500 Volantes en propalcote de 115 grs a 4x0 tintas tamaño media carta (valor unitario)</t>
  </si>
  <si>
    <t>Impresión de 301-500 Volantes en propalcote de 115 grs a 4x4 tintas tamaño media carta (valor unitario)</t>
  </si>
  <si>
    <t>Impresión de 501-1000 Volantes en propalcote de 115 grs a 4x0 tintas tamaño media carta (valor unitario)</t>
  </si>
  <si>
    <t>Impresión de millar de cartillas tamaño carta 40 páginas en propalmate de 90 grs a Full color con portada y contraportada en propalmate de 200 grs (valor unitario)</t>
  </si>
  <si>
    <t>Certificados de asistencia tamaño media carta en opalina a 4x0 tintas (valor unitario)</t>
  </si>
  <si>
    <t>Diplomas tamaño carta en opalina a 4x0 tintas (valor unitario)</t>
  </si>
  <si>
    <t xml:space="preserve">Impresión de invitaciónes en papel kimberly de 17.5 x 11.5 </t>
  </si>
  <si>
    <t>Impresión de 1000 Brochure de tres cuerpos tamaño carta impreso a 4x4 tintas en propalcote de 115 grs (valor por millar).</t>
  </si>
  <si>
    <t>Impresión de avisos en poliestireno de bajo calibre de 80 x 60 con restricciones para conexión en las cajas de las plazas</t>
  </si>
  <si>
    <t>Impresión de plegable de tres cuerpos a 4x4 tintas tamaño 30x22 abierto en propalcote de 90 grs</t>
  </si>
  <si>
    <t>Impresión en vinilo adhesivo de color Blanco a una tinta de 40x40 (textos color azul)</t>
  </si>
  <si>
    <t>Impresión en vinilo adhesivo de color Azul a una tinta de 40x40 (textos color blanco)</t>
  </si>
  <si>
    <t>500 stikers adhesivos de 20 cm diametro 4x0 tintas (valor unitario)</t>
  </si>
  <si>
    <t xml:space="preserve">Alquiler de Amplificación de  sonido para 100 pax con dos micrófonos inalámbricos con su respectiva consola (debe incluir operario) </t>
  </si>
  <si>
    <t xml:space="preserve">Alquiler de amplificación de sonido para 300 pax con dos micrófonos inalámbricos con su respectiva consola  (debe incluir operario) </t>
  </si>
  <si>
    <t xml:space="preserve">Alquiler de Amplificación de sonido profesional  para 500 personas, para amplificar grupo musical en vivo de 6 personas con 7 micrófonos con base a piso, debe incluír los retornos necesarios.  (debe incluir operario) </t>
  </si>
  <si>
    <t xml:space="preserve">Alquiler de Amplificación de sonido profesional para 1500 personas para amplificar grupo musical en vivo de 6 personas con 7 micrófonos con base a piso, debe incluir los retornos necesarios.  (debe incluir operario) </t>
  </si>
  <si>
    <t>Backline para grupo de 6 integrantes, de 1 a tres voces, percusión que se refiere a Tambor, timbal o Bongó y dos guitarras (una eléctrica y una acústica).</t>
  </si>
  <si>
    <t>Backline para grupo de 12 integrantes, de una a cinco voces, percusión que se refiere a Tambor, timbal, Bongó y dos guitarras (una eléctrica y una acústica).</t>
  </si>
  <si>
    <t xml:space="preserve">Alquiler de micrófono vintage o clásico </t>
  </si>
  <si>
    <t xml:space="preserve">Alquiler de micrófono cuello de ganso </t>
  </si>
  <si>
    <t xml:space="preserve">Alquiler de micrófono de diadema </t>
  </si>
  <si>
    <t>Alquiler micrófono dinámico instrumental y vocal</t>
  </si>
  <si>
    <t>Alquiler monitores (valor unitario)</t>
  </si>
  <si>
    <t>Consola para monitores (valor unitario)</t>
  </si>
  <si>
    <t xml:space="preserve">Alquiler consola pasiva con efectos de 16 canales o equivalente </t>
  </si>
  <si>
    <r>
      <t xml:space="preserve">Alquiler metro lineal de extensión de bombillos LED tipo ping pong para </t>
    </r>
    <r>
      <rPr>
        <b/>
        <sz val="11"/>
        <color theme="1"/>
        <rFont val="Century Gothic"/>
        <family val="2"/>
      </rPr>
      <t>exteriores</t>
    </r>
    <r>
      <rPr>
        <sz val="11"/>
        <color theme="1"/>
        <rFont val="Century Gothic"/>
        <family val="2"/>
      </rPr>
      <t xml:space="preserve"> con instalación y desinstalación incluida.</t>
    </r>
  </si>
  <si>
    <t>Alquiler de metro lineal de Guaya para instalación de bombillos tipo Ping Pong</t>
  </si>
  <si>
    <t>Alquiler de sujetador para guaya para instalación de bombillos tipo Ping Pong</t>
  </si>
  <si>
    <t>Alquiler de Par Led</t>
  </si>
  <si>
    <t xml:space="preserve">Alquiler mini brutos </t>
  </si>
  <si>
    <t xml:space="preserve">Alquiler spot </t>
  </si>
  <si>
    <t>Alquiler seguidor de 1200w.</t>
  </si>
  <si>
    <t>Alquiler barras LED</t>
  </si>
  <si>
    <t>Alquiler de Robóticas mitos (valor unitario)</t>
  </si>
  <si>
    <t>Alquiler de robóticas auras (valor unitario)</t>
  </si>
  <si>
    <t>Alquiler de barra led</t>
  </si>
  <si>
    <t>Alquiler de robóticas láser (valor Unitario)</t>
  </si>
  <si>
    <t xml:space="preserve">Producción de Gobo para robótica </t>
  </si>
  <si>
    <t>fotografía por 4 horas del evento con 100 fotos editadas y perfeccionadas</t>
  </si>
  <si>
    <t>Circuito cerrado de TV a una cámara jornada de 8 horas ( por día)  (deben entregar grabación)</t>
  </si>
  <si>
    <t>Circuito cerrado de TV a dos cámara jornada de 8 horas ( por día)  (deben entregar grabación)</t>
  </si>
  <si>
    <t>Circuito Cerrado De Tv a 4 cámaras jornada de 8 horas (por día) (deben entregar grabación)</t>
  </si>
  <si>
    <t>Hora de Edición</t>
  </si>
  <si>
    <t>Alquiler sistema Watchout (Software multipantalla) de tres salidas o equivalente.</t>
  </si>
  <si>
    <t xml:space="preserve">Alquiler de video wall de 2x2  </t>
  </si>
  <si>
    <t xml:space="preserve">Alquiler de video wall de 3x2 </t>
  </si>
  <si>
    <t>Alquiler de video wall de 3x4</t>
  </si>
  <si>
    <t>Alquiler de video wall de 4x3</t>
  </si>
  <si>
    <t>Alquiler de pantalla táctil de 42 pulgadas con medidas de alto 63.5 CMS por ancho de 103.5 CMS, con touch multipunto desde 2 hasta 6 puntos de toque multitáctil</t>
  </si>
  <si>
    <t>Alquiler de pantalla táctil de 60 pulgadas con medidas de alto 91 cms por ancho de 145.5, Full HD 1920 x 1080 píxeles</t>
  </si>
  <si>
    <t>Alquiler de Pantalla Led con Estructura pitch 6 valor metro cuadrado</t>
  </si>
  <si>
    <t>Alquiler de Pantalla Led con Estructura pitch 2,9 valor metro cuadrado</t>
  </si>
  <si>
    <t>Alquiler de Video bean de 6000 Lumens con operario</t>
  </si>
  <si>
    <t>Alquiler de Videobeam de 10000 Lumens con operario 8 horas (valor por día)</t>
  </si>
  <si>
    <t>Alquiler Video Beam HD De 5000 A 8000 Lumens (por día) 8 horas (valor por día)</t>
  </si>
  <si>
    <t>Alquiler Disco Duro Externo (por día) (con capacidad hasta de 4Tb)</t>
  </si>
  <si>
    <t>Transmisión Por Internet: Debe incluir una cámara, Un micrófono o fuente de sonido por línea, Un ordenador, Una capturadora de vídeo y Conexión a internet de banda ancha (preferiblemente por cable) – a una meta).</t>
  </si>
  <si>
    <t>Transmisión Steadicam (por día) (steadicam para una cámara, es decir, arnés corporal (Vest), brazo mecánico (Arm) y montante tubular (Post) dotado de un soporte para la cámara, de un cardán (Gimbal) ubicado cerca del centro de gravedad del conjunto, de un monitor y de baterías situadas en la parte inferior, así como de los equipos que permitan la conexión con un circuito cerrado de televisión)</t>
  </si>
  <si>
    <t>Streaming Configuración 1: Servicio de producción audiovisual a dos cámaras mínimo formato HD dicha producción debe enviarse por streaming y diseño de la interfaz de la transmisión
Circuito cerrado de video (CCTV):</t>
  </si>
  <si>
    <t>Streaming Configuración 2: servicio de producción audiovisual a cuatro cámaras mínimo formato HD dicha producción debe enviarse por streaming, diseño de la interfaz de la transmisión y debe entregar el link para publicar en HTML y redes sociales.</t>
  </si>
  <si>
    <t>Alquiler canal dedicado de 15 Megas incluída instalación y desinstalación (valor por día)</t>
  </si>
  <si>
    <t>Alquiler canal dedicado de 20 Megas incluída instalación y desinstalación (valor por día)</t>
  </si>
  <si>
    <t>Alquiler canal dedicado de 50 megas incluída instalación y desinstalación (valor por día)</t>
  </si>
  <si>
    <t>Puesto fijo de video Blackmagic, con 8 entradas de video, salidas auxiliares, dos (2) players digitales Mac, monitoreo de video en 2K, intercom, pasador de diapositivas, cableado SDI y HDMI.
Cámara de video profesional con salida de video SDI, trípode y camarógrafo</t>
  </si>
  <si>
    <t>Puesto fijo de video Blackmagic, con 8 entradas de video, salidas auxiliares, dos
(2) players digitales Mac, monitoreo de video en 2K, intercom, pasador de diapositivas, cableado SDI y HDMI.
Cámara de video profesional con salida de video SDI, trípode y camarógrafo Equipo de transmisión y Captura de Streaming.
Equipo de transmisión de streaming Mac, con hasta dos (2) capturas de video Blackmagic con entradas SDI y HDMI, con software codificador Wirecast PRO, gráficas y marcadores en tiempo real.
Opción de difusión Multicast (Facebook Live, Periscop, Youtube, RTMP).</t>
  </si>
  <si>
    <t>Planta electrica insonora 25 kva, parcial de corriente de 10 metros, trifásica tierra y un neutro por 10 horas continuas con operario incluído para operar en instalaciones del evento por el tiempo de servicio (10 horas).</t>
  </si>
  <si>
    <t>Planta electrica insonora 30 kva, parcial de corriente de 10 metros, trifásica tierra y un neutro por 10 horas continuas con operario incluído para operar en instalaciones del evento por el tiempo de servicio (10 horas).</t>
  </si>
  <si>
    <t>Planta electrica insonora 50 kva parcial de corriente de 10 metros, trifásica tierra y un neutro por 10 horas continuas con operario incluído para operar en instalaciones del evento por el tiempo de servicio (10 horas).</t>
  </si>
  <si>
    <t>Planta electrica insonora 75 kva parcial de corriente de 10 metros, trifásica tierra y un neutro por 10 horas continuas con operario incluído para operar en instalaciones del evento por el tiempo de servicio (10 horas).</t>
  </si>
  <si>
    <t>Planta electrica insonora 100 kva parcial de corriente de 10 metros, trifásica tierra y un neutro por 10 horas continuas  con operario incluído para operar en instalaciones del evento por el tiempo de servicio (10 horas).</t>
  </si>
  <si>
    <t>Planta electrica insonora 150 kva parcial de corriente de 10 metros, trifásica tierra y un neutro por 10 horas continuas con operario incluído para operar en instalaciones del evento por el tiempo de servicio (10 horas).</t>
  </si>
  <si>
    <t>Planta electrica insonora 175 kva parcial de corriente de 10 metros, trifásica tierra y un neutro por 10 horas continuas con operario incluído para operar en instalaciones del evento por el tiempo de servicio (10 horas).</t>
  </si>
  <si>
    <t>Instalación y Desintalación de punto de luz en carpa de 3x3, 4x4, 6x6, 6x12 y 12x12,debe incluír bombillo de ahorro, la electricidad saldrá de la Planta Eléctrica (valor unitario)</t>
  </si>
  <si>
    <t>Alquiler de punto de luz en carpa de 3x3, 4x4, 6x6, 6x12 y 12x12, con bombillo de ahorro, la electricidad saldrá de la Planta Eléctrica (valor unitario por día)</t>
  </si>
  <si>
    <t>Instalación y Desinstalación de Punto de corriente con toma doble tipo Levinton y cable encauchetado (valor unitario) la electricidad sale de las plantas que se alquilan para el evento</t>
  </si>
  <si>
    <t>Alquiler de Punto de corriente con toma doble tipo Levinton y cable encauchetado (valor unitario) la electricidad sale de las plantas que se alquilan para el evento</t>
  </si>
  <si>
    <t xml:space="preserve">Alquiler Torre de Luz de 6000 vatios de potencia en 4 lámparas independientes para uso por 8 horas </t>
  </si>
  <si>
    <t xml:space="preserve">Alquiler Torre de Luz de 6000 vatios de potencia en 4 lámparas independientes para uso por 12 horas </t>
  </si>
  <si>
    <t xml:space="preserve">Alquiler Torre de Luz de 6000 vatios de potencia en 4 lámparas independientes para uso por 24 horas </t>
  </si>
  <si>
    <t>Alquiler computador con impresora incluida (debe tener sus respectivos cartuchos  para imprimir a color)  por jornada de 4 horas (valor por jornada)</t>
  </si>
  <si>
    <t>Alquiler de Computador Portátil para jornada de 8 horas  (valor por jornada)</t>
  </si>
  <si>
    <t>Alquiler de Computador Portátil para jornada de 12 horas  (valor por jornada)</t>
  </si>
  <si>
    <t>Alquiler de impresora a color con cartucho recargable incluida la primera recarga por  jornada de 8 horas (valor por jornada)</t>
  </si>
  <si>
    <t>Servicio de Call Center por un mes para 2000 contactos, realización y recepción de llamadas, tres llamadas por contacto, la primera para actualizar datos, la segunda para separar agenda y la tercera para confirmar asistencia, debe incluír envío de mensajes de textosi se requiere.</t>
  </si>
  <si>
    <t>Servicio de Call Center por un mes para 5000 contactos, realización y recepción de llamadas, tres llamadas por contacto, la primera para actualizar datos, la segunda para separar agenda y la tercera para confirmar asistencia, debe incluír envío de mensajes de textosi se requiere.</t>
  </si>
  <si>
    <t>Servicio de Call Center por un mes para 10000 contactos, realización y recepción de llamadas, tres llamadas por contacto, la primera para actualizar datos, la segunda para separar agenda y la tercera para confirmar asistencia, debe incluír envío de mensajes de textosi se requiere.</t>
  </si>
  <si>
    <t>Punto De Registro Manual: incluye personal de registro manejo, administración, cuidado y entrega de los documentos de registro, puesto de trabajo (mesa y silla), material (esfero, resaltador), sistematización de la base de datos en excel que debe ser entregada al día siguiente del evento. (Valor por día).</t>
  </si>
  <si>
    <t xml:space="preserve">Punto De Registro Sistematizado: incluye personal de registro para atender administración, depuración, sistematización, custodia y entrega de la base datos, puesto de trabajo (mesa , computador, impresora y silla), lector de código de barras (Valor por día) jornada de 8 horas </t>
  </si>
  <si>
    <t>Rollo Vinipel Stretch de 12.5 Cm X 240 Mts (valor unitario)</t>
  </si>
  <si>
    <t>Rollo Vinipel Stretch de 30cms X 300 Mts (valor unitario)</t>
  </si>
  <si>
    <t>Rollo Vinipel de 45 Cm X 300 Mt (valor unitario)</t>
  </si>
  <si>
    <t xml:space="preserve">Rollo Plástico Burbuja </t>
  </si>
  <si>
    <t>Sky line con counter de atención de 3x2 en venta</t>
  </si>
  <si>
    <t>Compra de  mantel tipo Pick Nick de 2x2  de cuadros azules y blancos (valor unitario)</t>
  </si>
  <si>
    <t>Esferos de tinta negra, color con dos logos a una tinta (valor unitario)</t>
  </si>
  <si>
    <t>cuadernos tamaño 18 x 14 con pasta dura, anillado, con 100 hojas en papel reciclado, hojas internas cuadriculadas con dos logos en tinta azul, dos insertos en propalcote de 120 a full color y calendario año vigente a full color y calendario año siguiente . Acabados: Pasta plastificado Mate. (valor unitario)</t>
  </si>
  <si>
    <t>Habladores en acrílico de 22 x 13 cms (valor unitario)</t>
  </si>
  <si>
    <t>Botellas de agua de 330 ml con etiqueta impresa a full color, debe incluir certificado y póliza (valor unitario)</t>
  </si>
  <si>
    <t>Compra de unidad de manilla de papel de 1 color marcada a 1 tinta (valor unitario)</t>
  </si>
  <si>
    <t>Compra de unidad de manilla de papel de 1 color sin marca (valor unitario)</t>
  </si>
  <si>
    <t>Compra de caja de manillas de papel de 1 color sin marcar (valor por caja de 500 manillas)</t>
  </si>
  <si>
    <t>Producción de trofeos en cristal de 18x14 cm (valor unitario)</t>
  </si>
  <si>
    <t>Compra de Gorras publicitarias de Malla personalizadas en  Sublimación con un logo (valor unitario)</t>
  </si>
  <si>
    <t>Compra de Gorras publicitarias de Malla personalizadas en  Sublimación con un logo en frente y un logo lateral (valor unitario)</t>
  </si>
  <si>
    <t>Compra de Gorras publicitarias de Malla personalizadas en  Sublimación con un logo en frente y un logo lateral derecho y un logo lateral izquiero (valor unitario)</t>
  </si>
  <si>
    <t xml:space="preserve">Compra de camiseta en algodón blanca de 170 gramos (20 Poliester, 80 Algodón) estampado en screen tamaño carta en pecho </t>
  </si>
  <si>
    <t xml:space="preserve">Compra de camiseta en algodón blanca de 170 gramos (20 Poliester, 80 Algodón) estampado en screen tamaño carta en pecho y estampadaen screen  en zona de bolsillo </t>
  </si>
  <si>
    <t>Compra camiseta tipo polo de 220 grs blanca Hombre para marca en bolsillo bordado</t>
  </si>
  <si>
    <t xml:space="preserve">Compra camiseta tipo polo de 220 grs de colores Hombre   para marca en bolsillo bordado </t>
  </si>
  <si>
    <t>Compra de sombrilla bicolor de 90 cm de largo, diámetro de 110 cm, mango de madera curvo marca a full color en dos cascos - área de impresión 10 cm * 28 cm , proporcional al diseño.</t>
  </si>
  <si>
    <t>Compra de sombrilla blanca tipo Golf de 94 CM de largo, 117 CM de diámetro,mango espumado y botón de aluminio- marca a full color en cuatro cascos.</t>
  </si>
  <si>
    <t xml:space="preserve">Compra de sombrilla  unicolor de apertura y cierre automática con 8 Varillas, marca a full color en dos cascos </t>
  </si>
  <si>
    <t xml:space="preserve">Compra Capas publicitarias  para lluvia en PVC de colores marcadas a una tinta por 1 cara </t>
  </si>
  <si>
    <t>Compra Mug Mágico publicitario en cerámica de 11 onzas, Impresión full color en sublimación</t>
  </si>
  <si>
    <t xml:space="preserve">Compra pelota anti estrés de 6 cm de diámetro de colores marcada a una tinta </t>
  </si>
  <si>
    <t xml:space="preserve">Compra pelota anti estrés de 5 cm de diámetro  de colores marcada a full color  tinta </t>
  </si>
  <si>
    <t>Compra Botón Publicitario de forma rectangular cubierta en acetato, respaldo plástico y gancho metálico.</t>
  </si>
  <si>
    <t>Compra de botón redondo en herraje plástico o metálico de 15 cms de diámetro</t>
  </si>
  <si>
    <t>Compra de botón redondo en herraje plástico o metálico de 8.5 cms de diámetro</t>
  </si>
  <si>
    <t>Compra de extensión de 50 metros de 3x10 con clabijas de seguridad</t>
  </si>
  <si>
    <t>Compra de multitoma industrial con polo a tierra de 4 tomas dobles</t>
  </si>
  <si>
    <t>Compra de multitoma industrial con polo a tierra de 8 tomas dobles</t>
  </si>
  <si>
    <t>Compra de multitoma industrial con polo a tierra de 16 tomas dobles</t>
  </si>
  <si>
    <t>Compra Charolina para pasaarelas y / o tarimas (valor por metro cuadrado)</t>
  </si>
  <si>
    <t xml:space="preserve">Carpa de 2X2  a 4 aguas con laterales </t>
  </si>
  <si>
    <t xml:space="preserve">Carpa de 3X3  a 4 aguas con laterales </t>
  </si>
  <si>
    <t>Carpa Hexagonal  Diam  6MT</t>
  </si>
  <si>
    <t xml:space="preserve">Carpa  4X4 a  4 Aguas con laterales </t>
  </si>
  <si>
    <t xml:space="preserve">Carpa Pagoda de 2x2 </t>
  </si>
  <si>
    <t>Carpa Pagoda de 3x3</t>
  </si>
  <si>
    <t>Carpa Pagoda de 6x6</t>
  </si>
  <si>
    <t xml:space="preserve">carpa 6x3 imp hangar con laterales </t>
  </si>
  <si>
    <t xml:space="preserve">carpa 6x6 imp hangar con laterales </t>
  </si>
  <si>
    <t>carpa 6x12 imp hangar con laterales  (por día) * Requiere tener certificación estructural</t>
  </si>
  <si>
    <t>Alquiler de carpa de 12x6 (por día) * Requiere tener certificación estructural</t>
  </si>
  <si>
    <t>Alquiler de carpas de 12x12 (por día) * Requiere tener certificación estructural</t>
  </si>
  <si>
    <t>Alquiler de Carpa Tipo hangar de 12x12 cerrada * Requiere tener certificación estructural</t>
  </si>
  <si>
    <t>Alquiler de Carpa Tipo Hangar Modulares 12x18 (por día) cerrada * Requiere tener certificación estructural</t>
  </si>
  <si>
    <t>Alquiler Carpa Tipo Hangar Modulares 12x24 (por día) cerrada * Requiere tener certificación estructural</t>
  </si>
  <si>
    <t>Alquiler de Carpa Tipo Hangar Modulares 12x30 (por día) cerrada * Requiere tener certificación estructural</t>
  </si>
  <si>
    <t>Alquiler de Carpa Tipo Hangar Modulares 12x36 (por día) cerrada * Requiere tener certificación estructural</t>
  </si>
  <si>
    <t>Alquiler de Carpa Tipo Hangar Modulares 12x42 (por día) cerrada * Requiere tener certificación estructural</t>
  </si>
  <si>
    <t>Alquiler de Carpa Tipo Hangar Modulares 12x48 (por día) cerrada * Requiere tener certificación estructural</t>
  </si>
  <si>
    <t>Alquiler de Carpa Tipo Hangar Modulares 12x60 (por día) cerrada * Requiere tener certificación estructural</t>
  </si>
  <si>
    <t>Alquiler de Carpa Tipo Hangar Modulares 21x40 (por día) cerrada * Requiere tener certificación estructural</t>
  </si>
  <si>
    <t>Alquiler de Carpa Tipo Hangar Modulares 25x40 (por día) cerrada * Requiere tener certificación estructural</t>
  </si>
  <si>
    <t>Alquiler de Tarima De 1.20X2.40M (altura modular entre 0.20 y 1.60) (valor por día)</t>
  </si>
  <si>
    <t>Alquiler de Tarima De 1.20X4,80 (altura modular entre 0.20 y 1.60) (valor por día)</t>
  </si>
  <si>
    <t>Alquiler de tarima de 2,40 x 2,40 (altura modular entre 0.20 y 1.60) con faldón negro  (valor por día)</t>
  </si>
  <si>
    <t>Alquiler de tarima de 4,88 x 3,66 (altura modular entre 0.20 y 1.60) con faldon negro,  escalera de embarque y desembarque, cinta anti deslizante y barandas.  (valor por día)</t>
  </si>
  <si>
    <t>Alquiler de Tarima De 7.20 X 9.60 (altura modular entre 0.20 y 1.60) con faldon negro,  escalera de embarque y desembarque, cinta anti deslizante y barandas.  (valor por día) * Requiere tener certificación estructural.</t>
  </si>
  <si>
    <t xml:space="preserve">Alquiler Techo en estructura de Truss para tarima de 6x6 (valor unitario) </t>
  </si>
  <si>
    <t>Alquiler Techo en estructura de Truss para tarima de 8x8 por día  * Requiere tener certificación estructural</t>
  </si>
  <si>
    <t>Alquiler Techo en estructura de Truss para tarima de 10x8 por día  * Requiere tener certificación estructural</t>
  </si>
  <si>
    <t>Alquiler Techo en estructura de Truss para tarima de 10x10 por día  * Requiere tener certificación estructural</t>
  </si>
  <si>
    <t>Alquiler Techo en estructura de Truss para tarima de 12x12 por jornada de 12 horas (con montaje el día anterior) * Requiere tener certificación estructural</t>
  </si>
  <si>
    <t>Alquiler Carro valla por jornada diaria de ocho horas, para instalar impresiones de 3x2 a cada lado, debe incluir los permisos de circulación que se requieran.</t>
  </si>
  <si>
    <t>Alquiler Carro valla por 8 días con  jornada diaria de ocho horas, para instalar impresiones de 3x2 a cada lado, debe incluir los permisos de circulación que se requieran.</t>
  </si>
  <si>
    <t>Alquiler Carro valla por 15 días con  jornada diaria de ocho horas, para instalar impresiones de 3x2 a cada lado, debe incluir los permisos de circulación que se requieran.</t>
  </si>
  <si>
    <t>Alquiler de mesas redondas para 10 pax (valor unitario)</t>
  </si>
  <si>
    <t>Alquiler de sala Lounge Blanca Debe incluir:  (Sofá de dos puestos con espaldar, un puf de 2 puestos sin espaldar, dos puf de un puesto y mesa de centro (Valor Unitario)</t>
  </si>
  <si>
    <t>Alquiler sala hecha en estiba, compuesta por 4 sillas de dos puestos, una mesa de centro, los cojines de color oscuro, en material resistente al agua y las salas pintadas y recubiertas para exteriores</t>
  </si>
  <si>
    <t>Alquiler de pub de 80 cm de diámetro de colores blanco, cyan, fucsia o verde limón rellenos de icopor en bolitas, forrados en material apto para exteriores con espaldar.</t>
  </si>
  <si>
    <t>Alquiler de sillas Tiffany (Valor Unitario)</t>
  </si>
  <si>
    <t>Alquiler de espejos cuerpo completo con base autoportante (Valor Unitario)</t>
  </si>
  <si>
    <t>Alquiler de vallas de contención  (de lámina completa) (Valor Unitario)</t>
  </si>
  <si>
    <t>Alquiler baños móviles y/o portatiles con insumos que suplan 12 horas de labor , debe incluir  operario que se encargue de su manejo y aseo  por 12 horas,  (Valor Unitario)</t>
  </si>
  <si>
    <t>Alquiler de Piso  (valor por metro cuadrado)</t>
  </si>
  <si>
    <t>Separadores De Fila (valor unitario por día)</t>
  </si>
  <si>
    <t>Muro De Contención (por día) (por metro)</t>
  </si>
  <si>
    <t xml:space="preserve">Alquiler de mesa counter de 1,50m X 0,60m X 0,90m </t>
  </si>
  <si>
    <t>Alquiler de sillas plegables para picnic (valor por día)</t>
  </si>
  <si>
    <t>Alquiler de mesas plegables para picnic (valor por día)</t>
  </si>
  <si>
    <t>GESTIÓN LOGÍSTICA</t>
  </si>
  <si>
    <t>Camión 600 tipo Furgón con 2,60 de altura libre 6.50 o 7.00 metros de profundidad y 3 metros de ancho ( por viaje perímetro urbano)</t>
  </si>
  <si>
    <t>Camión 600 tipo Furgón con 2,60 de altura libre 6.50 o 7.00 metros de profundidad y 3 metros de ancho ( por viaje zona rural de Bogotá)</t>
  </si>
  <si>
    <t>Camión 350 para viaje perímetro urbano (por viaje)</t>
  </si>
  <si>
    <t>Camión 350 para viaje zona rural de Bogotá (por viaje)</t>
  </si>
  <si>
    <t>Turbo por 8 horas</t>
  </si>
  <si>
    <t>Turbo por 12 horas</t>
  </si>
  <si>
    <t>Montacargas por turno de 4 horas</t>
  </si>
  <si>
    <t>Transporte de pasajeros Bus de 42 pasajeros ida y regreso sin espera en el punto</t>
  </si>
  <si>
    <t>Transporte de pasajeros Bus de 30 pasajeros ida y regreso sin espera en el punto</t>
  </si>
  <si>
    <t>Transporte de pasajeros Bus de 20 pasajeros ida y regreso sin espera en el punto</t>
  </si>
  <si>
    <t>Transorte de pasajeros Van de 16 pasajeros ida y regreso sin espera en el punto</t>
  </si>
  <si>
    <t>Transporte de pasajeros Van de 12 pasajeros ida y regreso sin espera en el punto</t>
  </si>
  <si>
    <t>Transporte de pasajeros Van de 8 pasajeros ida y regreso sin espera en el punto</t>
  </si>
  <si>
    <t>Transporte de pasajeros vehículo personalizado ida y regreso sin espera en el punto</t>
  </si>
  <si>
    <t>Transporte de pasajeros Bus de 42 pasajeros por 8 horas</t>
  </si>
  <si>
    <t>Transporte de pasajeros Bus de 30 pasajeros por 8 horas</t>
  </si>
  <si>
    <t>Transporte de pasajeros Bus de 20 por 8 horas</t>
  </si>
  <si>
    <t>Transorte de pasajeros Van de 16 por 8 horas</t>
  </si>
  <si>
    <t>Transporte de pasajeros Van de 12 pasajerospor 8 horas</t>
  </si>
  <si>
    <t>Transporte de pasajeros vehículo personalizado (automovil) por 8 horas</t>
  </si>
  <si>
    <t>Compra de arrego floral alargado para mesa rectangular (valor unitario)</t>
  </si>
  <si>
    <t>Compra de arreglo floral para escenario: alto en flores exóticas (valor unitario)</t>
  </si>
  <si>
    <t>Plan de Emergencia con las entidades pertinentes; policía, Bomberos, Movilidad, Defensa civil, secretarías involucradas, espacio público, IDU (si aplica), resolución de Secretaría de Gobierno, para eventos de mediana complejidad. Debe incluir el PMT en caso de afectación de vías.</t>
  </si>
  <si>
    <t>Plan de Emergencia con las entidades pertinentes; policía, Bomberos, Movilidad, Defensa civil, secretarías involucradas, espacio público, IDU (si aplica), resolución de Secretaría de Gobierno, para eventos de alta complejidad. Debe incluir el PMT en caso de afectación de vías.</t>
  </si>
  <si>
    <t>Sayco (Radio y TV, Espectáculos públicos, Derechos Digitales) con una base de 500 asistentes</t>
  </si>
  <si>
    <t>Acinpro con una base de 500 asistentes</t>
  </si>
  <si>
    <t>Trámite de Permisos y permisos correspondientes para circulación de carro vaya en Bogotá</t>
  </si>
  <si>
    <t>Trámite Permisos y permisos para volantear en estaciones de transmilenio</t>
  </si>
  <si>
    <t>Trámite de Permiso y permiso ante el DAMA para para vayas y avisos por evento</t>
  </si>
  <si>
    <t>Trámite Suga de baja complejidad</t>
  </si>
  <si>
    <t>Trámite Suga de mediana complejidad</t>
  </si>
  <si>
    <t>Trámite Suga de alta complejidad</t>
  </si>
  <si>
    <t>Trámites PUFA (permiso para la filmación de obras audiovisuales),</t>
  </si>
  <si>
    <t>Estación de café para 50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50 PAX NO AL VALOR POR PERSONA )</t>
  </si>
  <si>
    <t>Estación de café para 70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70 PAX NO AL VALOR POR PERSONA )</t>
  </si>
  <si>
    <t>Estación de café para 100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100 PAX NO AL VALOR POR PERSONA )</t>
  </si>
  <si>
    <t>Estación de café para 200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200 PAX NO AL VALOR POR PERSONA )</t>
  </si>
  <si>
    <t>Impresión de Señalética de (3mts x 0.40cms) con estructura incluída de una pulgada para instalar en señaléticas del mercado campesino. (valor unitario)</t>
  </si>
  <si>
    <t>PUBBLICA</t>
  </si>
  <si>
    <t>TÁKTIKOS</t>
  </si>
  <si>
    <t>VALOR PROMEDIO TOTAL TARIFARIO</t>
  </si>
  <si>
    <t>TARIFAS X BLOQUE</t>
  </si>
  <si>
    <t>DUBRANDS</t>
  </si>
  <si>
    <t>ANEXO FORMATO PROPUESTA ECONOMICA N° 13</t>
  </si>
  <si>
    <t>SEÑORES TEVEANDINA</t>
  </si>
  <si>
    <t>LOTE N°1 SERVICIOS DEMANDA ALTA</t>
  </si>
  <si>
    <t>VALOR TECHO
(IVA Incluido)</t>
  </si>
  <si>
    <t xml:space="preserve">VALOR UNITARIO TOTAL
(IVA Incluido) </t>
  </si>
  <si>
    <t>TOTAL LOTE N° 1 SERVICIOS DEMANDA ALTA</t>
  </si>
  <si>
    <t>LOTE N°2 SERVICIOS DEMANDA MEDIA</t>
  </si>
  <si>
    <t>TOTAL LOTE N° 2 SERVICIOS DEMANDA MEDIA</t>
  </si>
  <si>
    <t>LOTE N°3 SERVICIOS DEMANDA BAJA</t>
  </si>
  <si>
    <t>TOTAL LOTE N° 3 SERVICIOS DEMANDA BAJA</t>
  </si>
  <si>
    <t>CIUDAD Y FECHA: Bogota D.C 24 DE FEBRERO DE 2022</t>
  </si>
  <si>
    <t xml:space="preserve">"
El suscrito, obrando en Representación de CONSORCIO LOGISTICA CANAL TRECE - 2022, certifico que ofrezco:			
					</t>
  </si>
  <si>
    <r>
      <t>Nota 1: La entidad dispone de un presupuesto tipo bolsa que asciende a la suma de hasta MIL SESICIENTOS MILLONES DE PESOS M/CT</t>
    </r>
    <r>
      <rPr>
        <sz val="12"/>
        <color theme="1"/>
        <rFont val="Century Gothic"/>
        <family val="1"/>
      </rPr>
      <t>E ($ 1.600.000.000)</t>
    </r>
    <r>
      <rPr>
        <sz val="12"/>
        <rFont val="Century Gothic"/>
        <family val="2"/>
      </rPr>
      <t xml:space="preserve"> incluido IVA y todos los costos e impuestos a que haya lugar, el cual representa el presupuesto oficial estimado del proceso de selección. Este valor no es objeto de modificación por parte del oferente.
Nota 2: El valor de la oferta económica  no podrá exceder el valor techo por item ni el presupuesto oficial estimado para el presente proceso de selección, so pena de incurrir en el rechazo de la propuesta.
Nota 3: Se constituye de carácter obligatorio el cotizar la totalidad de los ítems, so pena de incurrir en el rechazo de la propuesta.
Nota 4: Se recuerda a todos los proponentes, que de conformidad con lo establecido en la Ley 31 de 1992, la unidad monetaria y de cuenta del país es el peso colombiano, en tanto que las fracciones denominadas centavos no volvieron a ser acuñadas por dicha autoridad y por lo mismo no hacen parte de la unidad monetaria ni de cuenta en Colombia. En este sentido </t>
    </r>
    <r>
      <rPr>
        <b/>
        <sz val="12"/>
        <rFont val="Century Gothic"/>
        <family val="1"/>
      </rPr>
      <t>NO</t>
    </r>
    <r>
      <rPr>
        <sz val="12"/>
        <rFont val="Century Gothic"/>
        <family val="2"/>
      </rPr>
      <t xml:space="preserve"> se deberán establecer los valores de los ítems requeridos con centavos, sino deberán hacerse siempre las aproximaciones, de la siguiente manera:
CENTAVOS	APROXIMACIÓN
0.01 centavos a 0.49 centavos	Al peso colombiano inmediatamente anterior.
0.50 centavos a 0.99 centavos	Al peso colombiano inmediatamente posterior.
EMPRESA: CONSORCIO  LOGISTICA CANAL TRECE - 2022
REPRESENTANTE LEGAL: EDGAR MIGUEL CARDONA JAMAICA
CEDULA DE CIUDADANIA: 79.454.540
FIRMA____________________________________________________</t>
    </r>
  </si>
  <si>
    <t xml:space="preserve">COSTO DEL BIEN O
SERVICIO </t>
  </si>
  <si>
    <t>GASTOS 
GENERALES</t>
  </si>
  <si>
    <t>UTILIDAD</t>
  </si>
  <si>
    <t>IMPREVISTOS</t>
  </si>
  <si>
    <t>DESAGREGADO - CONSORCIO LOGITICA CANAL TRECE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</si>
</sst>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164" formatCode="_(&quot;$&quot;\ * #,##0.00_);_(&quot;$&quot;\ * \(#,##0.00\);_(&quot;$&quot;\ * &quot;-&quot;??_);_(@_)"/>
    <numFmt numFmtId="165" formatCode="_-[$$-240A]\ * #,##0_-;\-[$$-240A]\ * #,##0_-;_-[$$-240A]\ * &quot;-&quot;??_-;_-@_-"/>
    <numFmt numFmtId="166" formatCode="_-&quot;$&quot;\ * #,##0_-;\-&quot;$&quot;\ * #,##0_-;_-&quot;$&quot;\ * &quot;-&quot;??_-;_-@_-"/>
    <numFmt numFmtId="167" formatCode="&quot;$&quot;\ #,##0"/>
    <numFmt numFmtId="168" formatCode="0.0%"/>
  </numFmts>
  <fonts count="24" x14ac:knownFonts="1">
    <font>
      <sz val="10"/>
      <color rgb="FF000000"/>
      <name val="Arial"/>
    </font>
    <font>
      <sz val="10"/>
      <color rgb="FF000000"/>
      <name val="Arial"/>
      <family val="2"/>
    </font>
    <font>
      <sz val="11"/>
      <color rgb="FF000000"/>
      <name val="Century Gothic"/>
      <family val="2"/>
    </font>
    <font>
      <sz val="11"/>
      <color theme="1"/>
      <name val="Century Gothic"/>
      <family val="2"/>
    </font>
    <font>
      <b/>
      <sz val="18"/>
      <color rgb="FF000000"/>
      <name val="Century Gothic"/>
      <family val="2"/>
    </font>
    <font>
      <sz val="11"/>
      <name val="Century Gothic"/>
      <family val="2"/>
    </font>
    <font>
      <b/>
      <sz val="11"/>
      <name val="Century Gothic"/>
      <family val="2"/>
    </font>
    <font>
      <b/>
      <sz val="11"/>
      <color rgb="FF000000"/>
      <name val="Century Gothic"/>
      <family val="2"/>
    </font>
    <font>
      <b/>
      <sz val="11"/>
      <color rgb="FFFFFFFF"/>
      <name val="Century Gothic"/>
      <family val="2"/>
    </font>
    <font>
      <b/>
      <sz val="11"/>
      <color theme="1"/>
      <name val="Century Gothic"/>
      <family val="2"/>
    </font>
    <font>
      <sz val="10"/>
      <color rgb="FF000000"/>
      <name val="Arial"/>
      <family val="2"/>
    </font>
    <font>
      <sz val="10"/>
      <color rgb="FF000000"/>
      <name val="Arial"/>
      <family val="2"/>
    </font>
    <font>
      <b/>
      <sz val="10"/>
      <color theme="0"/>
      <name val="Arial"/>
      <family val="2"/>
    </font>
    <font>
      <sz val="10"/>
      <color theme="0"/>
      <name val="Arial"/>
      <family val="2"/>
    </font>
    <font>
      <sz val="11"/>
      <color theme="0"/>
      <name val="Century Gothic"/>
      <family val="2"/>
    </font>
    <font>
      <sz val="10"/>
      <color theme="1"/>
      <name val="Arial"/>
      <family val="2"/>
    </font>
    <font>
      <sz val="10"/>
      <color rgb="FF000000"/>
      <name val="Arial"/>
      <family val="2"/>
    </font>
    <font>
      <sz val="12"/>
      <color rgb="FF000000"/>
      <name val="Arial"/>
      <family val="2"/>
    </font>
    <font>
      <b/>
      <sz val="16"/>
      <name val="Century Gothic"/>
      <family val="2"/>
    </font>
    <font>
      <b/>
      <sz val="20"/>
      <name val="Century Gothic"/>
      <family val="2"/>
    </font>
    <font>
      <b/>
      <sz val="18"/>
      <name val="Century Gothic"/>
      <family val="2"/>
    </font>
    <font>
      <sz val="12"/>
      <name val="Century Gothic"/>
      <family val="2"/>
    </font>
    <font>
      <sz val="12"/>
      <color theme="1"/>
      <name val="Century Gothic"/>
      <family val="1"/>
    </font>
    <font>
      <b/>
      <sz val="12"/>
      <name val="Century Gothic"/>
      <family val="1"/>
    </font>
  </fonts>
  <fills count="12">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tint="0.14999847407452621"/>
        <bgColor rgb="FF5B95F9"/>
      </patternFill>
    </fill>
    <fill>
      <patternFill patternType="solid">
        <fgColor theme="2" tint="-0.89999084444715716"/>
        <bgColor rgb="FF3C78D8"/>
      </patternFill>
    </fill>
    <fill>
      <patternFill patternType="solid">
        <fgColor theme="1" tint="0.14999847407452621"/>
        <bgColor rgb="FF3C78D8"/>
      </patternFill>
    </fill>
    <fill>
      <patternFill patternType="solid">
        <fgColor theme="5"/>
        <bgColor indexed="64"/>
      </patternFill>
    </fill>
    <fill>
      <patternFill patternType="solid">
        <fgColor theme="0"/>
        <bgColor rgb="FF5B95F9"/>
      </patternFill>
    </fill>
    <fill>
      <patternFill patternType="solid">
        <fgColor theme="5"/>
        <bgColor rgb="FF5B95F9"/>
      </patternFill>
    </fill>
    <fill>
      <patternFill patternType="solid">
        <fgColor theme="0"/>
        <bgColor rgb="FF4A86E8"/>
      </patternFill>
    </fill>
    <fill>
      <patternFill patternType="solid">
        <fgColor theme="4"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5">
    <xf numFmtId="0" fontId="0" fillId="0" borderId="0"/>
    <xf numFmtId="164" fontId="1" fillId="0" borderId="0" applyFont="0" applyFill="0" applyBorder="0" applyAlignment="0" applyProtection="0"/>
    <xf numFmtId="42" fontId="10" fillId="0" borderId="0" applyFont="0" applyFill="0" applyBorder="0" applyAlignment="0" applyProtection="0"/>
    <xf numFmtId="41" fontId="11" fillId="0" borderId="0" applyFont="0" applyFill="0" applyBorder="0" applyAlignment="0" applyProtection="0"/>
    <xf numFmtId="44" fontId="16" fillId="0" borderId="0" applyFont="0" applyFill="0" applyBorder="0" applyAlignment="0" applyProtection="0"/>
  </cellStyleXfs>
  <cellXfs count="88">
    <xf numFmtId="0" fontId="0" fillId="0" borderId="0" xfId="0"/>
    <xf numFmtId="0" fontId="3" fillId="0" borderId="0" xfId="0" applyFont="1" applyAlignment="1">
      <alignment vertical="center"/>
    </xf>
    <xf numFmtId="0" fontId="3" fillId="0" borderId="0" xfId="0" applyFont="1" applyAlignment="1">
      <alignment horizontal="left" vertical="center" wrapText="1"/>
    </xf>
    <xf numFmtId="0" fontId="5" fillId="2" borderId="1" xfId="0" applyFont="1" applyFill="1" applyBorder="1" applyAlignment="1">
      <alignment horizontal="center" vertical="center"/>
    </xf>
    <xf numFmtId="0" fontId="3" fillId="2"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5" fillId="0" borderId="1" xfId="0" applyFont="1" applyBorder="1" applyAlignment="1">
      <alignment horizontal="center" vertical="center"/>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4" xfId="0" applyFont="1" applyFill="1" applyBorder="1" applyAlignment="1">
      <alignment horizontal="left" vertical="center" wrapText="1"/>
    </xf>
    <xf numFmtId="0" fontId="3" fillId="0" borderId="1" xfId="0" applyFont="1" applyBorder="1" applyAlignment="1">
      <alignment vertical="center" wrapText="1"/>
    </xf>
    <xf numFmtId="0" fontId="12" fillId="0" borderId="0" xfId="0" applyFont="1" applyFill="1" applyBorder="1" applyAlignment="1">
      <alignment horizontal="center"/>
    </xf>
    <xf numFmtId="42" fontId="12" fillId="0" borderId="0" xfId="0" applyNumberFormat="1" applyFont="1" applyFill="1" applyBorder="1"/>
    <xf numFmtId="0" fontId="13" fillId="0" borderId="0" xfId="0" applyFont="1" applyFill="1" applyBorder="1"/>
    <xf numFmtId="0" fontId="14" fillId="0" borderId="0" xfId="0" applyFont="1" applyFill="1" applyBorder="1" applyAlignment="1">
      <alignment horizontal="left" wrapText="1"/>
    </xf>
    <xf numFmtId="42" fontId="13" fillId="0" borderId="0" xfId="2" applyFont="1" applyFill="1" applyBorder="1"/>
    <xf numFmtId="0" fontId="13" fillId="0" borderId="0" xfId="0" applyFont="1" applyFill="1" applyBorder="1" applyAlignment="1">
      <alignment horizont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Fill="1" applyBorder="1" applyAlignment="1"/>
    <xf numFmtId="0" fontId="14" fillId="0" borderId="0" xfId="0" applyFont="1" applyFill="1" applyBorder="1" applyAlignment="1">
      <alignment wrapText="1"/>
    </xf>
    <xf numFmtId="0" fontId="13" fillId="0" borderId="0" xfId="0" applyFont="1"/>
    <xf numFmtId="165" fontId="13" fillId="0" borderId="0" xfId="0" applyNumberFormat="1" applyFont="1"/>
    <xf numFmtId="42" fontId="13" fillId="0" borderId="0" xfId="2" applyFont="1"/>
    <xf numFmtId="41" fontId="13" fillId="0" borderId="0" xfId="3" applyFont="1"/>
    <xf numFmtId="0" fontId="15" fillId="0" borderId="0" xfId="0" applyFont="1"/>
    <xf numFmtId="0" fontId="2" fillId="0" borderId="0" xfId="0" applyFont="1" applyAlignment="1">
      <alignment vertical="center"/>
    </xf>
    <xf numFmtId="0" fontId="9" fillId="0" borderId="0" xfId="0" applyFont="1" applyAlignment="1">
      <alignment vertical="center"/>
    </xf>
    <xf numFmtId="166" fontId="2" fillId="0" borderId="0" xfId="4" applyNumberFormat="1" applyFont="1" applyAlignment="1">
      <alignment vertical="center"/>
    </xf>
    <xf numFmtId="0" fontId="6" fillId="8" borderId="0" xfId="0" applyFont="1" applyFill="1" applyAlignment="1">
      <alignment horizontal="center" vertical="center" wrapText="1"/>
    </xf>
    <xf numFmtId="166" fontId="6" fillId="8" borderId="0" xfId="4" applyNumberFormat="1" applyFont="1" applyFill="1" applyBorder="1" applyAlignment="1">
      <alignment horizontal="center" vertical="center" wrapText="1"/>
    </xf>
    <xf numFmtId="0" fontId="7" fillId="2" borderId="0" xfId="0" applyFont="1" applyFill="1" applyAlignment="1">
      <alignment horizontal="center" vertical="center"/>
    </xf>
    <xf numFmtId="166" fontId="6" fillId="9" borderId="1" xfId="4" applyNumberFormat="1" applyFont="1" applyFill="1" applyBorder="1" applyAlignment="1">
      <alignment horizontal="center" vertical="center" wrapText="1"/>
    </xf>
    <xf numFmtId="0" fontId="2" fillId="2" borderId="0" xfId="0" applyFont="1" applyFill="1" applyAlignment="1">
      <alignment vertical="center"/>
    </xf>
    <xf numFmtId="167" fontId="7" fillId="3" borderId="1" xfId="0" applyNumberFormat="1" applyFont="1" applyFill="1" applyBorder="1" applyAlignment="1">
      <alignment horizontal="center" vertical="center"/>
    </xf>
    <xf numFmtId="166" fontId="2" fillId="0" borderId="1" xfId="4" applyNumberFormat="1" applyFont="1" applyBorder="1" applyAlignment="1">
      <alignment vertical="center"/>
    </xf>
    <xf numFmtId="166" fontId="7" fillId="3" borderId="1" xfId="0" applyNumberFormat="1" applyFont="1" applyFill="1" applyBorder="1" applyAlignment="1">
      <alignment vertical="center"/>
    </xf>
    <xf numFmtId="0" fontId="8" fillId="10" borderId="0" xfId="0" applyFont="1" applyFill="1" applyAlignment="1">
      <alignment vertical="center" wrapText="1"/>
    </xf>
    <xf numFmtId="166" fontId="8" fillId="10" borderId="0" xfId="4" applyNumberFormat="1" applyFont="1" applyFill="1" applyBorder="1" applyAlignment="1">
      <alignment vertical="center" wrapText="1"/>
    </xf>
    <xf numFmtId="0" fontId="5" fillId="2" borderId="0" xfId="0" applyFont="1" applyFill="1" applyAlignment="1">
      <alignment horizontal="center" vertical="center"/>
    </xf>
    <xf numFmtId="0" fontId="3" fillId="2" borderId="0" xfId="0" applyFont="1" applyFill="1" applyAlignment="1">
      <alignment horizontal="left" vertical="center" wrapText="1"/>
    </xf>
    <xf numFmtId="167" fontId="9" fillId="2" borderId="0" xfId="4" applyNumberFormat="1" applyFont="1" applyFill="1" applyBorder="1" applyAlignment="1">
      <alignment horizontal="center" vertical="center" wrapText="1"/>
    </xf>
    <xf numFmtId="166" fontId="2" fillId="2" borderId="0" xfId="4" applyNumberFormat="1" applyFont="1" applyFill="1" applyBorder="1" applyAlignment="1">
      <alignment horizontal="center" vertical="center"/>
    </xf>
    <xf numFmtId="0" fontId="3" fillId="2" borderId="0" xfId="0" applyFont="1" applyFill="1" applyAlignment="1">
      <alignment horizontal="justify" vertical="center" wrapText="1"/>
    </xf>
    <xf numFmtId="0" fontId="5" fillId="0" borderId="0" xfId="0" applyFont="1" applyAlignment="1">
      <alignment vertical="center"/>
    </xf>
    <xf numFmtId="0" fontId="9" fillId="0" borderId="0" xfId="0" applyFont="1" applyAlignment="1">
      <alignment horizontal="left" vertical="center" wrapText="1"/>
    </xf>
    <xf numFmtId="167" fontId="2" fillId="2" borderId="0" xfId="0" applyNumberFormat="1" applyFont="1" applyFill="1" applyAlignment="1">
      <alignment vertical="center"/>
    </xf>
    <xf numFmtId="167" fontId="2" fillId="2" borderId="1" xfId="0" applyNumberFormat="1" applyFont="1" applyFill="1" applyBorder="1" applyAlignment="1">
      <alignment vertical="center"/>
    </xf>
    <xf numFmtId="166" fontId="6" fillId="9" borderId="3" xfId="4" applyNumberFormat="1" applyFont="1" applyFill="1" applyBorder="1" applyAlignment="1">
      <alignment horizontal="center" vertical="center" wrapText="1"/>
    </xf>
    <xf numFmtId="168" fontId="7" fillId="2" borderId="1" xfId="0" applyNumberFormat="1" applyFont="1" applyFill="1" applyBorder="1" applyAlignment="1">
      <alignment horizontal="center" vertical="center"/>
    </xf>
    <xf numFmtId="9" fontId="7" fillId="2" borderId="1" xfId="0" applyNumberFormat="1"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4" fillId="7" borderId="1" xfId="0" applyFont="1" applyFill="1" applyBorder="1" applyAlignment="1">
      <alignment horizontal="center" vertical="center"/>
    </xf>
    <xf numFmtId="0" fontId="20" fillId="7" borderId="1" xfId="0" applyFont="1" applyFill="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xf>
    <xf numFmtId="166" fontId="18" fillId="9" borderId="3" xfId="4" applyNumberFormat="1" applyFont="1" applyFill="1" applyBorder="1" applyAlignment="1">
      <alignment horizontal="center" vertical="center" wrapText="1"/>
    </xf>
    <xf numFmtId="166" fontId="18" fillId="9" borderId="8" xfId="4"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19" fillId="7" borderId="3" xfId="0" applyFont="1" applyFill="1" applyBorder="1" applyAlignment="1">
      <alignment horizontal="center" vertical="center"/>
    </xf>
    <xf numFmtId="0" fontId="19" fillId="7" borderId="4" xfId="0" applyFont="1" applyFill="1" applyBorder="1" applyAlignment="1">
      <alignment horizontal="center" vertical="center"/>
    </xf>
    <xf numFmtId="0" fontId="19" fillId="7" borderId="8" xfId="0" applyFont="1" applyFill="1" applyBorder="1" applyAlignment="1">
      <alignment horizontal="center" vertical="center"/>
    </xf>
    <xf numFmtId="0" fontId="8" fillId="10" borderId="0" xfId="0" applyFont="1" applyFill="1" applyAlignment="1">
      <alignment horizontal="center" vertical="center" wrapText="1"/>
    </xf>
    <xf numFmtId="0" fontId="8" fillId="6" borderId="1"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2" xfId="0" applyFont="1" applyFill="1" applyBorder="1" applyAlignment="1">
      <alignment horizontal="center" vertical="center"/>
    </xf>
    <xf numFmtId="0" fontId="0" fillId="2" borderId="5" xfId="0" applyFill="1" applyBorder="1" applyAlignment="1">
      <alignment vertical="center"/>
    </xf>
    <xf numFmtId="0" fontId="0" fillId="0" borderId="0" xfId="0" applyAlignment="1">
      <alignment vertical="center"/>
    </xf>
    <xf numFmtId="0" fontId="1" fillId="0" borderId="5" xfId="0" applyFont="1" applyBorder="1" applyAlignment="1">
      <alignment horizontal="left" vertical="center" wrapText="1"/>
    </xf>
    <xf numFmtId="0" fontId="0" fillId="0" borderId="0" xfId="0"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xf>
  </cellXfs>
  <cellStyles count="5">
    <cellStyle name="Millares [0]" xfId="3" builtinId="6"/>
    <cellStyle name="Moneda" xfId="4" builtinId="4"/>
    <cellStyle name="Moneda [0]" xfId="2" builtinId="7"/>
    <cellStyle name="Moneda 2" xfId="1" xr:uid="{07F8E713-66A3-4096-B667-630F33AF1175}"/>
    <cellStyle name="Normal" xfId="0" builtinId="0"/>
  </cellStyles>
  <dxfs count="0"/>
  <tableStyles count="0" defaultTableStyle="TableStyleMedium2" defaultPivotStyle="PivotStyleLight16"/>
  <colors>
    <mruColors>
      <color rgb="FFFF6600"/>
      <color rgb="FFEC7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5417344</xdr:colOff>
      <xdr:row>0</xdr:row>
      <xdr:rowOff>0</xdr:rowOff>
    </xdr:from>
    <xdr:to>
      <xdr:col>5</xdr:col>
      <xdr:colOff>1420019</xdr:colOff>
      <xdr:row>5</xdr:row>
      <xdr:rowOff>20833</xdr:rowOff>
    </xdr:to>
    <xdr:pic>
      <xdr:nvPicPr>
        <xdr:cNvPr id="2" name="Imagen 1">
          <a:extLst>
            <a:ext uri="{FF2B5EF4-FFF2-40B4-BE49-F238E27FC236}">
              <a16:creationId xmlns:a16="http://schemas.microsoft.com/office/drawing/2014/main" id="{C0E90D5F-9732-471C-A209-0445D9F8DAD1}"/>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6198394" y="0"/>
          <a:ext cx="3762375" cy="1011433"/>
        </a:xfrm>
        <a:prstGeom prst="rect">
          <a:avLst/>
        </a:prstGeom>
      </xdr:spPr>
    </xdr:pic>
    <xdr:clientData/>
  </xdr:twoCellAnchor>
  <xdr:twoCellAnchor editAs="oneCell">
    <xdr:from>
      <xdr:col>1</xdr:col>
      <xdr:colOff>2079625</xdr:colOff>
      <xdr:row>298</xdr:row>
      <xdr:rowOff>3127375</xdr:rowOff>
    </xdr:from>
    <xdr:to>
      <xdr:col>1</xdr:col>
      <xdr:colOff>3866515</xdr:colOff>
      <xdr:row>299</xdr:row>
      <xdr:rowOff>20955</xdr:rowOff>
    </xdr:to>
    <xdr:pic>
      <xdr:nvPicPr>
        <xdr:cNvPr id="3" name="Imagen 2">
          <a:extLst>
            <a:ext uri="{FF2B5EF4-FFF2-40B4-BE49-F238E27FC236}">
              <a16:creationId xmlns:a16="http://schemas.microsoft.com/office/drawing/2014/main" id="{F0260EEF-84A0-4525-8725-9F38ED7D264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0" y="88011000"/>
          <a:ext cx="1786890" cy="102108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60B5D-64CD-41F1-8F50-41E43172879C}">
  <dimension ref="A6:H697"/>
  <sheetViews>
    <sheetView tabSelected="1" view="pageBreakPreview" topLeftCell="B1" zoomScale="60" zoomScaleNormal="60" workbookViewId="0">
      <selection activeCell="I10" sqref="I10"/>
    </sheetView>
  </sheetViews>
  <sheetFormatPr baseColWidth="10" defaultColWidth="26.7109375" defaultRowHeight="16.5" x14ac:dyDescent="0.2"/>
  <cols>
    <col min="1" max="1" width="11.7109375" style="31" bestFit="1" customWidth="1"/>
    <col min="2" max="2" width="90.7109375" style="1" customWidth="1"/>
    <col min="3" max="3" width="21.42578125" style="32" bestFit="1" customWidth="1"/>
    <col min="4" max="4" width="38.7109375" style="33" customWidth="1"/>
    <col min="5" max="16384" width="26.7109375" style="31"/>
  </cols>
  <sheetData>
    <row r="6" spans="1:8" ht="17.25" thickBot="1" x14ac:dyDescent="0.25"/>
    <row r="7" spans="1:8" ht="23.25" thickBot="1" x14ac:dyDescent="0.25">
      <c r="A7" s="79" t="s">
        <v>280</v>
      </c>
      <c r="B7" s="80"/>
      <c r="C7" s="80"/>
      <c r="D7" s="81"/>
    </row>
    <row r="8" spans="1:8" ht="24.95" customHeight="1" x14ac:dyDescent="0.2">
      <c r="A8" s="82" t="s">
        <v>290</v>
      </c>
      <c r="B8" s="83"/>
      <c r="C8" s="83"/>
      <c r="D8" s="83"/>
    </row>
    <row r="9" spans="1:8" ht="24.95" customHeight="1" x14ac:dyDescent="0.2">
      <c r="A9" s="84" t="s">
        <v>281</v>
      </c>
      <c r="B9" s="85"/>
      <c r="C9" s="85"/>
      <c r="D9" s="85"/>
    </row>
    <row r="10" spans="1:8" ht="35.1" customHeight="1" x14ac:dyDescent="0.2">
      <c r="A10" s="86" t="s">
        <v>291</v>
      </c>
      <c r="B10" s="87"/>
      <c r="C10" s="87"/>
      <c r="D10" s="87"/>
      <c r="E10" s="58" t="s">
        <v>297</v>
      </c>
      <c r="F10" s="58"/>
      <c r="G10" s="58"/>
      <c r="H10" s="58"/>
    </row>
    <row r="11" spans="1:8" s="36" customFormat="1" ht="14.25" x14ac:dyDescent="0.2">
      <c r="A11" s="34"/>
      <c r="B11" s="34"/>
      <c r="C11" s="34"/>
      <c r="D11" s="35"/>
      <c r="E11" s="54">
        <v>0.83499999999999996</v>
      </c>
      <c r="F11" s="54">
        <v>3.5000000000000003E-2</v>
      </c>
      <c r="G11" s="55">
        <v>0.03</v>
      </c>
      <c r="H11" s="55">
        <v>0.1</v>
      </c>
    </row>
    <row r="12" spans="1:8" s="38" customFormat="1" ht="28.5" x14ac:dyDescent="0.2">
      <c r="A12" s="62" t="s">
        <v>282</v>
      </c>
      <c r="B12" s="63"/>
      <c r="C12" s="37" t="s">
        <v>283</v>
      </c>
      <c r="D12" s="53" t="s">
        <v>284</v>
      </c>
      <c r="E12" s="56" t="s">
        <v>293</v>
      </c>
      <c r="F12" s="56" t="s">
        <v>294</v>
      </c>
      <c r="G12" s="57" t="s">
        <v>296</v>
      </c>
      <c r="H12" s="57" t="s">
        <v>295</v>
      </c>
    </row>
    <row r="13" spans="1:8" s="38" customFormat="1" x14ac:dyDescent="0.2">
      <c r="A13" s="71" t="s">
        <v>3</v>
      </c>
      <c r="B13" s="72"/>
      <c r="C13" s="72"/>
      <c r="D13" s="73"/>
      <c r="E13" s="71" t="s">
        <v>3</v>
      </c>
      <c r="F13" s="72"/>
      <c r="G13" s="72"/>
      <c r="H13" s="73"/>
    </row>
    <row r="14" spans="1:8" s="38" customFormat="1" ht="33" x14ac:dyDescent="0.2">
      <c r="A14" s="6">
        <v>1</v>
      </c>
      <c r="B14" s="8" t="s">
        <v>75</v>
      </c>
      <c r="C14" s="39">
        <v>1657345.4545454544</v>
      </c>
      <c r="D14" s="40">
        <v>1294125</v>
      </c>
      <c r="E14" s="52">
        <v>1080594.375</v>
      </c>
      <c r="F14" s="52">
        <v>45294.375000000007</v>
      </c>
      <c r="G14" s="52">
        <v>38823.75</v>
      </c>
      <c r="H14" s="52">
        <v>129412.5</v>
      </c>
    </row>
    <row r="15" spans="1:8" s="38" customFormat="1" ht="33" x14ac:dyDescent="0.2">
      <c r="A15" s="3">
        <v>2</v>
      </c>
      <c r="B15" s="7" t="s">
        <v>76</v>
      </c>
      <c r="C15" s="39">
        <v>2819578.7878787876</v>
      </c>
      <c r="D15" s="40">
        <v>2156875</v>
      </c>
      <c r="E15" s="52">
        <v>1800990.625</v>
      </c>
      <c r="F15" s="52">
        <v>75490.625</v>
      </c>
      <c r="G15" s="52">
        <v>64706.25</v>
      </c>
      <c r="H15" s="52">
        <v>215687.5</v>
      </c>
    </row>
    <row r="16" spans="1:8" s="38" customFormat="1" ht="49.5" x14ac:dyDescent="0.2">
      <c r="A16" s="6">
        <v>3</v>
      </c>
      <c r="B16" s="8" t="s">
        <v>77</v>
      </c>
      <c r="C16" s="39">
        <v>5458133.333333333</v>
      </c>
      <c r="D16" s="40">
        <v>3082100</v>
      </c>
      <c r="E16" s="52">
        <v>2573553.5</v>
      </c>
      <c r="F16" s="52">
        <v>107873.50000000001</v>
      </c>
      <c r="G16" s="52">
        <v>92463</v>
      </c>
      <c r="H16" s="52">
        <v>308210</v>
      </c>
    </row>
    <row r="17" spans="1:8" s="38" customFormat="1" ht="49.5" x14ac:dyDescent="0.2">
      <c r="A17" s="6">
        <v>4</v>
      </c>
      <c r="B17" s="8" t="s">
        <v>78</v>
      </c>
      <c r="C17" s="39">
        <v>9066213.333333334</v>
      </c>
      <c r="D17" s="40">
        <v>5400000</v>
      </c>
      <c r="E17" s="52">
        <v>4509000</v>
      </c>
      <c r="F17" s="52">
        <v>189000.00000000003</v>
      </c>
      <c r="G17" s="52">
        <v>162000</v>
      </c>
      <c r="H17" s="52">
        <v>540000</v>
      </c>
    </row>
    <row r="18" spans="1:8" s="38" customFormat="1" ht="33" x14ac:dyDescent="0.2">
      <c r="A18" s="3">
        <v>5</v>
      </c>
      <c r="B18" s="7" t="s">
        <v>79</v>
      </c>
      <c r="C18" s="39">
        <v>4210075.7575757578</v>
      </c>
      <c r="D18" s="40">
        <v>2165800</v>
      </c>
      <c r="E18" s="52">
        <v>1808443</v>
      </c>
      <c r="F18" s="52">
        <v>75803</v>
      </c>
      <c r="G18" s="52">
        <v>64974</v>
      </c>
      <c r="H18" s="52">
        <v>216580</v>
      </c>
    </row>
    <row r="19" spans="1:8" s="38" customFormat="1" ht="33" x14ac:dyDescent="0.2">
      <c r="A19" s="6">
        <v>6</v>
      </c>
      <c r="B19" s="7" t="s">
        <v>80</v>
      </c>
      <c r="C19" s="39">
        <v>6982775.7575757578</v>
      </c>
      <c r="D19" s="40">
        <v>3700000</v>
      </c>
      <c r="E19" s="52">
        <v>3089500</v>
      </c>
      <c r="F19" s="52">
        <v>129500.00000000001</v>
      </c>
      <c r="G19" s="52">
        <v>111000</v>
      </c>
      <c r="H19" s="52">
        <v>370000</v>
      </c>
    </row>
    <row r="20" spans="1:8" s="38" customFormat="1" x14ac:dyDescent="0.2">
      <c r="A20" s="6">
        <v>7</v>
      </c>
      <c r="B20" s="8" t="s">
        <v>81</v>
      </c>
      <c r="C20" s="39">
        <v>328151.51515151508</v>
      </c>
      <c r="D20" s="40">
        <v>216580</v>
      </c>
      <c r="E20" s="52">
        <v>180844.30000000002</v>
      </c>
      <c r="F20" s="52">
        <v>7580.3000000000011</v>
      </c>
      <c r="G20" s="52">
        <v>6497.4</v>
      </c>
      <c r="H20" s="52">
        <v>21658</v>
      </c>
    </row>
    <row r="21" spans="1:8" s="38" customFormat="1" x14ac:dyDescent="0.2">
      <c r="A21" s="3">
        <v>8</v>
      </c>
      <c r="B21" s="8" t="s">
        <v>82</v>
      </c>
      <c r="C21" s="39">
        <v>226100</v>
      </c>
      <c r="D21" s="40">
        <v>216580</v>
      </c>
      <c r="E21" s="52">
        <v>180844.30000000002</v>
      </c>
      <c r="F21" s="52">
        <v>7580.3000000000011</v>
      </c>
      <c r="G21" s="52">
        <v>6497.4</v>
      </c>
      <c r="H21" s="52">
        <v>21658</v>
      </c>
    </row>
    <row r="22" spans="1:8" s="38" customFormat="1" x14ac:dyDescent="0.2">
      <c r="A22" s="6">
        <v>9</v>
      </c>
      <c r="B22" s="8" t="s">
        <v>83</v>
      </c>
      <c r="C22" s="39">
        <v>210233.33333333334</v>
      </c>
      <c r="D22" s="40">
        <v>199920</v>
      </c>
      <c r="E22" s="52">
        <v>166933.19999999998</v>
      </c>
      <c r="F22" s="52">
        <v>6997.2000000000007</v>
      </c>
      <c r="G22" s="52">
        <v>5997.5999999999995</v>
      </c>
      <c r="H22" s="52">
        <v>19992</v>
      </c>
    </row>
    <row r="23" spans="1:8" s="38" customFormat="1" x14ac:dyDescent="0.2">
      <c r="A23" s="6">
        <v>10</v>
      </c>
      <c r="B23" s="8" t="s">
        <v>84</v>
      </c>
      <c r="C23" s="39">
        <v>209692.42424242423</v>
      </c>
      <c r="D23" s="40">
        <v>84814.545454545441</v>
      </c>
      <c r="E23" s="52">
        <v>70820.145454545433</v>
      </c>
      <c r="F23" s="52">
        <v>2968.5090909090909</v>
      </c>
      <c r="G23" s="52">
        <v>2544.4363636363632</v>
      </c>
      <c r="H23" s="52">
        <v>8481.4545454545441</v>
      </c>
    </row>
    <row r="24" spans="1:8" s="38" customFormat="1" x14ac:dyDescent="0.2">
      <c r="A24" s="3">
        <v>11</v>
      </c>
      <c r="B24" s="8" t="s">
        <v>85</v>
      </c>
      <c r="C24" s="39">
        <v>265766.66666666669</v>
      </c>
      <c r="D24" s="40">
        <v>180000</v>
      </c>
      <c r="E24" s="52">
        <v>150300</v>
      </c>
      <c r="F24" s="52">
        <v>6300.0000000000009</v>
      </c>
      <c r="G24" s="52">
        <v>5400</v>
      </c>
      <c r="H24" s="52">
        <v>18000</v>
      </c>
    </row>
    <row r="25" spans="1:8" s="38" customFormat="1" x14ac:dyDescent="0.2">
      <c r="A25" s="6">
        <v>12</v>
      </c>
      <c r="B25" s="8" t="s">
        <v>86</v>
      </c>
      <c r="C25" s="39">
        <v>781793.93939393945</v>
      </c>
      <c r="D25" s="40">
        <v>773024</v>
      </c>
      <c r="E25" s="52">
        <v>645475.04</v>
      </c>
      <c r="F25" s="52">
        <v>27055.840000000004</v>
      </c>
      <c r="G25" s="52">
        <v>23190.719999999998</v>
      </c>
      <c r="H25" s="52">
        <v>77302.400000000009</v>
      </c>
    </row>
    <row r="26" spans="1:8" s="38" customFormat="1" x14ac:dyDescent="0.2">
      <c r="A26" s="6">
        <v>13</v>
      </c>
      <c r="B26" s="8" t="s">
        <v>87</v>
      </c>
      <c r="C26" s="39">
        <v>971400.60606060608</v>
      </c>
      <c r="D26" s="40">
        <v>610422.39999999991</v>
      </c>
      <c r="E26" s="52">
        <v>509702.70399999991</v>
      </c>
      <c r="F26" s="52">
        <v>21364.784</v>
      </c>
      <c r="G26" s="52">
        <v>18312.671999999995</v>
      </c>
      <c r="H26" s="52">
        <v>61042.239999999991</v>
      </c>
    </row>
    <row r="27" spans="1:8" s="38" customFormat="1" x14ac:dyDescent="0.2">
      <c r="A27" s="71" t="s">
        <v>4</v>
      </c>
      <c r="B27" s="72"/>
      <c r="C27" s="72"/>
      <c r="D27" s="73"/>
      <c r="E27" s="71" t="s">
        <v>4</v>
      </c>
      <c r="F27" s="72"/>
      <c r="G27" s="72"/>
      <c r="H27" s="73"/>
    </row>
    <row r="28" spans="1:8" s="38" customFormat="1" ht="33" x14ac:dyDescent="0.2">
      <c r="A28" s="6">
        <v>14</v>
      </c>
      <c r="B28" s="8" t="s">
        <v>88</v>
      </c>
      <c r="C28" s="39">
        <v>166316.92424242423</v>
      </c>
      <c r="D28" s="40">
        <v>24990</v>
      </c>
      <c r="E28" s="52">
        <v>20866.649999999998</v>
      </c>
      <c r="F28" s="52">
        <v>874.65000000000009</v>
      </c>
      <c r="G28" s="52">
        <v>749.69999999999993</v>
      </c>
      <c r="H28" s="52">
        <v>2499</v>
      </c>
    </row>
    <row r="29" spans="1:8" s="38" customFormat="1" x14ac:dyDescent="0.2">
      <c r="A29" s="6">
        <v>15</v>
      </c>
      <c r="B29" s="8" t="s">
        <v>89</v>
      </c>
      <c r="C29" s="39">
        <v>117914.57575757576</v>
      </c>
      <c r="D29" s="40">
        <v>1999.1999999999998</v>
      </c>
      <c r="E29" s="52">
        <v>1669.3319999999999</v>
      </c>
      <c r="F29" s="52">
        <v>69.971999999999994</v>
      </c>
      <c r="G29" s="52">
        <v>59.975999999999992</v>
      </c>
      <c r="H29" s="52">
        <v>199.92</v>
      </c>
    </row>
    <row r="30" spans="1:8" s="38" customFormat="1" x14ac:dyDescent="0.2">
      <c r="A30" s="6">
        <v>16</v>
      </c>
      <c r="B30" s="8" t="s">
        <v>90</v>
      </c>
      <c r="C30" s="39">
        <v>153717.34848484848</v>
      </c>
      <c r="D30" s="40">
        <v>1999.1999999999998</v>
      </c>
      <c r="E30" s="52">
        <v>1669.3319999999999</v>
      </c>
      <c r="F30" s="52">
        <v>69.971999999999994</v>
      </c>
      <c r="G30" s="52">
        <v>59.975999999999992</v>
      </c>
      <c r="H30" s="52">
        <v>199.92</v>
      </c>
    </row>
    <row r="31" spans="1:8" s="38" customFormat="1" x14ac:dyDescent="0.2">
      <c r="A31" s="6">
        <v>17</v>
      </c>
      <c r="B31" s="8" t="s">
        <v>91</v>
      </c>
      <c r="C31" s="39">
        <v>246654.54545454544</v>
      </c>
      <c r="D31" s="40">
        <v>99960</v>
      </c>
      <c r="E31" s="52">
        <v>83466.599999999991</v>
      </c>
      <c r="F31" s="52">
        <v>3498.6000000000004</v>
      </c>
      <c r="G31" s="52">
        <v>2998.7999999999997</v>
      </c>
      <c r="H31" s="52">
        <v>9996</v>
      </c>
    </row>
    <row r="32" spans="1:8" s="38" customFormat="1" x14ac:dyDescent="0.2">
      <c r="A32" s="6">
        <v>18</v>
      </c>
      <c r="B32" s="7" t="s">
        <v>92</v>
      </c>
      <c r="C32" s="39">
        <v>488332.72727272724</v>
      </c>
      <c r="D32" s="40">
        <v>233240</v>
      </c>
      <c r="E32" s="52">
        <v>194755.4</v>
      </c>
      <c r="F32" s="52">
        <v>8163.4000000000005</v>
      </c>
      <c r="G32" s="52">
        <v>6997.2</v>
      </c>
      <c r="H32" s="52">
        <v>23324</v>
      </c>
    </row>
    <row r="33" spans="1:8" s="38" customFormat="1" x14ac:dyDescent="0.2">
      <c r="A33" s="6">
        <v>19</v>
      </c>
      <c r="B33" s="7" t="s">
        <v>93</v>
      </c>
      <c r="C33" s="39">
        <v>749339.39393939392</v>
      </c>
      <c r="D33" s="40">
        <v>333200</v>
      </c>
      <c r="E33" s="52">
        <v>278222</v>
      </c>
      <c r="F33" s="52">
        <v>11662.000000000002</v>
      </c>
      <c r="G33" s="52">
        <v>9996</v>
      </c>
      <c r="H33" s="52">
        <v>33320</v>
      </c>
    </row>
    <row r="34" spans="1:8" s="38" customFormat="1" x14ac:dyDescent="0.2">
      <c r="A34" s="6">
        <v>20</v>
      </c>
      <c r="B34" s="8" t="s">
        <v>94</v>
      </c>
      <c r="C34" s="39">
        <v>681833.93939393933</v>
      </c>
      <c r="D34" s="40">
        <v>566439.99999999988</v>
      </c>
      <c r="E34" s="52">
        <v>472977.39999999991</v>
      </c>
      <c r="F34" s="52">
        <v>19825.399999999998</v>
      </c>
      <c r="G34" s="52">
        <v>16993.199999999997</v>
      </c>
      <c r="H34" s="52">
        <v>56643.999999999993</v>
      </c>
    </row>
    <row r="35" spans="1:8" s="38" customFormat="1" x14ac:dyDescent="0.2">
      <c r="A35" s="6">
        <v>21</v>
      </c>
      <c r="B35" s="8" t="s">
        <v>95</v>
      </c>
      <c r="C35" s="39">
        <v>374850</v>
      </c>
      <c r="D35" s="40">
        <v>99960</v>
      </c>
      <c r="E35" s="52">
        <v>83466.599999999991</v>
      </c>
      <c r="F35" s="52">
        <v>3498.6000000000004</v>
      </c>
      <c r="G35" s="52">
        <v>2998.7999999999997</v>
      </c>
      <c r="H35" s="52">
        <v>9996</v>
      </c>
    </row>
    <row r="36" spans="1:8" s="38" customFormat="1" x14ac:dyDescent="0.2">
      <c r="A36" s="6">
        <v>22</v>
      </c>
      <c r="B36" s="8" t="s">
        <v>96</v>
      </c>
      <c r="C36" s="39">
        <v>733472.72727272718</v>
      </c>
      <c r="D36" s="40">
        <v>583099.99999999988</v>
      </c>
      <c r="E36" s="52">
        <v>486888.49999999988</v>
      </c>
      <c r="F36" s="52">
        <v>20408.499999999996</v>
      </c>
      <c r="G36" s="52">
        <v>17492.999999999996</v>
      </c>
      <c r="H36" s="52">
        <v>58309.999999999993</v>
      </c>
    </row>
    <row r="37" spans="1:8" s="38" customFormat="1" x14ac:dyDescent="0.2">
      <c r="A37" s="6">
        <v>23</v>
      </c>
      <c r="B37" s="8" t="s">
        <v>97</v>
      </c>
      <c r="C37" s="39">
        <v>763222.72727272718</v>
      </c>
      <c r="D37" s="40">
        <v>583099.99999999988</v>
      </c>
      <c r="E37" s="52">
        <v>486888.49999999988</v>
      </c>
      <c r="F37" s="52">
        <v>20408.499999999996</v>
      </c>
      <c r="G37" s="52">
        <v>17492.999999999996</v>
      </c>
      <c r="H37" s="52">
        <v>58309.999999999993</v>
      </c>
    </row>
    <row r="38" spans="1:8" s="38" customFormat="1" x14ac:dyDescent="0.2">
      <c r="A38" s="6">
        <v>24</v>
      </c>
      <c r="B38" s="8" t="s">
        <v>98</v>
      </c>
      <c r="C38" s="39">
        <v>374850</v>
      </c>
      <c r="D38" s="40">
        <v>99960</v>
      </c>
      <c r="E38" s="52">
        <v>83466.599999999991</v>
      </c>
      <c r="F38" s="52">
        <v>3498.6000000000004</v>
      </c>
      <c r="G38" s="52">
        <v>2998.7999999999997</v>
      </c>
      <c r="H38" s="52">
        <v>9996</v>
      </c>
    </row>
    <row r="39" spans="1:8" s="38" customFormat="1" x14ac:dyDescent="0.2">
      <c r="A39" s="6">
        <v>25</v>
      </c>
      <c r="B39" s="8" t="s">
        <v>99</v>
      </c>
      <c r="C39" s="39">
        <v>859612.72727272718</v>
      </c>
      <c r="D39" s="40">
        <v>783020</v>
      </c>
      <c r="E39" s="52">
        <v>653821.70000000007</v>
      </c>
      <c r="F39" s="52">
        <v>27405.700000000004</v>
      </c>
      <c r="G39" s="52">
        <v>23490.6</v>
      </c>
      <c r="H39" s="52">
        <v>78302</v>
      </c>
    </row>
    <row r="40" spans="1:8" s="38" customFormat="1" x14ac:dyDescent="0.2">
      <c r="A40" s="6">
        <v>26</v>
      </c>
      <c r="B40" s="8" t="s">
        <v>100</v>
      </c>
      <c r="C40" s="39">
        <v>775663.63636363635</v>
      </c>
      <c r="D40" s="40">
        <v>380000</v>
      </c>
      <c r="E40" s="52">
        <v>317300</v>
      </c>
      <c r="F40" s="52">
        <v>13300.000000000002</v>
      </c>
      <c r="G40" s="52">
        <v>11400</v>
      </c>
      <c r="H40" s="52">
        <v>38000</v>
      </c>
    </row>
    <row r="41" spans="1:8" s="38" customFormat="1" x14ac:dyDescent="0.2">
      <c r="A41" s="71" t="s">
        <v>5</v>
      </c>
      <c r="B41" s="72"/>
      <c r="C41" s="72"/>
      <c r="D41" s="73"/>
      <c r="E41" s="71" t="s">
        <v>5</v>
      </c>
      <c r="F41" s="72"/>
      <c r="G41" s="72"/>
      <c r="H41" s="73"/>
    </row>
    <row r="42" spans="1:8" s="38" customFormat="1" x14ac:dyDescent="0.2">
      <c r="A42" s="6">
        <v>27</v>
      </c>
      <c r="B42" s="8" t="s">
        <v>101</v>
      </c>
      <c r="C42" s="39">
        <v>2023000</v>
      </c>
      <c r="D42" s="40">
        <v>850000</v>
      </c>
      <c r="E42" s="52">
        <v>709750</v>
      </c>
      <c r="F42" s="52">
        <v>29750.000000000004</v>
      </c>
      <c r="G42" s="52">
        <v>25500</v>
      </c>
      <c r="H42" s="52">
        <v>85000</v>
      </c>
    </row>
    <row r="43" spans="1:8" s="38" customFormat="1" ht="33" x14ac:dyDescent="0.2">
      <c r="A43" s="6">
        <v>28</v>
      </c>
      <c r="B43" s="8" t="s">
        <v>102</v>
      </c>
      <c r="C43" s="39">
        <v>2291651.5151515151</v>
      </c>
      <c r="D43" s="40">
        <v>1785000</v>
      </c>
      <c r="E43" s="52">
        <v>1490475</v>
      </c>
      <c r="F43" s="52">
        <v>62475.000000000007</v>
      </c>
      <c r="G43" s="52">
        <v>53550</v>
      </c>
      <c r="H43" s="52">
        <v>178500</v>
      </c>
    </row>
    <row r="44" spans="1:8" s="38" customFormat="1" ht="33" x14ac:dyDescent="0.2">
      <c r="A44" s="6">
        <v>29</v>
      </c>
      <c r="B44" s="8" t="s">
        <v>103</v>
      </c>
      <c r="C44" s="39">
        <v>3169727.2727272729</v>
      </c>
      <c r="D44" s="40">
        <v>2677500</v>
      </c>
      <c r="E44" s="52">
        <v>2235712.5</v>
      </c>
      <c r="F44" s="52">
        <v>93712.500000000015</v>
      </c>
      <c r="G44" s="52">
        <v>80325</v>
      </c>
      <c r="H44" s="52">
        <v>267750</v>
      </c>
    </row>
    <row r="45" spans="1:8" s="38" customFormat="1" ht="33" x14ac:dyDescent="0.2">
      <c r="A45" s="6">
        <v>30</v>
      </c>
      <c r="B45" s="8" t="s">
        <v>104</v>
      </c>
      <c r="C45" s="39">
        <v>4454061.8181818174</v>
      </c>
      <c r="D45" s="40">
        <v>3874640</v>
      </c>
      <c r="E45" s="52">
        <v>3235324.4</v>
      </c>
      <c r="F45" s="52">
        <v>135612.40000000002</v>
      </c>
      <c r="G45" s="52">
        <v>116239.2</v>
      </c>
      <c r="H45" s="52">
        <v>387464</v>
      </c>
    </row>
    <row r="46" spans="1:8" s="38" customFormat="1" x14ac:dyDescent="0.2">
      <c r="A46" s="6">
        <v>31</v>
      </c>
      <c r="B46" s="7" t="s">
        <v>105</v>
      </c>
      <c r="C46" s="39">
        <v>474413.33333333331</v>
      </c>
      <c r="D46" s="40">
        <v>237999.99999999997</v>
      </c>
      <c r="E46" s="52">
        <v>198729.99999999997</v>
      </c>
      <c r="F46" s="52">
        <v>8330</v>
      </c>
      <c r="G46" s="52">
        <v>7139.9999999999991</v>
      </c>
      <c r="H46" s="52">
        <v>23800</v>
      </c>
    </row>
    <row r="47" spans="1:8" s="38" customFormat="1" x14ac:dyDescent="0.2">
      <c r="A47" s="6">
        <v>32</v>
      </c>
      <c r="B47" s="8" t="s">
        <v>106</v>
      </c>
      <c r="C47" s="39">
        <v>5703345.4545454532</v>
      </c>
      <c r="D47" s="40">
        <v>2380000</v>
      </c>
      <c r="E47" s="52">
        <v>1987300</v>
      </c>
      <c r="F47" s="52">
        <v>83300.000000000015</v>
      </c>
      <c r="G47" s="52">
        <v>71400</v>
      </c>
      <c r="H47" s="52">
        <v>238000</v>
      </c>
    </row>
    <row r="48" spans="1:8" s="38" customFormat="1" x14ac:dyDescent="0.2">
      <c r="A48" s="6">
        <v>33</v>
      </c>
      <c r="B48" s="8" t="s">
        <v>107</v>
      </c>
      <c r="C48" s="39">
        <v>1173231.8181818181</v>
      </c>
      <c r="D48" s="40">
        <v>800000</v>
      </c>
      <c r="E48" s="52">
        <v>668000</v>
      </c>
      <c r="F48" s="52">
        <v>28000.000000000004</v>
      </c>
      <c r="G48" s="52">
        <v>24000</v>
      </c>
      <c r="H48" s="52">
        <v>80000</v>
      </c>
    </row>
    <row r="49" spans="1:8" s="38" customFormat="1" x14ac:dyDescent="0.2">
      <c r="A49" s="6">
        <v>34</v>
      </c>
      <c r="B49" s="8" t="s">
        <v>108</v>
      </c>
      <c r="C49" s="39">
        <v>1847565.1515151516</v>
      </c>
      <c r="D49" s="40">
        <v>800000</v>
      </c>
      <c r="E49" s="52">
        <v>668000</v>
      </c>
      <c r="F49" s="52">
        <v>28000.000000000004</v>
      </c>
      <c r="G49" s="52">
        <v>24000</v>
      </c>
      <c r="H49" s="52">
        <v>80000</v>
      </c>
    </row>
    <row r="50" spans="1:8" s="38" customFormat="1" x14ac:dyDescent="0.2">
      <c r="A50" s="6">
        <v>35</v>
      </c>
      <c r="B50" s="8" t="s">
        <v>109</v>
      </c>
      <c r="C50" s="39">
        <v>3013765.1515151518</v>
      </c>
      <c r="D50" s="40">
        <v>1999200</v>
      </c>
      <c r="E50" s="52">
        <v>1669332</v>
      </c>
      <c r="F50" s="52">
        <v>69972</v>
      </c>
      <c r="G50" s="52">
        <v>59976</v>
      </c>
      <c r="H50" s="52">
        <v>199920</v>
      </c>
    </row>
    <row r="51" spans="1:8" s="38" customFormat="1" x14ac:dyDescent="0.2">
      <c r="A51" s="6">
        <v>36</v>
      </c>
      <c r="B51" s="8" t="s">
        <v>110</v>
      </c>
      <c r="C51" s="39">
        <v>4402098.4848484853</v>
      </c>
      <c r="D51" s="40">
        <v>2499000</v>
      </c>
      <c r="E51" s="52">
        <v>2086665</v>
      </c>
      <c r="F51" s="52">
        <v>87465.000000000015</v>
      </c>
      <c r="G51" s="52">
        <v>74970</v>
      </c>
      <c r="H51" s="52">
        <v>249900</v>
      </c>
    </row>
    <row r="52" spans="1:8" s="38" customFormat="1" ht="33" x14ac:dyDescent="0.2">
      <c r="A52" s="6">
        <v>37</v>
      </c>
      <c r="B52" s="8" t="s">
        <v>111</v>
      </c>
      <c r="C52" s="39">
        <v>4002006.0606060605</v>
      </c>
      <c r="D52" s="40">
        <v>1499400</v>
      </c>
      <c r="E52" s="52">
        <v>1251999</v>
      </c>
      <c r="F52" s="52">
        <v>52479.000000000007</v>
      </c>
      <c r="G52" s="52">
        <v>44982</v>
      </c>
      <c r="H52" s="52">
        <v>149940</v>
      </c>
    </row>
    <row r="53" spans="1:8" s="38" customFormat="1" ht="33" x14ac:dyDescent="0.2">
      <c r="A53" s="6">
        <v>38</v>
      </c>
      <c r="B53" s="8" t="s">
        <v>112</v>
      </c>
      <c r="C53" s="39">
        <v>4619363.6363636367</v>
      </c>
      <c r="D53" s="40">
        <v>1582700</v>
      </c>
      <c r="E53" s="52">
        <v>1321554.5</v>
      </c>
      <c r="F53" s="52">
        <v>55394.500000000007</v>
      </c>
      <c r="G53" s="52">
        <v>47481</v>
      </c>
      <c r="H53" s="52">
        <v>158270</v>
      </c>
    </row>
    <row r="54" spans="1:8" s="38" customFormat="1" x14ac:dyDescent="0.2">
      <c r="A54" s="6">
        <v>39</v>
      </c>
      <c r="B54" s="8" t="s">
        <v>113</v>
      </c>
      <c r="C54" s="39">
        <v>504848.48484848486</v>
      </c>
      <c r="D54" s="40">
        <v>416500</v>
      </c>
      <c r="E54" s="52">
        <v>347777.5</v>
      </c>
      <c r="F54" s="52">
        <v>14577.500000000002</v>
      </c>
      <c r="G54" s="52">
        <v>12495</v>
      </c>
      <c r="H54" s="52">
        <v>41650</v>
      </c>
    </row>
    <row r="55" spans="1:8" s="38" customFormat="1" x14ac:dyDescent="0.2">
      <c r="A55" s="6">
        <v>40</v>
      </c>
      <c r="B55" s="8" t="s">
        <v>114</v>
      </c>
      <c r="C55" s="39">
        <v>543072.72727272718</v>
      </c>
      <c r="D55" s="40">
        <v>499800</v>
      </c>
      <c r="E55" s="52">
        <v>417333</v>
      </c>
      <c r="F55" s="52">
        <v>17493</v>
      </c>
      <c r="G55" s="52">
        <v>14994</v>
      </c>
      <c r="H55" s="52">
        <v>49980</v>
      </c>
    </row>
    <row r="56" spans="1:8" s="38" customFormat="1" x14ac:dyDescent="0.2">
      <c r="A56" s="6">
        <v>41</v>
      </c>
      <c r="B56" s="8" t="s">
        <v>115</v>
      </c>
      <c r="C56" s="39">
        <v>1075687.8787878787</v>
      </c>
      <c r="D56" s="40">
        <v>892500</v>
      </c>
      <c r="E56" s="52">
        <v>745237.5</v>
      </c>
      <c r="F56" s="52">
        <v>31237.500000000004</v>
      </c>
      <c r="G56" s="52">
        <v>26775</v>
      </c>
      <c r="H56" s="52">
        <v>89250</v>
      </c>
    </row>
    <row r="57" spans="1:8" s="38" customFormat="1" x14ac:dyDescent="0.2">
      <c r="A57" s="6">
        <v>42</v>
      </c>
      <c r="B57" s="8" t="s">
        <v>116</v>
      </c>
      <c r="C57" s="39">
        <v>3134243.6363636362</v>
      </c>
      <c r="D57" s="40">
        <v>1970640</v>
      </c>
      <c r="E57" s="52">
        <v>1645484.4000000001</v>
      </c>
      <c r="F57" s="52">
        <v>68972.400000000009</v>
      </c>
      <c r="G57" s="52">
        <v>59119.199999999997</v>
      </c>
      <c r="H57" s="52">
        <v>197064</v>
      </c>
    </row>
    <row r="58" spans="1:8" s="38" customFormat="1" x14ac:dyDescent="0.2">
      <c r="A58" s="6">
        <v>43</v>
      </c>
      <c r="B58" s="8" t="s">
        <v>117</v>
      </c>
      <c r="C58" s="39">
        <v>2254364.8484848482</v>
      </c>
      <c r="D58" s="40">
        <v>1732640</v>
      </c>
      <c r="E58" s="52">
        <v>1446754.4000000001</v>
      </c>
      <c r="F58" s="52">
        <v>60642.400000000009</v>
      </c>
      <c r="G58" s="52">
        <v>51979.199999999997</v>
      </c>
      <c r="H58" s="52">
        <v>173264</v>
      </c>
    </row>
    <row r="59" spans="1:8" s="38" customFormat="1" x14ac:dyDescent="0.2">
      <c r="A59" s="6">
        <v>44</v>
      </c>
      <c r="B59" s="8" t="s">
        <v>118</v>
      </c>
      <c r="C59" s="39">
        <v>684250</v>
      </c>
      <c r="D59" s="40">
        <v>83300</v>
      </c>
      <c r="E59" s="52">
        <v>69555.5</v>
      </c>
      <c r="F59" s="52">
        <v>2915.5000000000005</v>
      </c>
      <c r="G59" s="52">
        <v>2499</v>
      </c>
      <c r="H59" s="52">
        <v>8330</v>
      </c>
    </row>
    <row r="60" spans="1:8" s="38" customFormat="1" ht="49.5" x14ac:dyDescent="0.2">
      <c r="A60" s="6">
        <v>45</v>
      </c>
      <c r="B60" s="7" t="s">
        <v>119</v>
      </c>
      <c r="C60" s="39">
        <v>9242910.3030303027</v>
      </c>
      <c r="D60" s="40">
        <v>6492640</v>
      </c>
      <c r="E60" s="52">
        <v>5421354.3999999994</v>
      </c>
      <c r="F60" s="52">
        <v>227242.40000000002</v>
      </c>
      <c r="G60" s="52">
        <v>194779.19999999998</v>
      </c>
      <c r="H60" s="52">
        <v>649264</v>
      </c>
    </row>
    <row r="61" spans="1:8" s="38" customFormat="1" ht="99" x14ac:dyDescent="0.2">
      <c r="A61" s="6">
        <v>46</v>
      </c>
      <c r="B61" s="7" t="s">
        <v>120</v>
      </c>
      <c r="C61" s="39">
        <v>13626293.333333334</v>
      </c>
      <c r="D61" s="40">
        <v>6664000</v>
      </c>
      <c r="E61" s="52">
        <v>5564440</v>
      </c>
      <c r="F61" s="52">
        <v>233240.00000000003</v>
      </c>
      <c r="G61" s="52">
        <v>199920</v>
      </c>
      <c r="H61" s="52">
        <v>666400</v>
      </c>
    </row>
    <row r="62" spans="1:8" s="38" customFormat="1" ht="66" x14ac:dyDescent="0.2">
      <c r="A62" s="6">
        <v>47</v>
      </c>
      <c r="B62" s="9" t="s">
        <v>121</v>
      </c>
      <c r="C62" s="39">
        <v>8475612.7272727266</v>
      </c>
      <c r="D62" s="40">
        <v>4115020</v>
      </c>
      <c r="E62" s="52">
        <v>3436041.6999999997</v>
      </c>
      <c r="F62" s="52">
        <v>144025.70000000001</v>
      </c>
      <c r="G62" s="52">
        <v>123450.59999999999</v>
      </c>
      <c r="H62" s="52">
        <v>411502</v>
      </c>
    </row>
    <row r="63" spans="1:8" s="38" customFormat="1" ht="66" x14ac:dyDescent="0.2">
      <c r="A63" s="6">
        <v>48</v>
      </c>
      <c r="B63" s="9" t="s">
        <v>122</v>
      </c>
      <c r="C63" s="39">
        <v>11227036.969696969</v>
      </c>
      <c r="D63" s="40">
        <v>5662020</v>
      </c>
      <c r="E63" s="52">
        <v>4727786.7</v>
      </c>
      <c r="F63" s="52">
        <v>198170.7</v>
      </c>
      <c r="G63" s="52">
        <v>169860.6</v>
      </c>
      <c r="H63" s="52">
        <v>566202</v>
      </c>
    </row>
    <row r="64" spans="1:8" s="38" customFormat="1" ht="33" x14ac:dyDescent="0.2">
      <c r="A64" s="6">
        <v>49</v>
      </c>
      <c r="B64" s="8" t="s">
        <v>123</v>
      </c>
      <c r="C64" s="39">
        <v>2532824.8484848482</v>
      </c>
      <c r="D64" s="40">
        <v>1973020</v>
      </c>
      <c r="E64" s="52">
        <v>1647471.7</v>
      </c>
      <c r="F64" s="52">
        <v>69055.700000000012</v>
      </c>
      <c r="G64" s="52">
        <v>59190.6</v>
      </c>
      <c r="H64" s="52">
        <v>197302</v>
      </c>
    </row>
    <row r="65" spans="1:8" s="38" customFormat="1" ht="33" x14ac:dyDescent="0.2">
      <c r="A65" s="6">
        <v>50</v>
      </c>
      <c r="B65" s="8" t="s">
        <v>124</v>
      </c>
      <c r="C65" s="39">
        <v>3368637.5757575757</v>
      </c>
      <c r="D65" s="40">
        <v>2803640</v>
      </c>
      <c r="E65" s="52">
        <v>2341039.4</v>
      </c>
      <c r="F65" s="52">
        <v>98127.400000000009</v>
      </c>
      <c r="G65" s="52">
        <v>84109.2</v>
      </c>
      <c r="H65" s="52">
        <v>280364</v>
      </c>
    </row>
    <row r="66" spans="1:8" s="38" customFormat="1" ht="33" x14ac:dyDescent="0.2">
      <c r="A66" s="6">
        <v>51</v>
      </c>
      <c r="B66" s="8" t="s">
        <v>125</v>
      </c>
      <c r="C66" s="39">
        <v>6610450</v>
      </c>
      <c r="D66" s="40">
        <v>4718350</v>
      </c>
      <c r="E66" s="52">
        <v>3939822.25</v>
      </c>
      <c r="F66" s="52">
        <v>165142.25000000003</v>
      </c>
      <c r="G66" s="52">
        <v>141550.5</v>
      </c>
      <c r="H66" s="52">
        <v>471835</v>
      </c>
    </row>
    <row r="67" spans="1:8" s="38" customFormat="1" x14ac:dyDescent="0.2">
      <c r="A67" s="71" t="s">
        <v>6</v>
      </c>
      <c r="B67" s="72"/>
      <c r="C67" s="72"/>
      <c r="D67" s="73"/>
      <c r="E67" s="71" t="s">
        <v>6</v>
      </c>
      <c r="F67" s="72"/>
      <c r="G67" s="72"/>
      <c r="H67" s="73"/>
    </row>
    <row r="68" spans="1:8" s="38" customFormat="1" ht="66" x14ac:dyDescent="0.2">
      <c r="A68" s="6">
        <v>52</v>
      </c>
      <c r="B68" s="10" t="s">
        <v>126</v>
      </c>
      <c r="C68" s="39">
        <v>2840926.6666666665</v>
      </c>
      <c r="D68" s="40">
        <v>1620780</v>
      </c>
      <c r="E68" s="52">
        <v>1353351.3</v>
      </c>
      <c r="F68" s="52">
        <v>56727.3</v>
      </c>
      <c r="G68" s="52">
        <v>48623.4</v>
      </c>
      <c r="H68" s="52">
        <v>162078</v>
      </c>
    </row>
    <row r="69" spans="1:8" s="38" customFormat="1" ht="148.5" x14ac:dyDescent="0.2">
      <c r="A69" s="3">
        <v>53</v>
      </c>
      <c r="B69" s="10" t="s">
        <v>127</v>
      </c>
      <c r="C69" s="39">
        <v>5015849.9999999991</v>
      </c>
      <c r="D69" s="40">
        <v>2076550</v>
      </c>
      <c r="E69" s="52">
        <v>1733919.25</v>
      </c>
      <c r="F69" s="52">
        <v>72679.25</v>
      </c>
      <c r="G69" s="52">
        <v>62296.5</v>
      </c>
      <c r="H69" s="52">
        <v>207655</v>
      </c>
    </row>
    <row r="70" spans="1:8" s="38" customFormat="1" ht="49.5" x14ac:dyDescent="0.2">
      <c r="A70" s="6">
        <v>54</v>
      </c>
      <c r="B70" s="11" t="s">
        <v>128</v>
      </c>
      <c r="C70" s="39">
        <v>1635348.4848484846</v>
      </c>
      <c r="D70" s="40">
        <v>1050000</v>
      </c>
      <c r="E70" s="52">
        <v>876750</v>
      </c>
      <c r="F70" s="52">
        <v>36750</v>
      </c>
      <c r="G70" s="52">
        <v>31500</v>
      </c>
      <c r="H70" s="52">
        <v>105000</v>
      </c>
    </row>
    <row r="71" spans="1:8" s="38" customFormat="1" ht="49.5" x14ac:dyDescent="0.2">
      <c r="A71" s="6">
        <v>55</v>
      </c>
      <c r="B71" s="12" t="s">
        <v>129</v>
      </c>
      <c r="C71" s="39">
        <v>1875728.4848484846</v>
      </c>
      <c r="D71" s="40">
        <v>1250000</v>
      </c>
      <c r="E71" s="52">
        <v>1043750</v>
      </c>
      <c r="F71" s="52">
        <v>43750.000000000007</v>
      </c>
      <c r="G71" s="52">
        <v>37500</v>
      </c>
      <c r="H71" s="52">
        <v>125000</v>
      </c>
    </row>
    <row r="72" spans="1:8" s="38" customFormat="1" ht="49.5" x14ac:dyDescent="0.2">
      <c r="A72" s="3">
        <v>56</v>
      </c>
      <c r="B72" s="12" t="s">
        <v>130</v>
      </c>
      <c r="C72" s="39">
        <v>2661849.6969696968</v>
      </c>
      <c r="D72" s="40">
        <v>1850000</v>
      </c>
      <c r="E72" s="52">
        <v>1544750</v>
      </c>
      <c r="F72" s="52">
        <v>64750.000000000007</v>
      </c>
      <c r="G72" s="52">
        <v>55500</v>
      </c>
      <c r="H72" s="52">
        <v>185000</v>
      </c>
    </row>
    <row r="73" spans="1:8" s="38" customFormat="1" ht="49.5" x14ac:dyDescent="0.2">
      <c r="A73" s="6">
        <v>57</v>
      </c>
      <c r="B73" s="12" t="s">
        <v>131</v>
      </c>
      <c r="C73" s="39">
        <v>3091656.0606060605</v>
      </c>
      <c r="D73" s="40">
        <v>1850000</v>
      </c>
      <c r="E73" s="52">
        <v>1544750</v>
      </c>
      <c r="F73" s="52">
        <v>64750.000000000007</v>
      </c>
      <c r="G73" s="52">
        <v>55500</v>
      </c>
      <c r="H73" s="52">
        <v>185000</v>
      </c>
    </row>
    <row r="74" spans="1:8" s="38" customFormat="1" ht="49.5" x14ac:dyDescent="0.2">
      <c r="A74" s="6">
        <v>58</v>
      </c>
      <c r="B74" s="11" t="s">
        <v>132</v>
      </c>
      <c r="C74" s="39">
        <v>3826607.272727272</v>
      </c>
      <c r="D74" s="40">
        <v>2803640</v>
      </c>
      <c r="E74" s="52">
        <v>2341039.4</v>
      </c>
      <c r="F74" s="52">
        <v>98127.400000000009</v>
      </c>
      <c r="G74" s="52">
        <v>84109.2</v>
      </c>
      <c r="H74" s="52">
        <v>280364</v>
      </c>
    </row>
    <row r="75" spans="1:8" s="38" customFormat="1" ht="49.5" x14ac:dyDescent="0.2">
      <c r="A75" s="3">
        <v>59</v>
      </c>
      <c r="B75" s="11" t="s">
        <v>133</v>
      </c>
      <c r="C75" s="39">
        <v>4801469.6969696963</v>
      </c>
      <c r="D75" s="40">
        <v>3391500</v>
      </c>
      <c r="E75" s="52">
        <v>2831902.5</v>
      </c>
      <c r="F75" s="52">
        <v>118702.50000000001</v>
      </c>
      <c r="G75" s="52">
        <v>101745</v>
      </c>
      <c r="H75" s="52">
        <v>339150</v>
      </c>
    </row>
    <row r="76" spans="1:8" s="38" customFormat="1" ht="49.5" x14ac:dyDescent="0.2">
      <c r="A76" s="6">
        <v>60</v>
      </c>
      <c r="B76" s="11" t="s">
        <v>134</v>
      </c>
      <c r="C76" s="39">
        <v>5626175.7575757578</v>
      </c>
      <c r="D76" s="40">
        <v>4188800</v>
      </c>
      <c r="E76" s="52">
        <v>3497648</v>
      </c>
      <c r="F76" s="52">
        <v>146608</v>
      </c>
      <c r="G76" s="52">
        <v>125664</v>
      </c>
      <c r="H76" s="52">
        <v>418880</v>
      </c>
    </row>
    <row r="77" spans="1:8" s="38" customFormat="1" ht="49.5" x14ac:dyDescent="0.2">
      <c r="A77" s="6">
        <v>61</v>
      </c>
      <c r="B77" s="13" t="s">
        <v>135</v>
      </c>
      <c r="C77" s="39">
        <v>476540.90909090912</v>
      </c>
      <c r="D77" s="40">
        <v>162272.72727272726</v>
      </c>
      <c r="E77" s="52">
        <v>135497.72727272726</v>
      </c>
      <c r="F77" s="52">
        <v>5679.545454545455</v>
      </c>
      <c r="G77" s="52">
        <v>4868.181818181818</v>
      </c>
      <c r="H77" s="52">
        <v>16227.272727272728</v>
      </c>
    </row>
    <row r="78" spans="1:8" s="38" customFormat="1" ht="33" x14ac:dyDescent="0.2">
      <c r="A78" s="3">
        <v>62</v>
      </c>
      <c r="B78" s="13" t="s">
        <v>136</v>
      </c>
      <c r="C78" s="39">
        <v>385307.57575757575</v>
      </c>
      <c r="D78" s="40">
        <v>162272.72727272726</v>
      </c>
      <c r="E78" s="52">
        <v>135497.72727272726</v>
      </c>
      <c r="F78" s="52">
        <v>5679.545454545455</v>
      </c>
      <c r="G78" s="52">
        <v>4868.181818181818</v>
      </c>
      <c r="H78" s="52">
        <v>16227.272727272728</v>
      </c>
    </row>
    <row r="79" spans="1:8" s="38" customFormat="1" ht="49.5" x14ac:dyDescent="0.2">
      <c r="A79" s="6">
        <v>63</v>
      </c>
      <c r="B79" s="13" t="s">
        <v>137</v>
      </c>
      <c r="C79" s="39">
        <v>345640.90909090912</v>
      </c>
      <c r="D79" s="40">
        <v>160650</v>
      </c>
      <c r="E79" s="52">
        <v>134142.75</v>
      </c>
      <c r="F79" s="52">
        <v>5622.7500000000009</v>
      </c>
      <c r="G79" s="52">
        <v>4819.5</v>
      </c>
      <c r="H79" s="52">
        <v>16065</v>
      </c>
    </row>
    <row r="80" spans="1:8" s="38" customFormat="1" ht="49.5" x14ac:dyDescent="0.2">
      <c r="A80" s="6">
        <v>64</v>
      </c>
      <c r="B80" s="13" t="s">
        <v>138</v>
      </c>
      <c r="C80" s="39">
        <v>345640.90909090912</v>
      </c>
      <c r="D80" s="40">
        <v>160650</v>
      </c>
      <c r="E80" s="52">
        <v>134142.75</v>
      </c>
      <c r="F80" s="52">
        <v>5622.7500000000009</v>
      </c>
      <c r="G80" s="52">
        <v>4819.5</v>
      </c>
      <c r="H80" s="52">
        <v>16065</v>
      </c>
    </row>
    <row r="81" spans="1:8" s="38" customFormat="1" ht="33" x14ac:dyDescent="0.2">
      <c r="A81" s="3">
        <v>65</v>
      </c>
      <c r="B81" s="13" t="s">
        <v>139</v>
      </c>
      <c r="C81" s="39">
        <v>1967466.6666666667</v>
      </c>
      <c r="D81" s="40">
        <v>1142400</v>
      </c>
      <c r="E81" s="52">
        <v>953904</v>
      </c>
      <c r="F81" s="52">
        <v>39984.000000000007</v>
      </c>
      <c r="G81" s="52">
        <v>34272</v>
      </c>
      <c r="H81" s="52">
        <v>114240</v>
      </c>
    </row>
    <row r="82" spans="1:8" s="38" customFormat="1" ht="33" x14ac:dyDescent="0.2">
      <c r="A82" s="6">
        <v>66</v>
      </c>
      <c r="B82" s="8" t="s">
        <v>140</v>
      </c>
      <c r="C82" s="39">
        <v>2356200</v>
      </c>
      <c r="D82" s="40">
        <v>1725500</v>
      </c>
      <c r="E82" s="52">
        <v>1440792.5</v>
      </c>
      <c r="F82" s="52">
        <v>60392.500000000007</v>
      </c>
      <c r="G82" s="52">
        <v>51765</v>
      </c>
      <c r="H82" s="52">
        <v>172550</v>
      </c>
    </row>
    <row r="83" spans="1:8" s="38" customFormat="1" ht="33" x14ac:dyDescent="0.2">
      <c r="A83" s="6">
        <v>67</v>
      </c>
      <c r="B83" s="8" t="s">
        <v>141</v>
      </c>
      <c r="C83" s="39">
        <v>4284000</v>
      </c>
      <c r="D83" s="40">
        <v>1784999.9999999998</v>
      </c>
      <c r="E83" s="52">
        <v>1490474.9999999998</v>
      </c>
      <c r="F83" s="52">
        <v>62475</v>
      </c>
      <c r="G83" s="52">
        <v>53549.999999999993</v>
      </c>
      <c r="H83" s="52">
        <v>178500</v>
      </c>
    </row>
    <row r="84" spans="1:8" s="38" customFormat="1" ht="60.95" customHeight="1" x14ac:dyDescent="0.2">
      <c r="A84" s="74" t="s">
        <v>285</v>
      </c>
      <c r="B84" s="75"/>
      <c r="C84" s="76"/>
      <c r="D84" s="41">
        <f>+SUM(D1:D83)</f>
        <v>108260734.80000001</v>
      </c>
      <c r="E84" s="41">
        <v>90397713.558000013</v>
      </c>
      <c r="F84" s="41">
        <v>3789125.7179999999</v>
      </c>
      <c r="G84" s="41">
        <v>3247822.0439999998</v>
      </c>
      <c r="H84" s="41">
        <v>10826073.48</v>
      </c>
    </row>
    <row r="85" spans="1:8" s="38" customFormat="1" x14ac:dyDescent="0.2">
      <c r="A85" s="77"/>
      <c r="B85" s="77"/>
      <c r="C85" s="42"/>
      <c r="D85" s="43"/>
      <c r="E85" s="51"/>
    </row>
    <row r="86" spans="1:8" s="38" customFormat="1" x14ac:dyDescent="0.2">
      <c r="A86" s="44"/>
      <c r="B86" s="45"/>
      <c r="C86" s="46"/>
      <c r="D86" s="47"/>
      <c r="E86" s="51"/>
    </row>
    <row r="87" spans="1:8" s="38" customFormat="1" ht="28.5" x14ac:dyDescent="0.2">
      <c r="A87" s="62" t="s">
        <v>286</v>
      </c>
      <c r="B87" s="63"/>
      <c r="C87" s="37" t="s">
        <v>283</v>
      </c>
      <c r="D87" s="37" t="s">
        <v>284</v>
      </c>
      <c r="E87" s="51"/>
    </row>
    <row r="88" spans="1:8" s="38" customFormat="1" x14ac:dyDescent="0.2">
      <c r="A88" s="78" t="s">
        <v>11</v>
      </c>
      <c r="B88" s="78"/>
      <c r="C88" s="78"/>
      <c r="D88" s="78"/>
      <c r="E88" s="78" t="s">
        <v>11</v>
      </c>
      <c r="F88" s="78"/>
      <c r="G88" s="78"/>
      <c r="H88" s="78"/>
    </row>
    <row r="89" spans="1:8" s="38" customFormat="1" x14ac:dyDescent="0.2">
      <c r="A89" s="6">
        <v>68</v>
      </c>
      <c r="B89" s="8" t="s">
        <v>187</v>
      </c>
      <c r="C89" s="39">
        <v>313186.36363636359</v>
      </c>
      <c r="D89" s="40">
        <v>206584</v>
      </c>
      <c r="E89" s="52">
        <v>172497.64</v>
      </c>
      <c r="F89" s="52">
        <v>7230.4400000000005</v>
      </c>
      <c r="G89" s="52">
        <v>6197.5199999999995</v>
      </c>
      <c r="H89" s="52">
        <v>20658.400000000001</v>
      </c>
    </row>
    <row r="90" spans="1:8" s="38" customFormat="1" x14ac:dyDescent="0.2">
      <c r="A90" s="6">
        <v>69</v>
      </c>
      <c r="B90" s="8" t="s">
        <v>188</v>
      </c>
      <c r="C90" s="39">
        <v>367277.27272727271</v>
      </c>
      <c r="D90" s="40">
        <v>233240</v>
      </c>
      <c r="E90" s="52">
        <v>194755.4</v>
      </c>
      <c r="F90" s="52">
        <v>8163.4000000000005</v>
      </c>
      <c r="G90" s="52">
        <v>6997.2</v>
      </c>
      <c r="H90" s="52">
        <v>23324</v>
      </c>
    </row>
    <row r="91" spans="1:8" s="38" customFormat="1" x14ac:dyDescent="0.2">
      <c r="A91" s="6">
        <v>70</v>
      </c>
      <c r="B91" s="8" t="s">
        <v>189</v>
      </c>
      <c r="C91" s="39">
        <v>604556.06060606055</v>
      </c>
      <c r="D91" s="40">
        <v>411956.36363636353</v>
      </c>
      <c r="E91" s="52">
        <v>343983.56363636354</v>
      </c>
      <c r="F91" s="52">
        <v>14418.472727272725</v>
      </c>
      <c r="G91" s="52">
        <v>12358.690909090905</v>
      </c>
      <c r="H91" s="52">
        <v>41195.636363636353</v>
      </c>
    </row>
    <row r="92" spans="1:8" s="38" customFormat="1" x14ac:dyDescent="0.2">
      <c r="A92" s="6">
        <v>71</v>
      </c>
      <c r="B92" s="8" t="s">
        <v>190</v>
      </c>
      <c r="C92" s="39">
        <v>435972.72727272724</v>
      </c>
      <c r="D92" s="40">
        <v>293215.99999999994</v>
      </c>
      <c r="E92" s="52">
        <v>244835.35999999996</v>
      </c>
      <c r="F92" s="52">
        <v>10262.56</v>
      </c>
      <c r="G92" s="52">
        <v>8796.4799999999977</v>
      </c>
      <c r="H92" s="52">
        <v>29321.599999999995</v>
      </c>
    </row>
    <row r="93" spans="1:8" s="38" customFormat="1" x14ac:dyDescent="0.2">
      <c r="A93" s="6">
        <v>72</v>
      </c>
      <c r="B93" s="8" t="s">
        <v>191</v>
      </c>
      <c r="C93" s="39">
        <v>352853.03030303027</v>
      </c>
      <c r="D93" s="40">
        <v>246568</v>
      </c>
      <c r="E93" s="52">
        <v>205884.27999999997</v>
      </c>
      <c r="F93" s="52">
        <v>8629.880000000001</v>
      </c>
      <c r="G93" s="52">
        <v>7397.04</v>
      </c>
      <c r="H93" s="52">
        <v>24656.800000000003</v>
      </c>
    </row>
    <row r="94" spans="1:8" s="38" customFormat="1" x14ac:dyDescent="0.2">
      <c r="A94" s="6">
        <v>73</v>
      </c>
      <c r="B94" s="8" t="s">
        <v>192</v>
      </c>
      <c r="C94" s="39">
        <v>424072.72727272724</v>
      </c>
      <c r="D94" s="40">
        <v>279887.99999999994</v>
      </c>
      <c r="E94" s="52">
        <v>233706.47999999995</v>
      </c>
      <c r="F94" s="52">
        <v>9796.0799999999981</v>
      </c>
      <c r="G94" s="52">
        <v>8396.6399999999976</v>
      </c>
      <c r="H94" s="52">
        <v>27988.799999999996</v>
      </c>
    </row>
    <row r="95" spans="1:8" s="38" customFormat="1" x14ac:dyDescent="0.2">
      <c r="A95" s="6">
        <v>74</v>
      </c>
      <c r="B95" s="8" t="s">
        <v>193</v>
      </c>
      <c r="C95" s="39">
        <v>653959.09090909094</v>
      </c>
      <c r="D95" s="40">
        <v>379848</v>
      </c>
      <c r="E95" s="52">
        <v>317173.08</v>
      </c>
      <c r="F95" s="52">
        <v>13294.680000000002</v>
      </c>
      <c r="G95" s="52">
        <v>11395.439999999999</v>
      </c>
      <c r="H95" s="52">
        <v>37984.800000000003</v>
      </c>
    </row>
    <row r="96" spans="1:8" s="38" customFormat="1" x14ac:dyDescent="0.2">
      <c r="A96" s="6">
        <v>75</v>
      </c>
      <c r="B96" s="15" t="s">
        <v>194</v>
      </c>
      <c r="C96" s="39">
        <v>3207410.606060606</v>
      </c>
      <c r="D96" s="40">
        <v>299879.99999999994</v>
      </c>
      <c r="E96" s="52">
        <v>250399.79999999993</v>
      </c>
      <c r="F96" s="52">
        <v>10495.8</v>
      </c>
      <c r="G96" s="52">
        <v>8996.3999999999978</v>
      </c>
      <c r="H96" s="52">
        <v>29987.999999999996</v>
      </c>
    </row>
    <row r="97" spans="1:8" s="38" customFormat="1" x14ac:dyDescent="0.2">
      <c r="A97" s="6">
        <v>76</v>
      </c>
      <c r="B97" s="15" t="s">
        <v>195</v>
      </c>
      <c r="C97" s="39">
        <v>3906625.7575757578</v>
      </c>
      <c r="D97" s="40">
        <v>670727.27272727271</v>
      </c>
      <c r="E97" s="52">
        <v>560057.27272727259</v>
      </c>
      <c r="F97" s="52">
        <v>23475.454545454548</v>
      </c>
      <c r="G97" s="52">
        <v>20121.81818181818</v>
      </c>
      <c r="H97" s="52">
        <v>67072.727272727279</v>
      </c>
    </row>
    <row r="98" spans="1:8" s="38" customFormat="1" ht="33" x14ac:dyDescent="0.2">
      <c r="A98" s="6">
        <v>77</v>
      </c>
      <c r="B98" s="15" t="s">
        <v>196</v>
      </c>
      <c r="C98" s="39">
        <v>3798443.9393939395</v>
      </c>
      <c r="D98" s="40">
        <v>916300</v>
      </c>
      <c r="E98" s="52">
        <v>765110.5</v>
      </c>
      <c r="F98" s="52">
        <v>32070.500000000004</v>
      </c>
      <c r="G98" s="52">
        <v>27489</v>
      </c>
      <c r="H98" s="52">
        <v>91630</v>
      </c>
    </row>
    <row r="99" spans="1:8" s="38" customFormat="1" x14ac:dyDescent="0.2">
      <c r="A99" s="6">
        <v>78</v>
      </c>
      <c r="B99" s="8" t="s">
        <v>197</v>
      </c>
      <c r="C99" s="39">
        <v>3838110.606060606</v>
      </c>
      <c r="D99" s="40">
        <v>1046248</v>
      </c>
      <c r="E99" s="52">
        <v>873617.08</v>
      </c>
      <c r="F99" s="52">
        <v>36618.68</v>
      </c>
      <c r="G99" s="52">
        <v>31387.439999999999</v>
      </c>
      <c r="H99" s="52">
        <v>104624.8</v>
      </c>
    </row>
    <row r="100" spans="1:8" s="38" customFormat="1" x14ac:dyDescent="0.2">
      <c r="A100" s="6">
        <v>79</v>
      </c>
      <c r="B100" s="8" t="s">
        <v>198</v>
      </c>
      <c r="C100" s="39">
        <v>4879721.2121212119</v>
      </c>
      <c r="D100" s="40">
        <v>2825536</v>
      </c>
      <c r="E100" s="52">
        <v>2359322.56</v>
      </c>
      <c r="F100" s="52">
        <v>98893.760000000009</v>
      </c>
      <c r="G100" s="52">
        <v>84766.080000000002</v>
      </c>
      <c r="H100" s="52">
        <v>282553.60000000003</v>
      </c>
    </row>
    <row r="101" spans="1:8" s="38" customFormat="1" ht="33" x14ac:dyDescent="0.2">
      <c r="A101" s="6">
        <v>80</v>
      </c>
      <c r="B101" s="8" t="s">
        <v>199</v>
      </c>
      <c r="C101" s="39">
        <v>4973334.5454545459</v>
      </c>
      <c r="D101" s="40">
        <v>2907927.272727272</v>
      </c>
      <c r="E101" s="52">
        <v>2428119.272727272</v>
      </c>
      <c r="F101" s="52">
        <v>101777.45454545453</v>
      </c>
      <c r="G101" s="52">
        <v>87237.818181818162</v>
      </c>
      <c r="H101" s="52">
        <v>290792.72727272724</v>
      </c>
    </row>
    <row r="102" spans="1:8" s="38" customFormat="1" ht="33" x14ac:dyDescent="0.2">
      <c r="A102" s="6">
        <v>81</v>
      </c>
      <c r="B102" s="8" t="s">
        <v>200</v>
      </c>
      <c r="C102" s="39">
        <v>5959015.1515151514</v>
      </c>
      <c r="D102" s="40">
        <v>4331600</v>
      </c>
      <c r="E102" s="52">
        <v>3616886</v>
      </c>
      <c r="F102" s="52">
        <v>151606</v>
      </c>
      <c r="G102" s="52">
        <v>129948</v>
      </c>
      <c r="H102" s="52">
        <v>433160</v>
      </c>
    </row>
    <row r="103" spans="1:8" s="38" customFormat="1" ht="33" x14ac:dyDescent="0.2">
      <c r="A103" s="6">
        <v>82</v>
      </c>
      <c r="B103" s="8" t="s">
        <v>201</v>
      </c>
      <c r="C103" s="39">
        <v>7170651.5151515156</v>
      </c>
      <c r="D103" s="40">
        <v>6197520</v>
      </c>
      <c r="E103" s="52">
        <v>5174929.2</v>
      </c>
      <c r="F103" s="52">
        <v>216913.2</v>
      </c>
      <c r="G103" s="52">
        <v>185925.6</v>
      </c>
      <c r="H103" s="52">
        <v>619752</v>
      </c>
    </row>
    <row r="104" spans="1:8" s="38" customFormat="1" ht="33" x14ac:dyDescent="0.2">
      <c r="A104" s="6">
        <v>83</v>
      </c>
      <c r="B104" s="8" t="s">
        <v>202</v>
      </c>
      <c r="C104" s="39">
        <v>8185757.5757575752</v>
      </c>
      <c r="D104" s="40">
        <v>6823936</v>
      </c>
      <c r="E104" s="52">
        <v>5697986.5600000005</v>
      </c>
      <c r="F104" s="52">
        <v>238837.76000000001</v>
      </c>
      <c r="G104" s="52">
        <v>204718.07999999999</v>
      </c>
      <c r="H104" s="52">
        <v>682393.60000000009</v>
      </c>
    </row>
    <row r="105" spans="1:8" s="38" customFormat="1" ht="33" x14ac:dyDescent="0.2">
      <c r="A105" s="6">
        <v>84</v>
      </c>
      <c r="B105" s="8" t="s">
        <v>203</v>
      </c>
      <c r="C105" s="39">
        <v>10201112.727272727</v>
      </c>
      <c r="D105" s="40">
        <v>8607222.4000000004</v>
      </c>
      <c r="E105" s="52">
        <v>7187030.7039999999</v>
      </c>
      <c r="F105" s="52">
        <v>301252.78400000004</v>
      </c>
      <c r="G105" s="52">
        <v>258216.67199999999</v>
      </c>
      <c r="H105" s="52">
        <v>860722.24000000011</v>
      </c>
    </row>
    <row r="106" spans="1:8" s="38" customFormat="1" ht="33" x14ac:dyDescent="0.2">
      <c r="A106" s="6">
        <v>85</v>
      </c>
      <c r="B106" s="8" t="s">
        <v>204</v>
      </c>
      <c r="C106" s="39">
        <v>11504775.757575758</v>
      </c>
      <c r="D106" s="40">
        <v>9516191.9999999981</v>
      </c>
      <c r="E106" s="52">
        <v>7946020.3199999975</v>
      </c>
      <c r="F106" s="52">
        <v>333066.71999999997</v>
      </c>
      <c r="G106" s="52">
        <v>285485.75999999995</v>
      </c>
      <c r="H106" s="52">
        <v>951619.19999999984</v>
      </c>
    </row>
    <row r="107" spans="1:8" s="38" customFormat="1" ht="33" x14ac:dyDescent="0.2">
      <c r="A107" s="6">
        <v>86</v>
      </c>
      <c r="B107" s="8" t="s">
        <v>205</v>
      </c>
      <c r="C107" s="39">
        <v>13261648.484848484</v>
      </c>
      <c r="D107" s="40">
        <v>11408768</v>
      </c>
      <c r="E107" s="52">
        <v>9526321.2799999993</v>
      </c>
      <c r="F107" s="52">
        <v>399306.88000000006</v>
      </c>
      <c r="G107" s="52">
        <v>342263.03999999998</v>
      </c>
      <c r="H107" s="52">
        <v>1140876.8</v>
      </c>
    </row>
    <row r="108" spans="1:8" s="38" customFormat="1" ht="33" x14ac:dyDescent="0.2">
      <c r="A108" s="6">
        <v>87</v>
      </c>
      <c r="B108" s="8" t="s">
        <v>206</v>
      </c>
      <c r="C108" s="39">
        <v>9154345.4545454532</v>
      </c>
      <c r="D108" s="40">
        <v>9000000</v>
      </c>
      <c r="E108" s="52">
        <v>7515000</v>
      </c>
      <c r="F108" s="52">
        <v>315000.00000000006</v>
      </c>
      <c r="G108" s="52">
        <v>270000</v>
      </c>
      <c r="H108" s="52">
        <v>900000</v>
      </c>
    </row>
    <row r="109" spans="1:8" s="38" customFormat="1" ht="33" x14ac:dyDescent="0.2">
      <c r="A109" s="6">
        <v>88</v>
      </c>
      <c r="B109" s="8" t="s">
        <v>207</v>
      </c>
      <c r="C109" s="39">
        <v>34072945.454545453</v>
      </c>
      <c r="D109" s="40">
        <v>31427424</v>
      </c>
      <c r="E109" s="52">
        <v>26241899.039999999</v>
      </c>
      <c r="F109" s="52">
        <v>1099959.8400000001</v>
      </c>
      <c r="G109" s="52">
        <v>942822.72</v>
      </c>
      <c r="H109" s="52">
        <v>3142742.4000000004</v>
      </c>
    </row>
    <row r="110" spans="1:8" s="38" customFormat="1" ht="33" x14ac:dyDescent="0.2">
      <c r="A110" s="6">
        <v>89</v>
      </c>
      <c r="B110" s="8" t="s">
        <v>208</v>
      </c>
      <c r="C110" s="39">
        <v>38615860.606060602</v>
      </c>
      <c r="D110" s="40">
        <v>36998181.81818182</v>
      </c>
      <c r="E110" s="52">
        <v>30893481.818181816</v>
      </c>
      <c r="F110" s="52">
        <v>1294936.3636363638</v>
      </c>
      <c r="G110" s="52">
        <v>1109945.4545454546</v>
      </c>
      <c r="H110" s="52">
        <v>3699818.1818181821</v>
      </c>
    </row>
    <row r="111" spans="1:8" s="38" customFormat="1" x14ac:dyDescent="0.2">
      <c r="A111" s="6">
        <v>90</v>
      </c>
      <c r="B111" s="8" t="s">
        <v>209</v>
      </c>
      <c r="C111" s="39">
        <v>1153398.4848484849</v>
      </c>
      <c r="D111" s="40">
        <v>363490.909090909</v>
      </c>
      <c r="E111" s="52">
        <v>303514.909090909</v>
      </c>
      <c r="F111" s="52">
        <v>12722.181818181816</v>
      </c>
      <c r="G111" s="52">
        <v>10904.72727272727</v>
      </c>
      <c r="H111" s="52">
        <v>36349.090909090904</v>
      </c>
    </row>
    <row r="112" spans="1:8" s="38" customFormat="1" x14ac:dyDescent="0.2">
      <c r="A112" s="6">
        <v>91</v>
      </c>
      <c r="B112" s="8" t="s">
        <v>210</v>
      </c>
      <c r="C112" s="39">
        <v>1507910.303030303</v>
      </c>
      <c r="D112" s="40">
        <v>607756.79999999993</v>
      </c>
      <c r="E112" s="52">
        <v>507476.9279999999</v>
      </c>
      <c r="F112" s="52">
        <v>21271.488000000001</v>
      </c>
      <c r="G112" s="52">
        <v>18232.703999999998</v>
      </c>
      <c r="H112" s="52">
        <v>60775.679999999993</v>
      </c>
    </row>
    <row r="113" spans="1:8" s="38" customFormat="1" ht="33" x14ac:dyDescent="0.2">
      <c r="A113" s="6">
        <v>92</v>
      </c>
      <c r="B113" s="7" t="s">
        <v>211</v>
      </c>
      <c r="C113" s="39">
        <v>1757413.6363636365</v>
      </c>
      <c r="D113" s="40">
        <v>726981.818181818</v>
      </c>
      <c r="E113" s="52">
        <v>607029.818181818</v>
      </c>
      <c r="F113" s="52">
        <v>25444.363636363632</v>
      </c>
      <c r="G113" s="52">
        <v>21809.45454545454</v>
      </c>
      <c r="H113" s="52">
        <v>72698.181818181809</v>
      </c>
    </row>
    <row r="114" spans="1:8" s="38" customFormat="1" ht="49.5" x14ac:dyDescent="0.2">
      <c r="A114" s="6">
        <v>93</v>
      </c>
      <c r="B114" s="8" t="s">
        <v>212</v>
      </c>
      <c r="C114" s="39">
        <v>3109794.5454545454</v>
      </c>
      <c r="D114" s="40">
        <v>1276822.3999999999</v>
      </c>
      <c r="E114" s="52">
        <v>1066146.7039999999</v>
      </c>
      <c r="F114" s="52">
        <v>44688.784</v>
      </c>
      <c r="G114" s="52">
        <v>38304.671999999999</v>
      </c>
      <c r="H114" s="52">
        <v>127682.23999999999</v>
      </c>
    </row>
    <row r="115" spans="1:8" s="38" customFormat="1" ht="49.5" x14ac:dyDescent="0.2">
      <c r="A115" s="6">
        <v>94</v>
      </c>
      <c r="B115" s="7" t="s">
        <v>213</v>
      </c>
      <c r="C115" s="39">
        <v>4901213.333333333</v>
      </c>
      <c r="D115" s="40">
        <v>2473676.7999999998</v>
      </c>
      <c r="E115" s="52">
        <v>2065520.1279999998</v>
      </c>
      <c r="F115" s="52">
        <v>86578.687999999995</v>
      </c>
      <c r="G115" s="52">
        <v>74210.303999999989</v>
      </c>
      <c r="H115" s="52">
        <v>247367.67999999999</v>
      </c>
    </row>
    <row r="116" spans="1:8" s="38" customFormat="1" x14ac:dyDescent="0.2">
      <c r="A116" s="6">
        <v>95</v>
      </c>
      <c r="B116" s="8" t="s">
        <v>214</v>
      </c>
      <c r="C116" s="39">
        <v>7524045.4545454541</v>
      </c>
      <c r="D116" s="40">
        <v>4331600</v>
      </c>
      <c r="E116" s="52">
        <v>3616886</v>
      </c>
      <c r="F116" s="52">
        <v>151606</v>
      </c>
      <c r="G116" s="52">
        <v>129948</v>
      </c>
      <c r="H116" s="52">
        <v>433160</v>
      </c>
    </row>
    <row r="117" spans="1:8" s="38" customFormat="1" ht="33" x14ac:dyDescent="0.2">
      <c r="A117" s="6">
        <v>96</v>
      </c>
      <c r="B117" s="8" t="s">
        <v>215</v>
      </c>
      <c r="C117" s="39">
        <v>11484581.818181818</v>
      </c>
      <c r="D117" s="40">
        <v>8769823.9999999981</v>
      </c>
      <c r="E117" s="52">
        <v>7322803.0399999991</v>
      </c>
      <c r="F117" s="52">
        <v>306943.83999999997</v>
      </c>
      <c r="G117" s="52">
        <v>263094.71999999991</v>
      </c>
      <c r="H117" s="52">
        <v>876982.39999999991</v>
      </c>
    </row>
    <row r="118" spans="1:8" s="38" customFormat="1" ht="33" x14ac:dyDescent="0.2">
      <c r="A118" s="6">
        <v>97</v>
      </c>
      <c r="B118" s="8" t="s">
        <v>216</v>
      </c>
      <c r="C118" s="39">
        <v>13658279.090909088</v>
      </c>
      <c r="D118" s="40">
        <v>11420763.199999999</v>
      </c>
      <c r="E118" s="52">
        <v>9536337.2719999999</v>
      </c>
      <c r="F118" s="52">
        <v>399726.712</v>
      </c>
      <c r="G118" s="52">
        <v>342622.89599999995</v>
      </c>
      <c r="H118" s="52">
        <v>1142076.32</v>
      </c>
    </row>
    <row r="119" spans="1:8" s="38" customFormat="1" ht="33" x14ac:dyDescent="0.2">
      <c r="A119" s="6">
        <v>98</v>
      </c>
      <c r="B119" s="8" t="s">
        <v>217</v>
      </c>
      <c r="C119" s="39">
        <v>16356946.666666666</v>
      </c>
      <c r="D119" s="40">
        <v>12842860.799999999</v>
      </c>
      <c r="E119" s="52">
        <v>10723788.767999999</v>
      </c>
      <c r="F119" s="52">
        <v>449500.12800000003</v>
      </c>
      <c r="G119" s="52">
        <v>385285.82399999996</v>
      </c>
      <c r="H119" s="52">
        <v>1284286.08</v>
      </c>
    </row>
    <row r="120" spans="1:8" s="38" customFormat="1" ht="33" x14ac:dyDescent="0.2">
      <c r="A120" s="6">
        <v>99</v>
      </c>
      <c r="B120" s="8" t="s">
        <v>218</v>
      </c>
      <c r="C120" s="39">
        <v>21067327.272727273</v>
      </c>
      <c r="D120" s="40">
        <v>15353856</v>
      </c>
      <c r="E120" s="52">
        <v>12820469.76</v>
      </c>
      <c r="F120" s="52">
        <v>537384.96000000008</v>
      </c>
      <c r="G120" s="52">
        <v>460615.67999999999</v>
      </c>
      <c r="H120" s="52">
        <v>1535385.6000000001</v>
      </c>
    </row>
    <row r="121" spans="1:8" s="38" customFormat="1" ht="33" x14ac:dyDescent="0.2">
      <c r="A121" s="6">
        <v>100</v>
      </c>
      <c r="B121" s="8" t="s">
        <v>219</v>
      </c>
      <c r="C121" s="39">
        <v>1660050</v>
      </c>
      <c r="D121" s="40">
        <v>912968</v>
      </c>
      <c r="E121" s="52">
        <v>762328.27999999991</v>
      </c>
      <c r="F121" s="52">
        <v>31953.880000000005</v>
      </c>
      <c r="G121" s="52">
        <v>27389.039999999997</v>
      </c>
      <c r="H121" s="52">
        <v>91296.8</v>
      </c>
    </row>
    <row r="122" spans="1:8" s="38" customFormat="1" ht="49.5" x14ac:dyDescent="0.2">
      <c r="A122" s="6">
        <v>101</v>
      </c>
      <c r="B122" s="7" t="s">
        <v>220</v>
      </c>
      <c r="C122" s="39">
        <v>12028916.666666666</v>
      </c>
      <c r="D122" s="40">
        <v>5497800</v>
      </c>
      <c r="E122" s="52">
        <v>4590663</v>
      </c>
      <c r="F122" s="52">
        <v>192423.00000000003</v>
      </c>
      <c r="G122" s="52">
        <v>164934</v>
      </c>
      <c r="H122" s="52">
        <v>549780</v>
      </c>
    </row>
    <row r="123" spans="1:8" s="38" customFormat="1" ht="49.5" x14ac:dyDescent="0.2">
      <c r="A123" s="6">
        <v>102</v>
      </c>
      <c r="B123" s="8" t="s">
        <v>221</v>
      </c>
      <c r="C123" s="39">
        <v>21723630.303030301</v>
      </c>
      <c r="D123" s="40">
        <v>11500000</v>
      </c>
      <c r="E123" s="52">
        <v>9602500</v>
      </c>
      <c r="F123" s="52">
        <v>402500.00000000006</v>
      </c>
      <c r="G123" s="52">
        <v>345000</v>
      </c>
      <c r="H123" s="52">
        <v>1150000</v>
      </c>
    </row>
    <row r="124" spans="1:8" s="38" customFormat="1" x14ac:dyDescent="0.2">
      <c r="A124" s="6">
        <v>103</v>
      </c>
      <c r="B124" s="8" t="s">
        <v>222</v>
      </c>
      <c r="C124" s="39">
        <v>43327.539393939391</v>
      </c>
      <c r="D124" s="40">
        <v>21751.295999999995</v>
      </c>
      <c r="E124" s="52">
        <v>18162.332159999994</v>
      </c>
      <c r="F124" s="52">
        <v>761.29535999999985</v>
      </c>
      <c r="G124" s="52">
        <v>652.53887999999984</v>
      </c>
      <c r="H124" s="52">
        <v>2175.1295999999998</v>
      </c>
    </row>
    <row r="125" spans="1:8" s="38" customFormat="1" ht="49.5" x14ac:dyDescent="0.2">
      <c r="A125" s="6">
        <v>104</v>
      </c>
      <c r="B125" s="8" t="s">
        <v>223</v>
      </c>
      <c r="C125" s="39">
        <v>935231.81818181823</v>
      </c>
      <c r="D125" s="40">
        <v>363490.909090909</v>
      </c>
      <c r="E125" s="52">
        <v>303514.909090909</v>
      </c>
      <c r="F125" s="52">
        <v>12722.181818181816</v>
      </c>
      <c r="G125" s="52">
        <v>10904.72727272727</v>
      </c>
      <c r="H125" s="52">
        <v>36349.090909090904</v>
      </c>
    </row>
    <row r="126" spans="1:8" s="38" customFormat="1" ht="49.5" x14ac:dyDescent="0.2">
      <c r="A126" s="6">
        <v>105</v>
      </c>
      <c r="B126" s="8" t="s">
        <v>224</v>
      </c>
      <c r="C126" s="39">
        <v>1116696</v>
      </c>
      <c r="D126" s="40">
        <v>420098.56</v>
      </c>
      <c r="E126" s="52">
        <v>350782.29760000005</v>
      </c>
      <c r="F126" s="52">
        <v>14703.449600000002</v>
      </c>
      <c r="G126" s="52">
        <v>12602.9568</v>
      </c>
      <c r="H126" s="52">
        <v>42009.856</v>
      </c>
    </row>
    <row r="127" spans="1:8" s="38" customFormat="1" ht="49.5" x14ac:dyDescent="0.2">
      <c r="A127" s="6">
        <v>106</v>
      </c>
      <c r="B127" s="8" t="s">
        <v>225</v>
      </c>
      <c r="C127" s="39">
        <v>102592.42424242424</v>
      </c>
      <c r="D127" s="40">
        <v>84814.545454545441</v>
      </c>
      <c r="E127" s="52">
        <v>70820.145454545433</v>
      </c>
      <c r="F127" s="52">
        <v>2968.5090909090909</v>
      </c>
      <c r="G127" s="52">
        <v>2544.4363636363632</v>
      </c>
      <c r="H127" s="52">
        <v>8481.4545454545441</v>
      </c>
    </row>
    <row r="128" spans="1:8" s="38" customFormat="1" x14ac:dyDescent="0.2">
      <c r="A128" s="6">
        <v>107</v>
      </c>
      <c r="B128" s="8" t="s">
        <v>226</v>
      </c>
      <c r="C128" s="39">
        <v>46247.727272727272</v>
      </c>
      <c r="D128" s="40">
        <v>14161</v>
      </c>
      <c r="E128" s="52">
        <v>11824.434999999999</v>
      </c>
      <c r="F128" s="52">
        <v>495.63500000000005</v>
      </c>
      <c r="G128" s="52">
        <v>424.83</v>
      </c>
      <c r="H128" s="52">
        <v>1416.1000000000001</v>
      </c>
    </row>
    <row r="129" spans="1:8" s="38" customFormat="1" x14ac:dyDescent="0.2">
      <c r="A129" s="6">
        <v>108</v>
      </c>
      <c r="B129" s="8" t="s">
        <v>227</v>
      </c>
      <c r="C129" s="39">
        <v>178860.60606060605</v>
      </c>
      <c r="D129" s="40">
        <v>121163.63636363637</v>
      </c>
      <c r="E129" s="52">
        <v>101171.63636363637</v>
      </c>
      <c r="F129" s="52">
        <v>4240.727272727273</v>
      </c>
      <c r="G129" s="52">
        <v>3634.909090909091</v>
      </c>
      <c r="H129" s="52">
        <v>12116.363636363638</v>
      </c>
    </row>
    <row r="130" spans="1:8" s="38" customFormat="1" x14ac:dyDescent="0.2">
      <c r="A130" s="6">
        <v>109</v>
      </c>
      <c r="B130" s="8" t="s">
        <v>228</v>
      </c>
      <c r="C130" s="39">
        <v>60491.666666666664</v>
      </c>
      <c r="D130" s="40">
        <v>16660</v>
      </c>
      <c r="E130" s="52">
        <v>13911.1</v>
      </c>
      <c r="F130" s="52">
        <v>583.1</v>
      </c>
      <c r="G130" s="52">
        <v>499.79999999999995</v>
      </c>
      <c r="H130" s="52">
        <v>1666</v>
      </c>
    </row>
    <row r="131" spans="1:8" s="38" customFormat="1" ht="49.5" x14ac:dyDescent="0.2">
      <c r="A131" s="6">
        <v>110</v>
      </c>
      <c r="B131" s="8" t="s">
        <v>229</v>
      </c>
      <c r="C131" s="39">
        <v>458510.60606060602</v>
      </c>
      <c r="D131" s="40">
        <v>379848</v>
      </c>
      <c r="E131" s="52">
        <v>317173.08</v>
      </c>
      <c r="F131" s="52">
        <v>13294.680000000002</v>
      </c>
      <c r="G131" s="52">
        <v>11395.439999999999</v>
      </c>
      <c r="H131" s="52">
        <v>37984.800000000003</v>
      </c>
    </row>
    <row r="132" spans="1:8" s="38" customFormat="1" x14ac:dyDescent="0.2">
      <c r="A132" s="6">
        <v>111</v>
      </c>
      <c r="B132" s="8" t="s">
        <v>230</v>
      </c>
      <c r="C132" s="39">
        <v>80180.757575757569</v>
      </c>
      <c r="D132" s="40">
        <v>24656.799999999999</v>
      </c>
      <c r="E132" s="52">
        <v>20588.427999999996</v>
      </c>
      <c r="F132" s="52">
        <v>862.98800000000006</v>
      </c>
      <c r="G132" s="52">
        <v>739.70399999999995</v>
      </c>
      <c r="H132" s="52">
        <v>2465.6800000000003</v>
      </c>
    </row>
    <row r="133" spans="1:8" s="38" customFormat="1" x14ac:dyDescent="0.2">
      <c r="A133" s="6">
        <v>112</v>
      </c>
      <c r="B133" s="8" t="s">
        <v>231</v>
      </c>
      <c r="C133" s="39">
        <v>27496.212121212116</v>
      </c>
      <c r="D133" s="40">
        <v>16660</v>
      </c>
      <c r="E133" s="52">
        <v>13911.1</v>
      </c>
      <c r="F133" s="52">
        <v>583.1</v>
      </c>
      <c r="G133" s="52">
        <v>499.79999999999995</v>
      </c>
      <c r="H133" s="52">
        <v>1666</v>
      </c>
    </row>
    <row r="134" spans="1:8" s="38" customFormat="1" x14ac:dyDescent="0.2">
      <c r="A134" s="6">
        <v>113</v>
      </c>
      <c r="B134" s="8" t="s">
        <v>232</v>
      </c>
      <c r="C134" s="39">
        <v>192621.33333333334</v>
      </c>
      <c r="D134" s="40">
        <v>60775.68</v>
      </c>
      <c r="E134" s="52">
        <v>50747.692799999997</v>
      </c>
      <c r="F134" s="52">
        <v>2127.1488000000004</v>
      </c>
      <c r="G134" s="52">
        <v>1823.2703999999999</v>
      </c>
      <c r="H134" s="52">
        <v>6077.5680000000002</v>
      </c>
    </row>
    <row r="135" spans="1:8" s="38" customFormat="1" x14ac:dyDescent="0.2">
      <c r="A135" s="6">
        <v>114</v>
      </c>
      <c r="B135" s="8" t="s">
        <v>233</v>
      </c>
      <c r="C135" s="39">
        <v>318343.03030303027</v>
      </c>
      <c r="D135" s="40">
        <v>239904</v>
      </c>
      <c r="E135" s="52">
        <v>200319.84</v>
      </c>
      <c r="F135" s="52">
        <v>8396.6400000000012</v>
      </c>
      <c r="G135" s="52">
        <v>7197.12</v>
      </c>
      <c r="H135" s="52">
        <v>23990.400000000001</v>
      </c>
    </row>
    <row r="136" spans="1:8" s="38" customFormat="1" x14ac:dyDescent="0.2">
      <c r="A136" s="6">
        <v>115</v>
      </c>
      <c r="B136" s="8" t="s">
        <v>234</v>
      </c>
      <c r="C136" s="39">
        <v>63214.242424242424</v>
      </c>
      <c r="D136" s="40">
        <v>33320</v>
      </c>
      <c r="E136" s="52">
        <v>27822.2</v>
      </c>
      <c r="F136" s="52">
        <v>1166.2</v>
      </c>
      <c r="G136" s="52">
        <v>999.59999999999991</v>
      </c>
      <c r="H136" s="52">
        <v>3332</v>
      </c>
    </row>
    <row r="137" spans="1:8" s="38" customFormat="1" x14ac:dyDescent="0.2">
      <c r="A137" s="6">
        <v>116</v>
      </c>
      <c r="B137" s="8" t="s">
        <v>235</v>
      </c>
      <c r="C137" s="39">
        <v>98625.757575757569</v>
      </c>
      <c r="D137" s="40">
        <v>46648</v>
      </c>
      <c r="E137" s="52">
        <v>38951.079999999994</v>
      </c>
      <c r="F137" s="52">
        <v>1632.68</v>
      </c>
      <c r="G137" s="52">
        <v>1399.44</v>
      </c>
      <c r="H137" s="52">
        <v>4664.8</v>
      </c>
    </row>
    <row r="138" spans="1:8" s="38" customFormat="1" x14ac:dyDescent="0.2">
      <c r="A138" s="67" t="s">
        <v>2</v>
      </c>
      <c r="B138" s="68"/>
      <c r="C138" s="68"/>
      <c r="D138" s="68"/>
      <c r="E138" s="68"/>
      <c r="F138" s="68"/>
      <c r="G138" s="68"/>
      <c r="H138" s="68"/>
    </row>
    <row r="139" spans="1:8" s="38" customFormat="1" ht="33" x14ac:dyDescent="0.2">
      <c r="A139" s="3">
        <v>117</v>
      </c>
      <c r="B139" s="7" t="s">
        <v>58</v>
      </c>
      <c r="C139" s="39">
        <v>1284.8033333333331</v>
      </c>
      <c r="D139" s="40">
        <v>785.01919999999996</v>
      </c>
      <c r="E139" s="52">
        <v>655.4910319999999</v>
      </c>
      <c r="F139" s="52">
        <v>27.475671999999999</v>
      </c>
      <c r="G139" s="52">
        <v>23.550576</v>
      </c>
      <c r="H139" s="52">
        <v>78.501919999999998</v>
      </c>
    </row>
    <row r="140" spans="1:8" s="38" customFormat="1" ht="33" x14ac:dyDescent="0.2">
      <c r="A140" s="3">
        <v>118</v>
      </c>
      <c r="B140" s="7" t="s">
        <v>59</v>
      </c>
      <c r="C140" s="39">
        <v>1567.8790909090906</v>
      </c>
      <c r="D140" s="40">
        <v>1051.5792000000001</v>
      </c>
      <c r="E140" s="52">
        <v>878.06863200000009</v>
      </c>
      <c r="F140" s="52">
        <v>36.805272000000009</v>
      </c>
      <c r="G140" s="52">
        <v>31.547376000000003</v>
      </c>
      <c r="H140" s="52">
        <v>105.15792000000002</v>
      </c>
    </row>
    <row r="141" spans="1:8" s="38" customFormat="1" ht="33" x14ac:dyDescent="0.2">
      <c r="A141" s="3">
        <v>119</v>
      </c>
      <c r="B141" s="7" t="s">
        <v>60</v>
      </c>
      <c r="C141" s="39">
        <v>1274.9227272727273</v>
      </c>
      <c r="D141" s="40">
        <v>513.12799999999993</v>
      </c>
      <c r="E141" s="52">
        <v>428.46187999999995</v>
      </c>
      <c r="F141" s="52">
        <v>17.959479999999999</v>
      </c>
      <c r="G141" s="52">
        <v>15.393839999999997</v>
      </c>
      <c r="H141" s="52">
        <v>51.312799999999996</v>
      </c>
    </row>
    <row r="142" spans="1:8" s="38" customFormat="1" ht="33" x14ac:dyDescent="0.2">
      <c r="A142" s="3">
        <v>120</v>
      </c>
      <c r="B142" s="7" t="s">
        <v>61</v>
      </c>
      <c r="C142" s="39">
        <v>1412.8184848484846</v>
      </c>
      <c r="D142" s="40">
        <v>651.73919999999987</v>
      </c>
      <c r="E142" s="52">
        <v>544.20223199999987</v>
      </c>
      <c r="F142" s="52">
        <v>22.810871999999996</v>
      </c>
      <c r="G142" s="52">
        <v>19.552175999999996</v>
      </c>
      <c r="H142" s="52">
        <v>65.173919999999995</v>
      </c>
    </row>
    <row r="143" spans="1:8" s="38" customFormat="1" ht="33" x14ac:dyDescent="0.2">
      <c r="A143" s="3">
        <v>121</v>
      </c>
      <c r="B143" s="7" t="s">
        <v>62</v>
      </c>
      <c r="C143" s="39">
        <v>1039.8075757575757</v>
      </c>
      <c r="D143" s="40">
        <v>379.84799999999996</v>
      </c>
      <c r="E143" s="52">
        <v>317.17307999999997</v>
      </c>
      <c r="F143" s="52">
        <v>13.29468</v>
      </c>
      <c r="G143" s="52">
        <v>11.395439999999999</v>
      </c>
      <c r="H143" s="52">
        <v>37.9848</v>
      </c>
    </row>
    <row r="144" spans="1:8" s="38" customFormat="1" ht="33" x14ac:dyDescent="0.2">
      <c r="A144" s="3">
        <v>122</v>
      </c>
      <c r="B144" s="7" t="s">
        <v>63</v>
      </c>
      <c r="C144" s="39">
        <v>1075.9042424242423</v>
      </c>
      <c r="D144" s="40">
        <v>474.47679999999997</v>
      </c>
      <c r="E144" s="52">
        <v>396.18812799999995</v>
      </c>
      <c r="F144" s="52">
        <v>16.606688000000002</v>
      </c>
      <c r="G144" s="52">
        <v>14.234303999999998</v>
      </c>
      <c r="H144" s="52">
        <v>47.447679999999998</v>
      </c>
    </row>
    <row r="145" spans="1:8" s="38" customFormat="1" ht="33" x14ac:dyDescent="0.2">
      <c r="A145" s="3">
        <v>123</v>
      </c>
      <c r="B145" s="7" t="s">
        <v>64</v>
      </c>
      <c r="C145" s="39">
        <v>836.06515151515157</v>
      </c>
      <c r="D145" s="40">
        <v>433.15999999999997</v>
      </c>
      <c r="E145" s="52">
        <v>361.68859999999995</v>
      </c>
      <c r="F145" s="52">
        <v>15.160600000000001</v>
      </c>
      <c r="G145" s="52">
        <v>12.994799999999998</v>
      </c>
      <c r="H145" s="52">
        <v>43.316000000000003</v>
      </c>
    </row>
    <row r="146" spans="1:8" s="38" customFormat="1" ht="33" x14ac:dyDescent="0.2">
      <c r="A146" s="3">
        <v>124</v>
      </c>
      <c r="B146" s="8" t="s">
        <v>65</v>
      </c>
      <c r="C146" s="39">
        <v>20747.469696969696</v>
      </c>
      <c r="D146" s="40">
        <v>11795.279999999999</v>
      </c>
      <c r="E146" s="52">
        <v>9849.0587999999989</v>
      </c>
      <c r="F146" s="52">
        <v>412.83479999999997</v>
      </c>
      <c r="G146" s="52">
        <v>353.85839999999996</v>
      </c>
      <c r="H146" s="52">
        <v>1179.528</v>
      </c>
    </row>
    <row r="147" spans="1:8" s="38" customFormat="1" ht="33" x14ac:dyDescent="0.2">
      <c r="A147" s="3">
        <v>125</v>
      </c>
      <c r="B147" s="8" t="s">
        <v>66</v>
      </c>
      <c r="C147" s="39">
        <v>4562.2436363636361</v>
      </c>
      <c r="D147" s="40">
        <v>1673.9968000000001</v>
      </c>
      <c r="E147" s="52">
        <v>1397.7873280000001</v>
      </c>
      <c r="F147" s="52">
        <v>58.589888000000009</v>
      </c>
      <c r="G147" s="52">
        <v>50.219904</v>
      </c>
      <c r="H147" s="52">
        <v>167.39968000000002</v>
      </c>
    </row>
    <row r="148" spans="1:8" s="38" customFormat="1" x14ac:dyDescent="0.2">
      <c r="A148" s="3">
        <v>126</v>
      </c>
      <c r="B148" s="8" t="s">
        <v>67</v>
      </c>
      <c r="C148" s="39">
        <v>6453.045454545455</v>
      </c>
      <c r="D148" s="40">
        <v>5664.4</v>
      </c>
      <c r="E148" s="52">
        <v>4729.7740000000003</v>
      </c>
      <c r="F148" s="52">
        <v>198.25400000000002</v>
      </c>
      <c r="G148" s="52">
        <v>169.93199999999999</v>
      </c>
      <c r="H148" s="52">
        <v>566.43999999999994</v>
      </c>
    </row>
    <row r="149" spans="1:8" s="38" customFormat="1" x14ac:dyDescent="0.2">
      <c r="A149" s="3">
        <v>127</v>
      </c>
      <c r="B149" s="8" t="s">
        <v>68</v>
      </c>
      <c r="C149" s="39">
        <v>4488.1030303030302</v>
      </c>
      <c r="D149" s="40">
        <v>2612.288</v>
      </c>
      <c r="E149" s="52">
        <v>2181.2604799999999</v>
      </c>
      <c r="F149" s="52">
        <v>91.430080000000004</v>
      </c>
      <c r="G149" s="52">
        <v>78.368639999999999</v>
      </c>
      <c r="H149" s="52">
        <v>261.22880000000004</v>
      </c>
    </row>
    <row r="150" spans="1:8" s="38" customFormat="1" ht="33" x14ac:dyDescent="0.2">
      <c r="A150" s="3">
        <v>128</v>
      </c>
      <c r="B150" s="7" t="s">
        <v>69</v>
      </c>
      <c r="C150" s="39">
        <v>405575.0066666666</v>
      </c>
      <c r="D150" s="40">
        <v>400000</v>
      </c>
      <c r="E150" s="52">
        <v>334000</v>
      </c>
      <c r="F150" s="52">
        <v>14000.000000000002</v>
      </c>
      <c r="G150" s="52">
        <v>12000</v>
      </c>
      <c r="H150" s="52">
        <v>40000</v>
      </c>
    </row>
    <row r="151" spans="1:8" s="38" customFormat="1" ht="33" x14ac:dyDescent="0.2">
      <c r="A151" s="3">
        <v>129</v>
      </c>
      <c r="B151" s="8" t="s">
        <v>70</v>
      </c>
      <c r="C151" s="39">
        <v>69725.345454545444</v>
      </c>
      <c r="D151" s="40">
        <v>59976</v>
      </c>
      <c r="E151" s="52">
        <v>50079.96</v>
      </c>
      <c r="F151" s="52">
        <v>2099.1600000000003</v>
      </c>
      <c r="G151" s="52">
        <v>1799.28</v>
      </c>
      <c r="H151" s="52">
        <v>5997.6</v>
      </c>
    </row>
    <row r="152" spans="1:8" s="38" customFormat="1" ht="33" x14ac:dyDescent="0.2">
      <c r="A152" s="3">
        <v>130</v>
      </c>
      <c r="B152" s="8" t="s">
        <v>71</v>
      </c>
      <c r="C152" s="39">
        <v>11862.136363636362</v>
      </c>
      <c r="D152" s="40">
        <v>7497</v>
      </c>
      <c r="E152" s="52">
        <v>6259.9949999999999</v>
      </c>
      <c r="F152" s="52">
        <v>262.39500000000004</v>
      </c>
      <c r="G152" s="52">
        <v>224.91</v>
      </c>
      <c r="H152" s="52">
        <v>749.7</v>
      </c>
    </row>
    <row r="153" spans="1:8" s="38" customFormat="1" ht="33" x14ac:dyDescent="0.2">
      <c r="A153" s="3">
        <v>131</v>
      </c>
      <c r="B153" s="8" t="s">
        <v>274</v>
      </c>
      <c r="C153" s="39">
        <v>477586.66666666669</v>
      </c>
      <c r="D153" s="40">
        <v>191923.19999999998</v>
      </c>
      <c r="E153" s="52">
        <v>160255.87199999997</v>
      </c>
      <c r="F153" s="52">
        <v>6717.3119999999999</v>
      </c>
      <c r="G153" s="52">
        <v>5757.695999999999</v>
      </c>
      <c r="H153" s="52">
        <v>19192.32</v>
      </c>
    </row>
    <row r="154" spans="1:8" s="38" customFormat="1" ht="33" x14ac:dyDescent="0.2">
      <c r="A154" s="3">
        <v>132</v>
      </c>
      <c r="B154" s="7" t="s">
        <v>72</v>
      </c>
      <c r="C154" s="39">
        <v>30260.618181818183</v>
      </c>
      <c r="D154" s="40">
        <v>24736.768000000004</v>
      </c>
      <c r="E154" s="52">
        <v>20655.201280000001</v>
      </c>
      <c r="F154" s="52">
        <v>865.78688000000022</v>
      </c>
      <c r="G154" s="52">
        <v>742.10304000000008</v>
      </c>
      <c r="H154" s="52">
        <v>2473.6768000000006</v>
      </c>
    </row>
    <row r="155" spans="1:8" s="38" customFormat="1" ht="33" x14ac:dyDescent="0.2">
      <c r="A155" s="3">
        <v>133</v>
      </c>
      <c r="B155" s="8" t="s">
        <v>73</v>
      </c>
      <c r="C155" s="39">
        <v>30260.618181818183</v>
      </c>
      <c r="D155" s="40">
        <v>24736.768000000004</v>
      </c>
      <c r="E155" s="52">
        <v>20655.201280000001</v>
      </c>
      <c r="F155" s="52">
        <v>865.78688000000022</v>
      </c>
      <c r="G155" s="52">
        <v>742.10304000000008</v>
      </c>
      <c r="H155" s="52">
        <v>2473.6768000000006</v>
      </c>
    </row>
    <row r="156" spans="1:8" s="38" customFormat="1" x14ac:dyDescent="0.2">
      <c r="A156" s="3">
        <v>134</v>
      </c>
      <c r="B156" s="8" t="s">
        <v>74</v>
      </c>
      <c r="C156" s="39">
        <v>325814.06666666659</v>
      </c>
      <c r="D156" s="40">
        <v>8092</v>
      </c>
      <c r="E156" s="52">
        <v>6756.82</v>
      </c>
      <c r="F156" s="52">
        <v>283.22000000000003</v>
      </c>
      <c r="G156" s="52">
        <v>242.76</v>
      </c>
      <c r="H156" s="52">
        <v>809.2</v>
      </c>
    </row>
    <row r="157" spans="1:8" s="38" customFormat="1" x14ac:dyDescent="0.2">
      <c r="A157" s="69" t="s">
        <v>7</v>
      </c>
      <c r="B157" s="70"/>
      <c r="C157" s="70"/>
      <c r="D157" s="70"/>
      <c r="E157" s="70"/>
      <c r="F157" s="70"/>
      <c r="G157" s="70"/>
      <c r="H157" s="70"/>
    </row>
    <row r="158" spans="1:8" s="38" customFormat="1" ht="33" x14ac:dyDescent="0.2">
      <c r="A158" s="6">
        <v>135</v>
      </c>
      <c r="B158" s="11" t="s">
        <v>142</v>
      </c>
      <c r="C158" s="39">
        <v>624750</v>
      </c>
      <c r="D158" s="40">
        <v>513128</v>
      </c>
      <c r="E158" s="52">
        <v>428461.88</v>
      </c>
      <c r="F158" s="52">
        <v>17959.480000000003</v>
      </c>
      <c r="G158" s="52">
        <v>15393.84</v>
      </c>
      <c r="H158" s="52">
        <v>51312.800000000003</v>
      </c>
    </row>
    <row r="159" spans="1:8" s="38" customFormat="1" x14ac:dyDescent="0.2">
      <c r="A159" s="6">
        <v>136</v>
      </c>
      <c r="B159" s="12" t="s">
        <v>143</v>
      </c>
      <c r="C159" s="39">
        <v>194366.66666666666</v>
      </c>
      <c r="D159" s="40">
        <v>159936</v>
      </c>
      <c r="E159" s="52">
        <v>133546.56</v>
      </c>
      <c r="F159" s="52">
        <v>5597.76</v>
      </c>
      <c r="G159" s="52">
        <v>4798.08</v>
      </c>
      <c r="H159" s="52">
        <v>15993.6</v>
      </c>
    </row>
    <row r="160" spans="1:8" s="38" customFormat="1" x14ac:dyDescent="0.2">
      <c r="A160" s="6">
        <v>137</v>
      </c>
      <c r="B160" s="12" t="s">
        <v>144</v>
      </c>
      <c r="C160" s="39">
        <v>210233.33333333334</v>
      </c>
      <c r="D160" s="40">
        <v>159936</v>
      </c>
      <c r="E160" s="52">
        <v>133546.56</v>
      </c>
      <c r="F160" s="52">
        <v>5597.76</v>
      </c>
      <c r="G160" s="52">
        <v>4798.08</v>
      </c>
      <c r="H160" s="52">
        <v>15993.6</v>
      </c>
    </row>
    <row r="161" spans="1:8" s="38" customFormat="1" ht="33" x14ac:dyDescent="0.2">
      <c r="A161" s="6">
        <v>138</v>
      </c>
      <c r="B161" s="12" t="s">
        <v>145</v>
      </c>
      <c r="C161" s="39">
        <v>518731.81818181818</v>
      </c>
      <c r="D161" s="40">
        <v>363490.909090909</v>
      </c>
      <c r="E161" s="52">
        <v>303514.909090909</v>
      </c>
      <c r="F161" s="52">
        <v>12722.181818181816</v>
      </c>
      <c r="G161" s="52">
        <v>10904.72727272727</v>
      </c>
      <c r="H161" s="52">
        <v>36349.090909090904</v>
      </c>
    </row>
    <row r="162" spans="1:8" s="38" customFormat="1" ht="16.5" customHeight="1" x14ac:dyDescent="0.2">
      <c r="A162" s="67" t="s">
        <v>8</v>
      </c>
      <c r="B162" s="68"/>
      <c r="C162" s="68"/>
      <c r="D162" s="68"/>
      <c r="E162" s="68"/>
      <c r="F162" s="68"/>
      <c r="G162" s="68"/>
      <c r="H162" s="68"/>
    </row>
    <row r="163" spans="1:8" s="38" customFormat="1" ht="66" x14ac:dyDescent="0.2">
      <c r="A163" s="6">
        <v>139</v>
      </c>
      <c r="B163" s="8" t="s">
        <v>146</v>
      </c>
      <c r="C163" s="39">
        <v>5408081.2121212119</v>
      </c>
      <c r="D163" s="40">
        <v>2907927.272727272</v>
      </c>
      <c r="E163" s="52">
        <v>2428119.272727272</v>
      </c>
      <c r="F163" s="52">
        <v>101777.45454545453</v>
      </c>
      <c r="G163" s="52">
        <v>87237.818181818162</v>
      </c>
      <c r="H163" s="52">
        <v>290792.72727272724</v>
      </c>
    </row>
    <row r="164" spans="1:8" s="38" customFormat="1" ht="66" x14ac:dyDescent="0.2">
      <c r="A164" s="6">
        <v>140</v>
      </c>
      <c r="B164" s="8" t="s">
        <v>147</v>
      </c>
      <c r="C164" s="39">
        <v>6573776.3636363633</v>
      </c>
      <c r="D164" s="40">
        <v>2065840</v>
      </c>
      <c r="E164" s="52">
        <v>1724976.4000000001</v>
      </c>
      <c r="F164" s="52">
        <v>72304.400000000009</v>
      </c>
      <c r="G164" s="52">
        <v>61975.199999999997</v>
      </c>
      <c r="H164" s="52">
        <v>206584</v>
      </c>
    </row>
    <row r="165" spans="1:8" s="38" customFormat="1" ht="66" x14ac:dyDescent="0.2">
      <c r="A165" s="6">
        <v>141</v>
      </c>
      <c r="B165" s="8" t="s">
        <v>148</v>
      </c>
      <c r="C165" s="39">
        <v>21800800</v>
      </c>
      <c r="D165" s="40">
        <v>14660800</v>
      </c>
      <c r="E165" s="52">
        <v>12241768</v>
      </c>
      <c r="F165" s="52">
        <v>513128.00000000006</v>
      </c>
      <c r="G165" s="52">
        <v>439824</v>
      </c>
      <c r="H165" s="52">
        <v>1466080</v>
      </c>
    </row>
    <row r="166" spans="1:8" s="38" customFormat="1" ht="16.5" customHeight="1" x14ac:dyDescent="0.2">
      <c r="A166" s="67" t="s">
        <v>9</v>
      </c>
      <c r="B166" s="68"/>
      <c r="C166" s="68"/>
      <c r="D166" s="68"/>
      <c r="E166" s="68"/>
      <c r="F166" s="68"/>
      <c r="G166" s="68"/>
      <c r="H166" s="68"/>
    </row>
    <row r="167" spans="1:8" s="38" customFormat="1" ht="66" x14ac:dyDescent="0.2">
      <c r="A167" s="6">
        <v>142</v>
      </c>
      <c r="B167" s="8" t="s">
        <v>149</v>
      </c>
      <c r="C167" s="39">
        <v>3010916.3636363633</v>
      </c>
      <c r="D167" s="40">
        <v>474476.79999999999</v>
      </c>
      <c r="E167" s="52">
        <v>396188.12799999997</v>
      </c>
      <c r="F167" s="52">
        <v>16606.688000000002</v>
      </c>
      <c r="G167" s="52">
        <v>14234.303999999998</v>
      </c>
      <c r="H167" s="52">
        <v>47447.68</v>
      </c>
    </row>
    <row r="168" spans="1:8" s="38" customFormat="1" ht="66" x14ac:dyDescent="0.2">
      <c r="A168" s="6">
        <v>143</v>
      </c>
      <c r="B168" s="8" t="s">
        <v>150</v>
      </c>
      <c r="C168" s="39">
        <v>4182128.7878787876</v>
      </c>
      <c r="D168" s="40">
        <v>646408</v>
      </c>
      <c r="E168" s="52">
        <v>539750.67999999993</v>
      </c>
      <c r="F168" s="52">
        <v>22624.280000000002</v>
      </c>
      <c r="G168" s="52">
        <v>19392.239999999998</v>
      </c>
      <c r="H168" s="52">
        <v>64640.800000000003</v>
      </c>
    </row>
    <row r="169" spans="1:8" s="38" customFormat="1" ht="68.099999999999994" customHeight="1" x14ac:dyDescent="0.2">
      <c r="A169" s="59" t="s">
        <v>287</v>
      </c>
      <c r="B169" s="59"/>
      <c r="C169" s="59"/>
      <c r="D169" s="41">
        <f>+SUM(D89:D168)</f>
        <v>235646055.91447273</v>
      </c>
      <c r="E169" s="41">
        <v>196764456.68858472</v>
      </c>
      <c r="F169" s="41">
        <v>8247611.957006542</v>
      </c>
      <c r="G169" s="41">
        <v>7069381.6774341818</v>
      </c>
      <c r="H169" s="41">
        <v>23564605.591447279</v>
      </c>
    </row>
    <row r="170" spans="1:8" s="38" customFormat="1" x14ac:dyDescent="0.2">
      <c r="A170" s="44"/>
      <c r="B170" s="45"/>
      <c r="C170" s="46"/>
      <c r="D170" s="47"/>
      <c r="E170" s="51"/>
    </row>
    <row r="171" spans="1:8" s="38" customFormat="1" x14ac:dyDescent="0.2">
      <c r="A171" s="44"/>
      <c r="B171" s="45"/>
      <c r="C171" s="46"/>
      <c r="D171" s="47"/>
      <c r="E171" s="51"/>
    </row>
    <row r="172" spans="1:8" s="38" customFormat="1" ht="28.5" x14ac:dyDescent="0.2">
      <c r="A172" s="62" t="s">
        <v>288</v>
      </c>
      <c r="B172" s="63"/>
      <c r="C172" s="37" t="s">
        <v>283</v>
      </c>
      <c r="D172" s="37" t="s">
        <v>284</v>
      </c>
      <c r="E172" s="51"/>
    </row>
    <row r="173" spans="1:8" s="38" customFormat="1" x14ac:dyDescent="0.2">
      <c r="A173" s="64" t="s">
        <v>0</v>
      </c>
      <c r="B173" s="64"/>
      <c r="C173" s="64"/>
      <c r="D173" s="64"/>
      <c r="E173" s="51"/>
    </row>
    <row r="174" spans="1:8" s="38" customFormat="1" ht="115.5" x14ac:dyDescent="0.2">
      <c r="A174" s="3">
        <v>144</v>
      </c>
      <c r="B174" s="4" t="s">
        <v>13</v>
      </c>
      <c r="C174" s="39">
        <v>367637.87878787873</v>
      </c>
      <c r="D174" s="40">
        <v>299879.99999999994</v>
      </c>
      <c r="E174" s="52">
        <v>250399.79999999993</v>
      </c>
      <c r="F174" s="52">
        <v>10495.8</v>
      </c>
      <c r="G174" s="52">
        <v>8996.3999999999978</v>
      </c>
      <c r="H174" s="52">
        <v>29987.999999999996</v>
      </c>
    </row>
    <row r="175" spans="1:8" s="38" customFormat="1" ht="115.5" x14ac:dyDescent="0.2">
      <c r="A175" s="3">
        <v>145</v>
      </c>
      <c r="B175" s="4" t="s">
        <v>270</v>
      </c>
      <c r="C175" s="39">
        <v>704912.72727272718</v>
      </c>
      <c r="D175" s="40">
        <v>570438.39999999991</v>
      </c>
      <c r="E175" s="52">
        <v>476316.0639999999</v>
      </c>
      <c r="F175" s="52">
        <v>19965.343999999997</v>
      </c>
      <c r="G175" s="52">
        <v>17113.151999999998</v>
      </c>
      <c r="H175" s="52">
        <v>57043.839999999997</v>
      </c>
    </row>
    <row r="176" spans="1:8" s="38" customFormat="1" ht="115.5" x14ac:dyDescent="0.2">
      <c r="A176" s="3">
        <v>146</v>
      </c>
      <c r="B176" s="4" t="s">
        <v>271</v>
      </c>
      <c r="C176" s="39">
        <v>1016873.0303030303</v>
      </c>
      <c r="D176" s="40">
        <v>938910</v>
      </c>
      <c r="E176" s="52">
        <v>783989.85</v>
      </c>
      <c r="F176" s="52">
        <v>32861.850000000006</v>
      </c>
      <c r="G176" s="52">
        <v>28167.3</v>
      </c>
      <c r="H176" s="52">
        <v>93891</v>
      </c>
    </row>
    <row r="177" spans="1:8" s="38" customFormat="1" ht="115.5" x14ac:dyDescent="0.2">
      <c r="A177" s="3">
        <v>147</v>
      </c>
      <c r="B177" s="4" t="s">
        <v>272</v>
      </c>
      <c r="C177" s="39">
        <v>1486778.7878787878</v>
      </c>
      <c r="D177" s="40">
        <v>1344700</v>
      </c>
      <c r="E177" s="52">
        <v>1122824.5</v>
      </c>
      <c r="F177" s="52">
        <v>47064.500000000007</v>
      </c>
      <c r="G177" s="52">
        <v>40341</v>
      </c>
      <c r="H177" s="52">
        <v>134470</v>
      </c>
    </row>
    <row r="178" spans="1:8" s="38" customFormat="1" ht="115.5" x14ac:dyDescent="0.2">
      <c r="A178" s="3">
        <v>148</v>
      </c>
      <c r="B178" s="4" t="s">
        <v>273</v>
      </c>
      <c r="C178" s="39">
        <v>2660551.5151515151</v>
      </c>
      <c r="D178" s="40">
        <v>2638944</v>
      </c>
      <c r="E178" s="52">
        <v>2203518.2400000002</v>
      </c>
      <c r="F178" s="52">
        <v>92363.040000000008</v>
      </c>
      <c r="G178" s="52">
        <v>79168.319999999992</v>
      </c>
      <c r="H178" s="52">
        <v>263894.40000000002</v>
      </c>
    </row>
    <row r="179" spans="1:8" s="38" customFormat="1" ht="49.5" x14ac:dyDescent="0.2">
      <c r="A179" s="3">
        <v>149</v>
      </c>
      <c r="B179" s="5" t="s">
        <v>14</v>
      </c>
      <c r="C179" s="39">
        <v>13845.830303030301</v>
      </c>
      <c r="D179" s="40">
        <v>13061.439999999999</v>
      </c>
      <c r="E179" s="52">
        <v>10906.302399999999</v>
      </c>
      <c r="F179" s="52">
        <v>457.15039999999999</v>
      </c>
      <c r="G179" s="52">
        <v>391.84319999999997</v>
      </c>
      <c r="H179" s="52">
        <v>1306.144</v>
      </c>
    </row>
    <row r="180" spans="1:8" s="38" customFormat="1" ht="49.5" x14ac:dyDescent="0.2">
      <c r="A180" s="3">
        <v>150</v>
      </c>
      <c r="B180" s="5" t="s">
        <v>15</v>
      </c>
      <c r="C180" s="39">
        <v>17657.436363636363</v>
      </c>
      <c r="D180" s="40">
        <v>16136.4</v>
      </c>
      <c r="E180" s="52">
        <v>13473.894</v>
      </c>
      <c r="F180" s="52">
        <v>564.774</v>
      </c>
      <c r="G180" s="52">
        <v>484.09199999999998</v>
      </c>
      <c r="H180" s="52">
        <v>1613.64</v>
      </c>
    </row>
    <row r="181" spans="1:8" s="38" customFormat="1" ht="49.5" x14ac:dyDescent="0.2">
      <c r="A181" s="3">
        <v>151</v>
      </c>
      <c r="B181" s="5" t="s">
        <v>16</v>
      </c>
      <c r="C181" s="39">
        <v>21714.254545454543</v>
      </c>
      <c r="D181" s="40">
        <v>20896.400000000001</v>
      </c>
      <c r="E181" s="52">
        <v>17448.494000000002</v>
      </c>
      <c r="F181" s="52">
        <v>731.37400000000014</v>
      </c>
      <c r="G181" s="52">
        <v>626.89200000000005</v>
      </c>
      <c r="H181" s="52">
        <v>2089.6400000000003</v>
      </c>
    </row>
    <row r="182" spans="1:8" s="38" customFormat="1" ht="82.5" x14ac:dyDescent="0.2">
      <c r="A182" s="3">
        <v>152</v>
      </c>
      <c r="B182" s="5" t="s">
        <v>17</v>
      </c>
      <c r="C182" s="39">
        <v>34533.799999999996</v>
      </c>
      <c r="D182" s="40">
        <v>30067.968000000004</v>
      </c>
      <c r="E182" s="52">
        <v>25106.753280000004</v>
      </c>
      <c r="F182" s="52">
        <v>1052.3788800000002</v>
      </c>
      <c r="G182" s="52">
        <v>902.03904000000011</v>
      </c>
      <c r="H182" s="52">
        <v>3006.7968000000005</v>
      </c>
    </row>
    <row r="183" spans="1:8" s="38" customFormat="1" ht="99" x14ac:dyDescent="0.2">
      <c r="A183" s="3">
        <v>153</v>
      </c>
      <c r="B183" s="5" t="s">
        <v>18</v>
      </c>
      <c r="C183" s="39">
        <v>39841.560606060608</v>
      </c>
      <c r="D183" s="40">
        <v>32653.599999999999</v>
      </c>
      <c r="E183" s="52">
        <v>27265.755999999998</v>
      </c>
      <c r="F183" s="52">
        <v>1142.876</v>
      </c>
      <c r="G183" s="52">
        <v>979.60799999999995</v>
      </c>
      <c r="H183" s="52">
        <v>3265.36</v>
      </c>
    </row>
    <row r="184" spans="1:8" s="38" customFormat="1" ht="99" x14ac:dyDescent="0.2">
      <c r="A184" s="3">
        <v>154</v>
      </c>
      <c r="B184" s="4" t="s">
        <v>19</v>
      </c>
      <c r="C184" s="39">
        <v>39841.560606060608</v>
      </c>
      <c r="D184" s="40">
        <v>32653.599999999999</v>
      </c>
      <c r="E184" s="52">
        <v>27265.755999999998</v>
      </c>
      <c r="F184" s="52">
        <v>1142.876</v>
      </c>
      <c r="G184" s="52">
        <v>979.60799999999995</v>
      </c>
      <c r="H184" s="52">
        <v>3265.36</v>
      </c>
    </row>
    <row r="185" spans="1:8" s="38" customFormat="1" ht="49.5" x14ac:dyDescent="0.2">
      <c r="A185" s="3">
        <v>155</v>
      </c>
      <c r="B185" s="4" t="s">
        <v>20</v>
      </c>
      <c r="C185" s="39">
        <v>43763.151515151512</v>
      </c>
      <c r="D185" s="40">
        <v>34119.68</v>
      </c>
      <c r="E185" s="52">
        <v>28489.932799999995</v>
      </c>
      <c r="F185" s="52">
        <v>1194.1888000000001</v>
      </c>
      <c r="G185" s="52">
        <v>1023.5903999999999</v>
      </c>
      <c r="H185" s="52">
        <v>3411.9680000000003</v>
      </c>
    </row>
    <row r="186" spans="1:8" s="38" customFormat="1" ht="82.5" x14ac:dyDescent="0.2">
      <c r="A186" s="3">
        <v>156</v>
      </c>
      <c r="B186" s="4" t="s">
        <v>21</v>
      </c>
      <c r="C186" s="39">
        <v>34559.763636363634</v>
      </c>
      <c r="D186" s="40">
        <v>33500</v>
      </c>
      <c r="E186" s="52">
        <v>27972.5</v>
      </c>
      <c r="F186" s="52">
        <v>1172.5</v>
      </c>
      <c r="G186" s="52">
        <v>1005</v>
      </c>
      <c r="H186" s="52">
        <v>3350</v>
      </c>
    </row>
    <row r="187" spans="1:8" s="38" customFormat="1" ht="82.5" x14ac:dyDescent="0.2">
      <c r="A187" s="3">
        <v>157</v>
      </c>
      <c r="B187" s="4" t="s">
        <v>22</v>
      </c>
      <c r="C187" s="39">
        <v>53780.066666666658</v>
      </c>
      <c r="D187" s="40">
        <v>50086.623999999996</v>
      </c>
      <c r="E187" s="52">
        <v>41822.33103999999</v>
      </c>
      <c r="F187" s="52">
        <v>1753.0318400000001</v>
      </c>
      <c r="G187" s="52">
        <v>1502.5987199999997</v>
      </c>
      <c r="H187" s="52">
        <v>5008.6624000000002</v>
      </c>
    </row>
    <row r="188" spans="1:8" s="38" customFormat="1" ht="33" x14ac:dyDescent="0.2">
      <c r="A188" s="3">
        <v>158</v>
      </c>
      <c r="B188" s="4" t="s">
        <v>23</v>
      </c>
      <c r="C188" s="39">
        <v>65996.678787878787</v>
      </c>
      <c r="D188" s="40">
        <v>55977.599999999999</v>
      </c>
      <c r="E188" s="52">
        <v>46741.295999999995</v>
      </c>
      <c r="F188" s="52">
        <v>1959.2160000000001</v>
      </c>
      <c r="G188" s="52">
        <v>1679.328</v>
      </c>
      <c r="H188" s="52">
        <v>5597.76</v>
      </c>
    </row>
    <row r="189" spans="1:8" s="38" customFormat="1" ht="33" x14ac:dyDescent="0.2">
      <c r="A189" s="3">
        <v>159</v>
      </c>
      <c r="B189" s="4" t="s">
        <v>24</v>
      </c>
      <c r="C189" s="39">
        <v>86502.181818181809</v>
      </c>
      <c r="D189" s="40">
        <v>78635.199999999997</v>
      </c>
      <c r="E189" s="52">
        <v>65660.391999999993</v>
      </c>
      <c r="F189" s="52">
        <v>2752.232</v>
      </c>
      <c r="G189" s="52">
        <v>2359.056</v>
      </c>
      <c r="H189" s="52">
        <v>7863.52</v>
      </c>
    </row>
    <row r="190" spans="1:8" s="38" customFormat="1" ht="33" x14ac:dyDescent="0.2">
      <c r="A190" s="3">
        <v>160</v>
      </c>
      <c r="B190" s="5" t="s">
        <v>25</v>
      </c>
      <c r="C190" s="39">
        <v>86502.181818181809</v>
      </c>
      <c r="D190" s="40">
        <v>78635.199999999997</v>
      </c>
      <c r="E190" s="52">
        <v>65660.391999999993</v>
      </c>
      <c r="F190" s="52">
        <v>2752.232</v>
      </c>
      <c r="G190" s="52">
        <v>2359.056</v>
      </c>
      <c r="H190" s="52">
        <v>7863.52</v>
      </c>
    </row>
    <row r="191" spans="1:8" s="38" customFormat="1" x14ac:dyDescent="0.2">
      <c r="A191" s="3">
        <v>161</v>
      </c>
      <c r="B191" s="4" t="s">
        <v>26</v>
      </c>
      <c r="C191" s="39">
        <v>4698.6969696969691</v>
      </c>
      <c r="D191" s="40">
        <v>2500</v>
      </c>
      <c r="E191" s="52">
        <v>2087.5</v>
      </c>
      <c r="F191" s="52">
        <v>87.500000000000014</v>
      </c>
      <c r="G191" s="52">
        <v>75</v>
      </c>
      <c r="H191" s="52">
        <v>250</v>
      </c>
    </row>
    <row r="192" spans="1:8" s="38" customFormat="1" x14ac:dyDescent="0.2">
      <c r="A192" s="65" t="s">
        <v>1</v>
      </c>
      <c r="B192" s="66"/>
      <c r="C192" s="66"/>
      <c r="D192" s="66"/>
      <c r="E192" s="66"/>
      <c r="F192" s="66"/>
      <c r="G192" s="66"/>
      <c r="H192" s="66"/>
    </row>
    <row r="193" spans="1:8" s="38" customFormat="1" ht="33" x14ac:dyDescent="0.2">
      <c r="A193" s="6">
        <v>162</v>
      </c>
      <c r="B193" s="5" t="s">
        <v>27</v>
      </c>
      <c r="C193" s="39">
        <v>243409.09090909091</v>
      </c>
      <c r="D193" s="40">
        <v>194727.27272727271</v>
      </c>
      <c r="E193" s="52">
        <v>162597.27272727271</v>
      </c>
      <c r="F193" s="52">
        <v>6815.454545454545</v>
      </c>
      <c r="G193" s="52">
        <v>5841.8181818181811</v>
      </c>
      <c r="H193" s="52">
        <v>19472.727272727272</v>
      </c>
    </row>
    <row r="194" spans="1:8" s="38" customFormat="1" ht="33" x14ac:dyDescent="0.2">
      <c r="A194" s="6">
        <v>163</v>
      </c>
      <c r="B194" s="5" t="s">
        <v>28</v>
      </c>
      <c r="C194" s="39">
        <v>301466.66666666669</v>
      </c>
      <c r="D194" s="40">
        <v>237999.99999999997</v>
      </c>
      <c r="E194" s="52">
        <v>198729.99999999997</v>
      </c>
      <c r="F194" s="52">
        <v>8330</v>
      </c>
      <c r="G194" s="52">
        <v>7139.9999999999991</v>
      </c>
      <c r="H194" s="52">
        <v>23800</v>
      </c>
    </row>
    <row r="195" spans="1:8" s="38" customFormat="1" x14ac:dyDescent="0.2">
      <c r="A195" s="6">
        <v>164</v>
      </c>
      <c r="B195" s="5" t="s">
        <v>29</v>
      </c>
      <c r="C195" s="39">
        <v>184630.30303030301</v>
      </c>
      <c r="D195" s="40">
        <v>166600</v>
      </c>
      <c r="E195" s="52">
        <v>139111</v>
      </c>
      <c r="F195" s="52">
        <v>5831.0000000000009</v>
      </c>
      <c r="G195" s="52">
        <v>4998</v>
      </c>
      <c r="H195" s="52">
        <v>16660</v>
      </c>
    </row>
    <row r="196" spans="1:8" s="38" customFormat="1" x14ac:dyDescent="0.2">
      <c r="A196" s="6">
        <v>165</v>
      </c>
      <c r="B196" s="5" t="s">
        <v>30</v>
      </c>
      <c r="C196" s="39">
        <v>231509.09090909091</v>
      </c>
      <c r="D196" s="40">
        <v>194727.27272727271</v>
      </c>
      <c r="E196" s="52">
        <v>162597.27272727271</v>
      </c>
      <c r="F196" s="52">
        <v>6815.454545454545</v>
      </c>
      <c r="G196" s="52">
        <v>5841.8181818181811</v>
      </c>
      <c r="H196" s="52">
        <v>19472.727272727272</v>
      </c>
    </row>
    <row r="197" spans="1:8" s="38" customFormat="1" ht="33" x14ac:dyDescent="0.2">
      <c r="A197" s="6">
        <v>166</v>
      </c>
      <c r="B197" s="5" t="s">
        <v>31</v>
      </c>
      <c r="C197" s="39">
        <v>224296.9696969697</v>
      </c>
      <c r="D197" s="40">
        <v>166600</v>
      </c>
      <c r="E197" s="52">
        <v>139111</v>
      </c>
      <c r="F197" s="52">
        <v>5831.0000000000009</v>
      </c>
      <c r="G197" s="52">
        <v>4998</v>
      </c>
      <c r="H197" s="52">
        <v>16660</v>
      </c>
    </row>
    <row r="198" spans="1:8" s="38" customFormat="1" ht="33" x14ac:dyDescent="0.2">
      <c r="A198" s="6">
        <v>167</v>
      </c>
      <c r="B198" s="5" t="s">
        <v>32</v>
      </c>
      <c r="C198" s="39">
        <v>283075.75757575757</v>
      </c>
      <c r="D198" s="40">
        <v>194727.27272727271</v>
      </c>
      <c r="E198" s="52">
        <v>162597.27272727271</v>
      </c>
      <c r="F198" s="52">
        <v>6815.454545454545</v>
      </c>
      <c r="G198" s="52">
        <v>5841.8181818181811</v>
      </c>
      <c r="H198" s="52">
        <v>19472.727272727272</v>
      </c>
    </row>
    <row r="199" spans="1:8" s="38" customFormat="1" ht="66" x14ac:dyDescent="0.2">
      <c r="A199" s="6">
        <v>168</v>
      </c>
      <c r="B199" s="5" t="s">
        <v>33</v>
      </c>
      <c r="C199" s="39">
        <v>664416.66666666663</v>
      </c>
      <c r="D199" s="40">
        <v>226100</v>
      </c>
      <c r="E199" s="52">
        <v>188793.5</v>
      </c>
      <c r="F199" s="52">
        <v>7913.5000000000009</v>
      </c>
      <c r="G199" s="52">
        <v>6783</v>
      </c>
      <c r="H199" s="52">
        <v>22610</v>
      </c>
    </row>
    <row r="200" spans="1:8" s="38" customFormat="1" x14ac:dyDescent="0.2">
      <c r="A200" s="6">
        <v>169</v>
      </c>
      <c r="B200" s="5" t="s">
        <v>34</v>
      </c>
      <c r="C200" s="39">
        <v>636289.39393939392</v>
      </c>
      <c r="D200" s="40">
        <v>410550</v>
      </c>
      <c r="E200" s="52">
        <v>342809.25</v>
      </c>
      <c r="F200" s="52">
        <v>14369.250000000002</v>
      </c>
      <c r="G200" s="52">
        <v>12316.5</v>
      </c>
      <c r="H200" s="52">
        <v>41055</v>
      </c>
    </row>
    <row r="201" spans="1:8" s="38" customFormat="1" ht="82.5" x14ac:dyDescent="0.2">
      <c r="A201" s="6">
        <v>170</v>
      </c>
      <c r="B201" s="5" t="s">
        <v>35</v>
      </c>
      <c r="C201" s="39">
        <v>519813.63636363641</v>
      </c>
      <c r="D201" s="40">
        <v>339150</v>
      </c>
      <c r="E201" s="52">
        <v>283190.25</v>
      </c>
      <c r="F201" s="52">
        <v>11870.250000000002</v>
      </c>
      <c r="G201" s="52">
        <v>10174.5</v>
      </c>
      <c r="H201" s="52">
        <v>33915</v>
      </c>
    </row>
    <row r="202" spans="1:8" s="38" customFormat="1" ht="49.5" x14ac:dyDescent="0.2">
      <c r="A202" s="6">
        <v>171</v>
      </c>
      <c r="B202" s="5" t="s">
        <v>36</v>
      </c>
      <c r="C202" s="39">
        <v>423351.51515151514</v>
      </c>
      <c r="D202" s="40">
        <v>389454.54545454541</v>
      </c>
      <c r="E202" s="52">
        <v>325194.54545454541</v>
      </c>
      <c r="F202" s="52">
        <v>13630.90909090909</v>
      </c>
      <c r="G202" s="52">
        <v>11683.636363636362</v>
      </c>
      <c r="H202" s="52">
        <v>38945.454545454544</v>
      </c>
    </row>
    <row r="203" spans="1:8" s="38" customFormat="1" ht="82.5" x14ac:dyDescent="0.2">
      <c r="A203" s="6">
        <v>172</v>
      </c>
      <c r="B203" s="5" t="s">
        <v>37</v>
      </c>
      <c r="C203" s="39">
        <v>558218.18181818177</v>
      </c>
      <c r="D203" s="40">
        <v>238000</v>
      </c>
      <c r="E203" s="52">
        <v>198730</v>
      </c>
      <c r="F203" s="52">
        <v>8330</v>
      </c>
      <c r="G203" s="52">
        <v>7140</v>
      </c>
      <c r="H203" s="52">
        <v>23800</v>
      </c>
    </row>
    <row r="204" spans="1:8" s="38" customFormat="1" x14ac:dyDescent="0.2">
      <c r="A204" s="6">
        <v>173</v>
      </c>
      <c r="B204" s="4" t="s">
        <v>38</v>
      </c>
      <c r="C204" s="39">
        <v>5234196.9696969697</v>
      </c>
      <c r="D204" s="40">
        <v>3029090.9090909092</v>
      </c>
      <c r="E204" s="52">
        <v>2529290.9090909096</v>
      </c>
      <c r="F204" s="52">
        <v>106018.18181818184</v>
      </c>
      <c r="G204" s="52">
        <v>90872.727272727265</v>
      </c>
      <c r="H204" s="52">
        <v>302909.09090909094</v>
      </c>
    </row>
    <row r="205" spans="1:8" s="38" customFormat="1" x14ac:dyDescent="0.2">
      <c r="A205" s="6">
        <v>174</v>
      </c>
      <c r="B205" s="5" t="s">
        <v>39</v>
      </c>
      <c r="C205" s="39">
        <v>1398069.696969697</v>
      </c>
      <c r="D205" s="40">
        <v>856800</v>
      </c>
      <c r="E205" s="52">
        <v>715428</v>
      </c>
      <c r="F205" s="52">
        <v>29988.000000000004</v>
      </c>
      <c r="G205" s="52">
        <v>25704</v>
      </c>
      <c r="H205" s="52">
        <v>85680</v>
      </c>
    </row>
    <row r="206" spans="1:8" s="38" customFormat="1" x14ac:dyDescent="0.2">
      <c r="A206" s="6">
        <v>175</v>
      </c>
      <c r="B206" s="5" t="s">
        <v>40</v>
      </c>
      <c r="C206" s="39">
        <v>5895548.4848484844</v>
      </c>
      <c r="D206" s="40">
        <v>3894545.4545454541</v>
      </c>
      <c r="E206" s="52">
        <v>3251945.4545454541</v>
      </c>
      <c r="F206" s="52">
        <v>136309.09090909091</v>
      </c>
      <c r="G206" s="52">
        <v>116836.36363636362</v>
      </c>
      <c r="H206" s="52">
        <v>389454.54545454541</v>
      </c>
    </row>
    <row r="207" spans="1:8" s="38" customFormat="1" x14ac:dyDescent="0.2">
      <c r="A207" s="6">
        <v>176</v>
      </c>
      <c r="B207" s="5" t="s">
        <v>41</v>
      </c>
      <c r="C207" s="39">
        <v>8789772.7272727266</v>
      </c>
      <c r="D207" s="40">
        <v>7269818.1818181807</v>
      </c>
      <c r="E207" s="52">
        <v>6070298.1818181798</v>
      </c>
      <c r="F207" s="52">
        <v>254443.63636363635</v>
      </c>
      <c r="G207" s="52">
        <v>218094.54545454541</v>
      </c>
      <c r="H207" s="52">
        <v>726981.81818181812</v>
      </c>
    </row>
    <row r="208" spans="1:8" s="38" customFormat="1" x14ac:dyDescent="0.2">
      <c r="A208" s="6">
        <v>177</v>
      </c>
      <c r="B208" s="5" t="s">
        <v>42</v>
      </c>
      <c r="C208" s="39">
        <v>155601.51515151514</v>
      </c>
      <c r="D208" s="40">
        <v>136850</v>
      </c>
      <c r="E208" s="52">
        <v>114269.75</v>
      </c>
      <c r="F208" s="52">
        <v>4789.7500000000009</v>
      </c>
      <c r="G208" s="52">
        <v>4105.5</v>
      </c>
      <c r="H208" s="52">
        <v>13685</v>
      </c>
    </row>
    <row r="209" spans="1:8" s="38" customFormat="1" x14ac:dyDescent="0.2">
      <c r="A209" s="6">
        <v>178</v>
      </c>
      <c r="B209" s="5" t="s">
        <v>43</v>
      </c>
      <c r="C209" s="39">
        <v>224837.87878787878</v>
      </c>
      <c r="D209" s="40">
        <v>216363.63636363635</v>
      </c>
      <c r="E209" s="52">
        <v>180663.63636363635</v>
      </c>
      <c r="F209" s="52">
        <v>7572.727272727273</v>
      </c>
      <c r="G209" s="52">
        <v>6490.9090909090901</v>
      </c>
      <c r="H209" s="52">
        <v>21636.363636363636</v>
      </c>
    </row>
    <row r="210" spans="1:8" s="38" customFormat="1" x14ac:dyDescent="0.2">
      <c r="A210" s="6">
        <v>179</v>
      </c>
      <c r="B210" s="5" t="s">
        <v>44</v>
      </c>
      <c r="C210" s="39">
        <v>286140.90909090912</v>
      </c>
      <c r="D210" s="40">
        <v>267750</v>
      </c>
      <c r="E210" s="52">
        <v>223571.25</v>
      </c>
      <c r="F210" s="52">
        <v>9371.25</v>
      </c>
      <c r="G210" s="52">
        <v>8032.5</v>
      </c>
      <c r="H210" s="52">
        <v>26775</v>
      </c>
    </row>
    <row r="211" spans="1:8" s="38" customFormat="1" x14ac:dyDescent="0.2">
      <c r="A211" s="6">
        <v>180</v>
      </c>
      <c r="B211" s="4" t="s">
        <v>45</v>
      </c>
      <c r="C211" s="39">
        <v>199775.75757575757</v>
      </c>
      <c r="D211" s="40">
        <v>190400</v>
      </c>
      <c r="E211" s="52">
        <v>158984</v>
      </c>
      <c r="F211" s="52">
        <v>6664.0000000000009</v>
      </c>
      <c r="G211" s="52">
        <v>5712</v>
      </c>
      <c r="H211" s="52">
        <v>19040</v>
      </c>
    </row>
    <row r="212" spans="1:8" s="38" customFormat="1" x14ac:dyDescent="0.2">
      <c r="A212" s="6">
        <v>181</v>
      </c>
      <c r="B212" s="4" t="s">
        <v>46</v>
      </c>
      <c r="C212" s="39">
        <v>243084.54545454544</v>
      </c>
      <c r="D212" s="40">
        <v>216363.63636363635</v>
      </c>
      <c r="E212" s="52">
        <v>180663.63636363635</v>
      </c>
      <c r="F212" s="52">
        <v>7572.727272727273</v>
      </c>
      <c r="G212" s="52">
        <v>6490.9090909090901</v>
      </c>
      <c r="H212" s="52">
        <v>21636.363636363636</v>
      </c>
    </row>
    <row r="213" spans="1:8" s="38" customFormat="1" x14ac:dyDescent="0.2">
      <c r="A213" s="6">
        <v>182</v>
      </c>
      <c r="B213" s="4" t="s">
        <v>47</v>
      </c>
      <c r="C213" s="39">
        <v>221412.12121212122</v>
      </c>
      <c r="D213" s="40">
        <v>190400</v>
      </c>
      <c r="E213" s="52">
        <v>158984</v>
      </c>
      <c r="F213" s="52">
        <v>6664.0000000000009</v>
      </c>
      <c r="G213" s="52">
        <v>5712</v>
      </c>
      <c r="H213" s="52">
        <v>19040</v>
      </c>
    </row>
    <row r="214" spans="1:8" s="38" customFormat="1" x14ac:dyDescent="0.2">
      <c r="A214" s="6">
        <v>183</v>
      </c>
      <c r="B214" s="4" t="s">
        <v>48</v>
      </c>
      <c r="C214" s="39">
        <v>275539.09090909088</v>
      </c>
      <c r="D214" s="40">
        <v>249900</v>
      </c>
      <c r="E214" s="52">
        <v>208666.5</v>
      </c>
      <c r="F214" s="52">
        <v>8746.5</v>
      </c>
      <c r="G214" s="52">
        <v>7497</v>
      </c>
      <c r="H214" s="52">
        <v>24990</v>
      </c>
    </row>
    <row r="215" spans="1:8" s="38" customFormat="1" ht="113.25" x14ac:dyDescent="0.2">
      <c r="A215" s="6">
        <v>184</v>
      </c>
      <c r="B215" s="5" t="s">
        <v>49</v>
      </c>
      <c r="C215" s="39">
        <v>1939339.3939393938</v>
      </c>
      <c r="D215" s="40">
        <v>1737400</v>
      </c>
      <c r="E215" s="52">
        <v>1450729</v>
      </c>
      <c r="F215" s="52">
        <v>60809.000000000007</v>
      </c>
      <c r="G215" s="52">
        <v>52122</v>
      </c>
      <c r="H215" s="52">
        <v>173740</v>
      </c>
    </row>
    <row r="216" spans="1:8" s="38" customFormat="1" ht="113.25" x14ac:dyDescent="0.2">
      <c r="A216" s="6">
        <v>185</v>
      </c>
      <c r="B216" s="5" t="s">
        <v>50</v>
      </c>
      <c r="C216" s="39">
        <v>2761881.8181818179</v>
      </c>
      <c r="D216" s="40">
        <v>2704545.4545454541</v>
      </c>
      <c r="E216" s="52">
        <v>2258295.4545454541</v>
      </c>
      <c r="F216" s="52">
        <v>94659.090909090897</v>
      </c>
      <c r="G216" s="52">
        <v>81136.363636363618</v>
      </c>
      <c r="H216" s="52">
        <v>270454.54545454541</v>
      </c>
    </row>
    <row r="217" spans="1:8" s="38" customFormat="1" x14ac:dyDescent="0.2">
      <c r="A217" s="6">
        <v>186</v>
      </c>
      <c r="B217" s="5" t="s">
        <v>51</v>
      </c>
      <c r="C217" s="39">
        <v>568675.75757575757</v>
      </c>
      <c r="D217" s="40">
        <v>432727.27272727271</v>
      </c>
      <c r="E217" s="52">
        <v>361327.27272727271</v>
      </c>
      <c r="F217" s="52">
        <v>15145.454545454546</v>
      </c>
      <c r="G217" s="52">
        <v>12981.81818181818</v>
      </c>
      <c r="H217" s="52">
        <v>43272.727272727272</v>
      </c>
    </row>
    <row r="218" spans="1:8" s="38" customFormat="1" x14ac:dyDescent="0.2">
      <c r="A218" s="6">
        <v>187</v>
      </c>
      <c r="B218" s="5" t="s">
        <v>52</v>
      </c>
      <c r="C218" s="39">
        <v>751503.03030303027</v>
      </c>
      <c r="D218" s="40">
        <v>540909.09090909094</v>
      </c>
      <c r="E218" s="52">
        <v>451659.09090909094</v>
      </c>
      <c r="F218" s="52">
        <v>18931.818181818184</v>
      </c>
      <c r="G218" s="52">
        <v>16227.272727272728</v>
      </c>
      <c r="H218" s="52">
        <v>54090.909090909096</v>
      </c>
    </row>
    <row r="219" spans="1:8" s="38" customFormat="1" x14ac:dyDescent="0.2">
      <c r="A219" s="6">
        <v>188</v>
      </c>
      <c r="B219" s="5" t="s">
        <v>53</v>
      </c>
      <c r="C219" s="39">
        <v>1053150</v>
      </c>
      <c r="D219" s="40">
        <v>898450</v>
      </c>
      <c r="E219" s="52">
        <v>750205.75</v>
      </c>
      <c r="F219" s="52">
        <v>31445.750000000004</v>
      </c>
      <c r="G219" s="52">
        <v>26953.5</v>
      </c>
      <c r="H219" s="52">
        <v>89845</v>
      </c>
    </row>
    <row r="220" spans="1:8" s="38" customFormat="1" ht="99" x14ac:dyDescent="0.2">
      <c r="A220" s="6">
        <v>189</v>
      </c>
      <c r="B220" s="4" t="s">
        <v>54</v>
      </c>
      <c r="C220" s="39">
        <v>5552431.8181818174</v>
      </c>
      <c r="D220" s="40">
        <v>3718750</v>
      </c>
      <c r="E220" s="52">
        <v>3105156.25</v>
      </c>
      <c r="F220" s="52">
        <v>130156.25000000001</v>
      </c>
      <c r="G220" s="52">
        <v>111562.5</v>
      </c>
      <c r="H220" s="52">
        <v>371875</v>
      </c>
    </row>
    <row r="221" spans="1:8" s="38" customFormat="1" x14ac:dyDescent="0.2">
      <c r="A221" s="6">
        <v>190</v>
      </c>
      <c r="B221" s="5" t="s">
        <v>55</v>
      </c>
      <c r="C221" s="39">
        <v>539827.27272727271</v>
      </c>
      <c r="D221" s="40">
        <v>357000</v>
      </c>
      <c r="E221" s="52">
        <v>298095</v>
      </c>
      <c r="F221" s="52">
        <v>12495.000000000002</v>
      </c>
      <c r="G221" s="52">
        <v>10710</v>
      </c>
      <c r="H221" s="52">
        <v>35700</v>
      </c>
    </row>
    <row r="222" spans="1:8" s="38" customFormat="1" x14ac:dyDescent="0.2">
      <c r="A222" s="6">
        <v>191</v>
      </c>
      <c r="B222" s="5" t="s">
        <v>56</v>
      </c>
      <c r="C222" s="39">
        <v>663695.45454545447</v>
      </c>
      <c r="D222" s="40">
        <v>458150</v>
      </c>
      <c r="E222" s="52">
        <v>382555.25</v>
      </c>
      <c r="F222" s="52">
        <v>16035.250000000002</v>
      </c>
      <c r="G222" s="52">
        <v>13744.5</v>
      </c>
      <c r="H222" s="52">
        <v>45815</v>
      </c>
    </row>
    <row r="223" spans="1:8" s="38" customFormat="1" x14ac:dyDescent="0.2">
      <c r="A223" s="6">
        <v>192</v>
      </c>
      <c r="B223" s="4" t="s">
        <v>57</v>
      </c>
      <c r="C223" s="39">
        <v>595180.3030303031</v>
      </c>
      <c r="D223" s="40">
        <v>398650</v>
      </c>
      <c r="E223" s="52">
        <v>332872.75</v>
      </c>
      <c r="F223" s="52">
        <v>13952.750000000002</v>
      </c>
      <c r="G223" s="52">
        <v>11959.5</v>
      </c>
      <c r="H223" s="52">
        <v>39865</v>
      </c>
    </row>
    <row r="224" spans="1:8" s="38" customFormat="1" ht="16.5" customHeight="1" x14ac:dyDescent="0.2">
      <c r="A224" s="67" t="s">
        <v>10</v>
      </c>
      <c r="B224" s="68"/>
      <c r="C224" s="68"/>
      <c r="D224" s="68"/>
      <c r="E224" s="68"/>
      <c r="F224" s="68"/>
      <c r="G224" s="68"/>
      <c r="H224" s="68"/>
    </row>
    <row r="225" spans="1:8" s="38" customFormat="1" x14ac:dyDescent="0.2">
      <c r="A225" s="3">
        <v>193</v>
      </c>
      <c r="B225" s="14" t="s">
        <v>151</v>
      </c>
      <c r="C225" s="39">
        <v>34377.466666666667</v>
      </c>
      <c r="D225" s="40">
        <v>14268.799999999997</v>
      </c>
      <c r="E225" s="52">
        <v>11914.447999999999</v>
      </c>
      <c r="F225" s="52">
        <v>499.40799999999996</v>
      </c>
      <c r="G225" s="52">
        <v>428.06399999999991</v>
      </c>
      <c r="H225" s="52">
        <v>1426.8799999999999</v>
      </c>
    </row>
    <row r="226" spans="1:8" s="38" customFormat="1" x14ac:dyDescent="0.2">
      <c r="A226" s="3">
        <v>194</v>
      </c>
      <c r="B226" s="14" t="s">
        <v>152</v>
      </c>
      <c r="C226" s="39">
        <v>49432.133333333331</v>
      </c>
      <c r="D226" s="40">
        <v>41395.199999999997</v>
      </c>
      <c r="E226" s="52">
        <v>34564.991999999998</v>
      </c>
      <c r="F226" s="52">
        <v>1448.8320000000001</v>
      </c>
      <c r="G226" s="52">
        <v>1241.8559999999998</v>
      </c>
      <c r="H226" s="52">
        <v>4139.5199999999995</v>
      </c>
    </row>
    <row r="227" spans="1:8" s="38" customFormat="1" x14ac:dyDescent="0.2">
      <c r="A227" s="3">
        <v>195</v>
      </c>
      <c r="B227" s="14" t="s">
        <v>153</v>
      </c>
      <c r="C227" s="39">
        <v>66162.133333333346</v>
      </c>
      <c r="D227" s="40">
        <v>50960</v>
      </c>
      <c r="E227" s="52">
        <v>42551.6</v>
      </c>
      <c r="F227" s="52">
        <v>1783.6000000000001</v>
      </c>
      <c r="G227" s="52">
        <v>1528.8</v>
      </c>
      <c r="H227" s="52">
        <v>5096</v>
      </c>
    </row>
    <row r="228" spans="1:8" s="38" customFormat="1" x14ac:dyDescent="0.2">
      <c r="A228" s="3">
        <v>196</v>
      </c>
      <c r="B228" s="14" t="s">
        <v>154</v>
      </c>
      <c r="C228" s="39">
        <v>52628.333333333336</v>
      </c>
      <c r="D228" s="40">
        <v>28223.999999999996</v>
      </c>
      <c r="E228" s="52">
        <v>23567.039999999994</v>
      </c>
      <c r="F228" s="52">
        <v>987.83999999999992</v>
      </c>
      <c r="G228" s="52">
        <v>846.71999999999991</v>
      </c>
      <c r="H228" s="52">
        <v>2822.3999999999996</v>
      </c>
    </row>
    <row r="229" spans="1:8" s="38" customFormat="1" x14ac:dyDescent="0.2">
      <c r="A229" s="3">
        <v>197</v>
      </c>
      <c r="B229" s="11" t="s">
        <v>155</v>
      </c>
      <c r="C229" s="39">
        <v>5684233.333333333</v>
      </c>
      <c r="D229" s="40">
        <v>3731840</v>
      </c>
      <c r="E229" s="52">
        <v>3116086.4</v>
      </c>
      <c r="F229" s="52">
        <v>130614.40000000001</v>
      </c>
      <c r="G229" s="52">
        <v>111955.2</v>
      </c>
      <c r="H229" s="52">
        <v>373184</v>
      </c>
    </row>
    <row r="230" spans="1:8" s="38" customFormat="1" ht="33" x14ac:dyDescent="0.2">
      <c r="A230" s="3">
        <v>198</v>
      </c>
      <c r="B230" s="11" t="s">
        <v>156</v>
      </c>
      <c r="C230" s="39">
        <v>31515.166666666668</v>
      </c>
      <c r="D230" s="40">
        <v>26656</v>
      </c>
      <c r="E230" s="52">
        <v>22257.760000000002</v>
      </c>
      <c r="F230" s="52">
        <v>932.96</v>
      </c>
      <c r="G230" s="52">
        <v>799.68</v>
      </c>
      <c r="H230" s="52">
        <v>2665.6000000000004</v>
      </c>
    </row>
    <row r="231" spans="1:8" s="38" customFormat="1" x14ac:dyDescent="0.2">
      <c r="A231" s="3">
        <v>199</v>
      </c>
      <c r="B231" s="12" t="s">
        <v>157</v>
      </c>
      <c r="C231" s="39">
        <v>2827.0666666666671</v>
      </c>
      <c r="D231" s="40">
        <v>2800</v>
      </c>
      <c r="E231" s="52">
        <v>2338</v>
      </c>
      <c r="F231" s="52">
        <v>98.000000000000014</v>
      </c>
      <c r="G231" s="52">
        <v>84</v>
      </c>
      <c r="H231" s="52">
        <v>280</v>
      </c>
    </row>
    <row r="232" spans="1:8" s="38" customFormat="1" ht="66" x14ac:dyDescent="0.2">
      <c r="A232" s="3">
        <v>200</v>
      </c>
      <c r="B232" s="12" t="s">
        <v>158</v>
      </c>
      <c r="C232" s="39">
        <v>23174.666666666668</v>
      </c>
      <c r="D232" s="40">
        <v>18000</v>
      </c>
      <c r="E232" s="52">
        <v>15030</v>
      </c>
      <c r="F232" s="52">
        <v>630.00000000000011</v>
      </c>
      <c r="G232" s="52">
        <v>540</v>
      </c>
      <c r="H232" s="52">
        <v>1800</v>
      </c>
    </row>
    <row r="233" spans="1:8" s="38" customFormat="1" x14ac:dyDescent="0.2">
      <c r="A233" s="3">
        <v>201</v>
      </c>
      <c r="B233" s="12" t="s">
        <v>159</v>
      </c>
      <c r="C233" s="39">
        <v>37368.799999999996</v>
      </c>
      <c r="D233" s="40">
        <v>30000</v>
      </c>
      <c r="E233" s="52">
        <v>25050</v>
      </c>
      <c r="F233" s="52">
        <v>1050</v>
      </c>
      <c r="G233" s="52">
        <v>900</v>
      </c>
      <c r="H233" s="52">
        <v>3000</v>
      </c>
    </row>
    <row r="234" spans="1:8" s="38" customFormat="1" ht="33" x14ac:dyDescent="0.2">
      <c r="A234" s="3">
        <v>202</v>
      </c>
      <c r="B234" s="12" t="s">
        <v>160</v>
      </c>
      <c r="C234" s="39">
        <v>2278.5</v>
      </c>
      <c r="D234" s="40">
        <v>1540.0000000000002</v>
      </c>
      <c r="E234" s="52">
        <v>1285.9000000000001</v>
      </c>
      <c r="F234" s="52">
        <v>53.900000000000013</v>
      </c>
      <c r="G234" s="52">
        <v>46.2</v>
      </c>
      <c r="H234" s="52">
        <v>154.00000000000003</v>
      </c>
    </row>
    <row r="235" spans="1:8" s="38" customFormat="1" ht="33" x14ac:dyDescent="0.2">
      <c r="A235" s="3">
        <v>203</v>
      </c>
      <c r="B235" s="12" t="s">
        <v>161</v>
      </c>
      <c r="C235" s="39">
        <v>844.719696969697</v>
      </c>
      <c r="D235" s="40">
        <v>600</v>
      </c>
      <c r="E235" s="52">
        <v>501</v>
      </c>
      <c r="F235" s="52">
        <v>21.000000000000004</v>
      </c>
      <c r="G235" s="52">
        <v>18</v>
      </c>
      <c r="H235" s="52">
        <v>60</v>
      </c>
    </row>
    <row r="236" spans="1:8" s="38" customFormat="1" x14ac:dyDescent="0.2">
      <c r="A236" s="3">
        <v>204</v>
      </c>
      <c r="B236" s="12" t="s">
        <v>162</v>
      </c>
      <c r="C236" s="39">
        <v>707.14848484848483</v>
      </c>
      <c r="D236" s="40">
        <v>666.4</v>
      </c>
      <c r="E236" s="52">
        <v>556.44400000000007</v>
      </c>
      <c r="F236" s="52">
        <v>23.324000000000002</v>
      </c>
      <c r="G236" s="52">
        <v>19.991999999999997</v>
      </c>
      <c r="H236" s="52">
        <v>66.64</v>
      </c>
    </row>
    <row r="237" spans="1:8" s="38" customFormat="1" ht="33" x14ac:dyDescent="0.2">
      <c r="A237" s="3">
        <v>205</v>
      </c>
      <c r="B237" s="12" t="s">
        <v>163</v>
      </c>
      <c r="C237" s="39">
        <v>232086.06060606058</v>
      </c>
      <c r="D237" s="40">
        <v>200000</v>
      </c>
      <c r="E237" s="52">
        <v>167000</v>
      </c>
      <c r="F237" s="52">
        <v>7000.0000000000009</v>
      </c>
      <c r="G237" s="52">
        <v>6000</v>
      </c>
      <c r="H237" s="52">
        <v>20000</v>
      </c>
    </row>
    <row r="238" spans="1:8" s="38" customFormat="1" x14ac:dyDescent="0.2">
      <c r="A238" s="3">
        <v>206</v>
      </c>
      <c r="B238" s="12" t="s">
        <v>164</v>
      </c>
      <c r="C238" s="39">
        <v>174064.54545454544</v>
      </c>
      <c r="D238" s="40">
        <v>150000</v>
      </c>
      <c r="E238" s="52">
        <v>125250</v>
      </c>
      <c r="F238" s="52">
        <v>5250.0000000000009</v>
      </c>
      <c r="G238" s="52">
        <v>4500</v>
      </c>
      <c r="H238" s="52">
        <v>15000</v>
      </c>
    </row>
    <row r="239" spans="1:8" s="38" customFormat="1" ht="33" x14ac:dyDescent="0.2">
      <c r="A239" s="3">
        <v>207</v>
      </c>
      <c r="B239" s="12" t="s">
        <v>165</v>
      </c>
      <c r="C239" s="39">
        <v>18310.133333333335</v>
      </c>
      <c r="D239" s="40">
        <v>18000</v>
      </c>
      <c r="E239" s="52">
        <v>15030</v>
      </c>
      <c r="F239" s="52">
        <v>630.00000000000011</v>
      </c>
      <c r="G239" s="52">
        <v>540</v>
      </c>
      <c r="H239" s="52">
        <v>1800</v>
      </c>
    </row>
    <row r="240" spans="1:8" s="38" customFormat="1" ht="33" x14ac:dyDescent="0.2">
      <c r="A240" s="3">
        <v>208</v>
      </c>
      <c r="B240" s="12" t="s">
        <v>166</v>
      </c>
      <c r="C240" s="39">
        <v>22857.015151515152</v>
      </c>
      <c r="D240" s="40">
        <v>18000</v>
      </c>
      <c r="E240" s="52">
        <v>15030</v>
      </c>
      <c r="F240" s="52">
        <v>630.00000000000011</v>
      </c>
      <c r="G240" s="52">
        <v>540</v>
      </c>
      <c r="H240" s="52">
        <v>1800</v>
      </c>
    </row>
    <row r="241" spans="1:8" s="38" customFormat="1" ht="33" x14ac:dyDescent="0.2">
      <c r="A241" s="3">
        <v>209</v>
      </c>
      <c r="B241" s="12" t="s">
        <v>167</v>
      </c>
      <c r="C241" s="39">
        <v>28140.975757575754</v>
      </c>
      <c r="D241" s="40">
        <v>23000</v>
      </c>
      <c r="E241" s="52">
        <v>19205</v>
      </c>
      <c r="F241" s="52">
        <v>805.00000000000011</v>
      </c>
      <c r="G241" s="52">
        <v>690</v>
      </c>
      <c r="H241" s="52">
        <v>2300</v>
      </c>
    </row>
    <row r="242" spans="1:8" s="38" customFormat="1" ht="33" x14ac:dyDescent="0.2">
      <c r="A242" s="3">
        <v>210</v>
      </c>
      <c r="B242" s="12" t="s">
        <v>168</v>
      </c>
      <c r="C242" s="39">
        <v>32720.672727272729</v>
      </c>
      <c r="D242" s="40">
        <v>27000</v>
      </c>
      <c r="E242" s="52">
        <v>22545</v>
      </c>
      <c r="F242" s="52">
        <v>945.00000000000011</v>
      </c>
      <c r="G242" s="52">
        <v>810</v>
      </c>
      <c r="H242" s="52">
        <v>2700</v>
      </c>
    </row>
    <row r="243" spans="1:8" s="38" customFormat="1" ht="49.5" x14ac:dyDescent="0.2">
      <c r="A243" s="3">
        <v>211</v>
      </c>
      <c r="B243" s="12" t="s">
        <v>169</v>
      </c>
      <c r="C243" s="39">
        <v>37039.651515151512</v>
      </c>
      <c r="D243" s="40">
        <v>27000</v>
      </c>
      <c r="E243" s="52">
        <v>22545</v>
      </c>
      <c r="F243" s="52">
        <v>945.00000000000011</v>
      </c>
      <c r="G243" s="52">
        <v>810</v>
      </c>
      <c r="H243" s="52">
        <v>2700</v>
      </c>
    </row>
    <row r="244" spans="1:8" s="38" customFormat="1" ht="33" x14ac:dyDescent="0.2">
      <c r="A244" s="3">
        <v>212</v>
      </c>
      <c r="B244" s="12" t="s">
        <v>170</v>
      </c>
      <c r="C244" s="39">
        <v>41583.648484848491</v>
      </c>
      <c r="D244" s="40">
        <v>32000</v>
      </c>
      <c r="E244" s="52">
        <v>26720</v>
      </c>
      <c r="F244" s="52">
        <v>1120</v>
      </c>
      <c r="G244" s="52">
        <v>960</v>
      </c>
      <c r="H244" s="52">
        <v>3200</v>
      </c>
    </row>
    <row r="245" spans="1:8" s="38" customFormat="1" ht="33" x14ac:dyDescent="0.2">
      <c r="A245" s="3">
        <v>213</v>
      </c>
      <c r="B245" s="12" t="s">
        <v>171</v>
      </c>
      <c r="C245" s="39">
        <v>43494.860606060603</v>
      </c>
      <c r="D245" s="40">
        <v>32000</v>
      </c>
      <c r="E245" s="52">
        <v>26720</v>
      </c>
      <c r="F245" s="52">
        <v>1120</v>
      </c>
      <c r="G245" s="52">
        <v>960</v>
      </c>
      <c r="H245" s="52">
        <v>3200</v>
      </c>
    </row>
    <row r="246" spans="1:8" s="38" customFormat="1" ht="49.5" x14ac:dyDescent="0.2">
      <c r="A246" s="3">
        <v>214</v>
      </c>
      <c r="B246" s="12" t="s">
        <v>172</v>
      </c>
      <c r="C246" s="39">
        <v>59806.515151515159</v>
      </c>
      <c r="D246" s="40">
        <v>40000</v>
      </c>
      <c r="E246" s="52">
        <v>33400</v>
      </c>
      <c r="F246" s="52">
        <v>1400.0000000000002</v>
      </c>
      <c r="G246" s="52">
        <v>1200</v>
      </c>
      <c r="H246" s="52">
        <v>4000</v>
      </c>
    </row>
    <row r="247" spans="1:8" s="38" customFormat="1" ht="49.5" x14ac:dyDescent="0.2">
      <c r="A247" s="3">
        <v>215</v>
      </c>
      <c r="B247" s="12" t="s">
        <v>173</v>
      </c>
      <c r="C247" s="39">
        <v>88498.496969696964</v>
      </c>
      <c r="D247" s="40">
        <v>50000</v>
      </c>
      <c r="E247" s="52">
        <v>41750</v>
      </c>
      <c r="F247" s="52">
        <v>1750.0000000000002</v>
      </c>
      <c r="G247" s="52">
        <v>1500</v>
      </c>
      <c r="H247" s="52">
        <v>5000</v>
      </c>
    </row>
    <row r="248" spans="1:8" s="38" customFormat="1" ht="33" x14ac:dyDescent="0.2">
      <c r="A248" s="3">
        <v>216</v>
      </c>
      <c r="B248" s="12" t="s">
        <v>174</v>
      </c>
      <c r="C248" s="39">
        <v>70084.86969696969</v>
      </c>
      <c r="D248" s="40">
        <v>50000</v>
      </c>
      <c r="E248" s="52">
        <v>41750</v>
      </c>
      <c r="F248" s="52">
        <v>1750.0000000000002</v>
      </c>
      <c r="G248" s="52">
        <v>1500</v>
      </c>
      <c r="H248" s="52">
        <v>5000</v>
      </c>
    </row>
    <row r="249" spans="1:8" s="38" customFormat="1" ht="33" x14ac:dyDescent="0.2">
      <c r="A249" s="3">
        <v>217</v>
      </c>
      <c r="B249" s="12" t="s">
        <v>175</v>
      </c>
      <c r="C249" s="39">
        <v>45557.166666666664</v>
      </c>
      <c r="D249" s="40">
        <v>35000</v>
      </c>
      <c r="E249" s="52">
        <v>29225</v>
      </c>
      <c r="F249" s="52">
        <v>1225.0000000000002</v>
      </c>
      <c r="G249" s="52">
        <v>1050</v>
      </c>
      <c r="H249" s="52">
        <v>3500</v>
      </c>
    </row>
    <row r="250" spans="1:8" s="38" customFormat="1" ht="33" x14ac:dyDescent="0.2">
      <c r="A250" s="3">
        <v>218</v>
      </c>
      <c r="B250" s="12" t="s">
        <v>176</v>
      </c>
      <c r="C250" s="39">
        <v>18468.8</v>
      </c>
      <c r="D250" s="40">
        <v>18000</v>
      </c>
      <c r="E250" s="52">
        <v>15030</v>
      </c>
      <c r="F250" s="52">
        <v>630.00000000000011</v>
      </c>
      <c r="G250" s="52">
        <v>540</v>
      </c>
      <c r="H250" s="52">
        <v>1800</v>
      </c>
    </row>
    <row r="251" spans="1:8" s="38" customFormat="1" x14ac:dyDescent="0.2">
      <c r="A251" s="3">
        <v>219</v>
      </c>
      <c r="B251" s="12" t="s">
        <v>177</v>
      </c>
      <c r="C251" s="39">
        <v>7647.0121212121221</v>
      </c>
      <c r="D251" s="40">
        <v>4500</v>
      </c>
      <c r="E251" s="52">
        <v>3757.5</v>
      </c>
      <c r="F251" s="52">
        <v>157.50000000000003</v>
      </c>
      <c r="G251" s="52">
        <v>135</v>
      </c>
      <c r="H251" s="52">
        <v>450</v>
      </c>
    </row>
    <row r="252" spans="1:8" s="38" customFormat="1" ht="33" x14ac:dyDescent="0.2">
      <c r="A252" s="3">
        <v>220</v>
      </c>
      <c r="B252" s="12" t="s">
        <v>178</v>
      </c>
      <c r="C252" s="39">
        <v>8000.4060606060602</v>
      </c>
      <c r="D252" s="40">
        <v>4500</v>
      </c>
      <c r="E252" s="52">
        <v>3757.5</v>
      </c>
      <c r="F252" s="52">
        <v>157.50000000000003</v>
      </c>
      <c r="G252" s="52">
        <v>135</v>
      </c>
      <c r="H252" s="52">
        <v>450</v>
      </c>
    </row>
    <row r="253" spans="1:8" s="38" customFormat="1" ht="33" x14ac:dyDescent="0.2">
      <c r="A253" s="3">
        <v>221</v>
      </c>
      <c r="B253" s="12" t="s">
        <v>179</v>
      </c>
      <c r="C253" s="39">
        <v>6939.1424242424246</v>
      </c>
      <c r="D253" s="40">
        <v>5600</v>
      </c>
      <c r="E253" s="52">
        <v>4676</v>
      </c>
      <c r="F253" s="52">
        <v>196.00000000000003</v>
      </c>
      <c r="G253" s="52">
        <v>168</v>
      </c>
      <c r="H253" s="52">
        <v>560</v>
      </c>
    </row>
    <row r="254" spans="1:8" s="38" customFormat="1" x14ac:dyDescent="0.2">
      <c r="A254" s="3">
        <v>222</v>
      </c>
      <c r="B254" s="12" t="s">
        <v>180</v>
      </c>
      <c r="C254" s="39">
        <v>7478.2484848484846</v>
      </c>
      <c r="D254" s="40">
        <v>5450.2</v>
      </c>
      <c r="E254" s="52">
        <v>4550.9169999999995</v>
      </c>
      <c r="F254" s="52">
        <v>190.75700000000001</v>
      </c>
      <c r="G254" s="52">
        <v>163.506</v>
      </c>
      <c r="H254" s="52">
        <v>545.02</v>
      </c>
    </row>
    <row r="255" spans="1:8" s="38" customFormat="1" x14ac:dyDescent="0.2">
      <c r="A255" s="3">
        <v>223</v>
      </c>
      <c r="B255" s="12" t="s">
        <v>181</v>
      </c>
      <c r="C255" s="39">
        <v>4836.4484848484854</v>
      </c>
      <c r="D255" s="40">
        <v>3712.8</v>
      </c>
      <c r="E255" s="52">
        <v>3100.1880000000001</v>
      </c>
      <c r="F255" s="52">
        <v>129.94800000000001</v>
      </c>
      <c r="G255" s="52">
        <v>111.384</v>
      </c>
      <c r="H255" s="52">
        <v>371.28000000000003</v>
      </c>
    </row>
    <row r="256" spans="1:8" s="38" customFormat="1" x14ac:dyDescent="0.2">
      <c r="A256" s="3">
        <v>224</v>
      </c>
      <c r="B256" s="12" t="s">
        <v>182</v>
      </c>
      <c r="C256" s="39">
        <v>424480</v>
      </c>
      <c r="D256" s="40">
        <v>200000</v>
      </c>
      <c r="E256" s="52">
        <v>167000</v>
      </c>
      <c r="F256" s="52">
        <v>7000.0000000000009</v>
      </c>
      <c r="G256" s="52">
        <v>6000</v>
      </c>
      <c r="H256" s="52">
        <v>20000</v>
      </c>
    </row>
    <row r="257" spans="1:8" s="38" customFormat="1" x14ac:dyDescent="0.2">
      <c r="A257" s="3">
        <v>225</v>
      </c>
      <c r="B257" s="12" t="s">
        <v>183</v>
      </c>
      <c r="C257" s="39">
        <v>75402.600000000006</v>
      </c>
      <c r="D257" s="40">
        <v>51907.8</v>
      </c>
      <c r="E257" s="52">
        <v>43343.013000000006</v>
      </c>
      <c r="F257" s="52">
        <v>1816.7730000000004</v>
      </c>
      <c r="G257" s="52">
        <v>1557.2339999999999</v>
      </c>
      <c r="H257" s="52">
        <v>5190.7800000000007</v>
      </c>
    </row>
    <row r="258" spans="1:8" s="38" customFormat="1" x14ac:dyDescent="0.2">
      <c r="A258" s="3">
        <v>226</v>
      </c>
      <c r="B258" s="12" t="s">
        <v>184</v>
      </c>
      <c r="C258" s="39">
        <v>99134</v>
      </c>
      <c r="D258" s="40">
        <v>78302</v>
      </c>
      <c r="E258" s="52">
        <v>65382.17</v>
      </c>
      <c r="F258" s="52">
        <v>2740.57</v>
      </c>
      <c r="G258" s="52">
        <v>2349.06</v>
      </c>
      <c r="H258" s="52">
        <v>7830.2000000000007</v>
      </c>
    </row>
    <row r="259" spans="1:8" s="38" customFormat="1" x14ac:dyDescent="0.2">
      <c r="A259" s="3">
        <v>227</v>
      </c>
      <c r="B259" s="12" t="s">
        <v>185</v>
      </c>
      <c r="C259" s="39">
        <v>186599</v>
      </c>
      <c r="D259" s="40">
        <v>150297</v>
      </c>
      <c r="E259" s="52">
        <v>125497.99500000001</v>
      </c>
      <c r="F259" s="52">
        <v>5260.3950000000004</v>
      </c>
      <c r="G259" s="52">
        <v>4508.91</v>
      </c>
      <c r="H259" s="52">
        <v>15029.7</v>
      </c>
    </row>
    <row r="260" spans="1:8" s="38" customFormat="1" x14ac:dyDescent="0.2">
      <c r="A260" s="3">
        <v>228</v>
      </c>
      <c r="B260" s="13" t="s">
        <v>186</v>
      </c>
      <c r="C260" s="39">
        <v>207071.66666666666</v>
      </c>
      <c r="D260" s="40">
        <v>30000</v>
      </c>
      <c r="E260" s="52">
        <v>25050</v>
      </c>
      <c r="F260" s="52">
        <v>1050</v>
      </c>
      <c r="G260" s="52">
        <v>900</v>
      </c>
      <c r="H260" s="52">
        <v>3000</v>
      </c>
    </row>
    <row r="261" spans="1:8" s="38" customFormat="1" x14ac:dyDescent="0.2">
      <c r="A261" s="69" t="s">
        <v>236</v>
      </c>
      <c r="B261" s="70"/>
      <c r="C261" s="70"/>
      <c r="D261" s="70"/>
      <c r="E261" s="70"/>
      <c r="F261" s="70"/>
      <c r="G261" s="70"/>
      <c r="H261" s="70"/>
    </row>
    <row r="262" spans="1:8" s="38" customFormat="1" ht="33" x14ac:dyDescent="0.2">
      <c r="A262" s="6">
        <v>229</v>
      </c>
      <c r="B262" s="5" t="s">
        <v>237</v>
      </c>
      <c r="C262" s="39">
        <v>831737.87878787878</v>
      </c>
      <c r="D262" s="40">
        <v>577150</v>
      </c>
      <c r="E262" s="52">
        <v>481920.25</v>
      </c>
      <c r="F262" s="52">
        <v>20200.250000000004</v>
      </c>
      <c r="G262" s="52">
        <v>17314.5</v>
      </c>
      <c r="H262" s="52">
        <v>57715</v>
      </c>
    </row>
    <row r="263" spans="1:8" s="38" customFormat="1" ht="33" x14ac:dyDescent="0.2">
      <c r="A263" s="6">
        <v>230</v>
      </c>
      <c r="B263" s="5" t="s">
        <v>238</v>
      </c>
      <c r="C263" s="39">
        <v>1771837.8787878789</v>
      </c>
      <c r="D263" s="40">
        <v>934150</v>
      </c>
      <c r="E263" s="52">
        <v>780015.25</v>
      </c>
      <c r="F263" s="52">
        <v>32695.250000000004</v>
      </c>
      <c r="G263" s="52">
        <v>28024.5</v>
      </c>
      <c r="H263" s="52">
        <v>93415</v>
      </c>
    </row>
    <row r="264" spans="1:8" s="38" customFormat="1" x14ac:dyDescent="0.2">
      <c r="A264" s="6">
        <v>231</v>
      </c>
      <c r="B264" s="5" t="s">
        <v>239</v>
      </c>
      <c r="C264" s="39">
        <v>692435.75757575757</v>
      </c>
      <c r="D264" s="40">
        <v>430780</v>
      </c>
      <c r="E264" s="52">
        <v>359701.3</v>
      </c>
      <c r="F264" s="52">
        <v>15077.300000000001</v>
      </c>
      <c r="G264" s="52">
        <v>12923.4</v>
      </c>
      <c r="H264" s="52">
        <v>43078</v>
      </c>
    </row>
    <row r="265" spans="1:8" s="38" customFormat="1" x14ac:dyDescent="0.2">
      <c r="A265" s="6">
        <v>232</v>
      </c>
      <c r="B265" s="5" t="s">
        <v>240</v>
      </c>
      <c r="C265" s="39">
        <v>1191622.7272727273</v>
      </c>
      <c r="D265" s="40">
        <v>505750</v>
      </c>
      <c r="E265" s="52">
        <v>422301.25</v>
      </c>
      <c r="F265" s="52">
        <v>17701.25</v>
      </c>
      <c r="G265" s="52">
        <v>15172.5</v>
      </c>
      <c r="H265" s="52">
        <v>50575</v>
      </c>
    </row>
    <row r="266" spans="1:8" s="38" customFormat="1" x14ac:dyDescent="0.2">
      <c r="A266" s="6">
        <v>233</v>
      </c>
      <c r="B266" s="5" t="s">
        <v>241</v>
      </c>
      <c r="C266" s="39">
        <v>983372.72727272718</v>
      </c>
      <c r="D266" s="40">
        <v>843818.18181818177</v>
      </c>
      <c r="E266" s="52">
        <v>704588.18181818188</v>
      </c>
      <c r="F266" s="52">
        <v>29533.636363636364</v>
      </c>
      <c r="G266" s="52">
        <v>25314.545454545452</v>
      </c>
      <c r="H266" s="52">
        <v>84381.818181818177</v>
      </c>
    </row>
    <row r="267" spans="1:8" s="38" customFormat="1" x14ac:dyDescent="0.2">
      <c r="A267" s="6">
        <v>234</v>
      </c>
      <c r="B267" s="5" t="s">
        <v>242</v>
      </c>
      <c r="C267" s="39">
        <v>1198510.303030303</v>
      </c>
      <c r="D267" s="40">
        <v>999600</v>
      </c>
      <c r="E267" s="52">
        <v>834666</v>
      </c>
      <c r="F267" s="52">
        <v>34986</v>
      </c>
      <c r="G267" s="52">
        <v>29988</v>
      </c>
      <c r="H267" s="52">
        <v>99960</v>
      </c>
    </row>
    <row r="268" spans="1:8" s="38" customFormat="1" x14ac:dyDescent="0.2">
      <c r="A268" s="6">
        <v>235</v>
      </c>
      <c r="B268" s="5" t="s">
        <v>243</v>
      </c>
      <c r="C268" s="39">
        <v>1970279.3939393938</v>
      </c>
      <c r="D268" s="40">
        <v>843818.18181818177</v>
      </c>
      <c r="E268" s="52">
        <v>704588.18181818188</v>
      </c>
      <c r="F268" s="52">
        <v>29533.636363636364</v>
      </c>
      <c r="G268" s="52">
        <v>25314.545454545452</v>
      </c>
      <c r="H268" s="52">
        <v>84381.818181818177</v>
      </c>
    </row>
    <row r="269" spans="1:8" s="38" customFormat="1" x14ac:dyDescent="0.2">
      <c r="A269" s="6">
        <v>236</v>
      </c>
      <c r="B269" s="4" t="s">
        <v>244</v>
      </c>
      <c r="C269" s="39">
        <v>1296018.1818181816</v>
      </c>
      <c r="D269" s="40">
        <v>999600</v>
      </c>
      <c r="E269" s="52">
        <v>834666</v>
      </c>
      <c r="F269" s="52">
        <v>34986</v>
      </c>
      <c r="G269" s="52">
        <v>29988</v>
      </c>
      <c r="H269" s="52">
        <v>99960</v>
      </c>
    </row>
    <row r="270" spans="1:8" s="38" customFormat="1" x14ac:dyDescent="0.2">
      <c r="A270" s="6">
        <v>237</v>
      </c>
      <c r="B270" s="4" t="s">
        <v>245</v>
      </c>
      <c r="C270" s="39">
        <v>1194507.5757575757</v>
      </c>
      <c r="D270" s="40">
        <v>833000</v>
      </c>
      <c r="E270" s="52">
        <v>695555</v>
      </c>
      <c r="F270" s="52">
        <v>29155.000000000004</v>
      </c>
      <c r="G270" s="52">
        <v>24990</v>
      </c>
      <c r="H270" s="52">
        <v>83300</v>
      </c>
    </row>
    <row r="271" spans="1:8" s="38" customFormat="1" x14ac:dyDescent="0.2">
      <c r="A271" s="6">
        <v>238</v>
      </c>
      <c r="B271" s="4" t="s">
        <v>246</v>
      </c>
      <c r="C271" s="39">
        <v>1058919.696969697</v>
      </c>
      <c r="D271" s="40">
        <v>686392</v>
      </c>
      <c r="E271" s="52">
        <v>573137.32000000007</v>
      </c>
      <c r="F271" s="52">
        <v>24023.72</v>
      </c>
      <c r="G271" s="52">
        <v>20591.759999999998</v>
      </c>
      <c r="H271" s="52">
        <v>68639.199999999997</v>
      </c>
    </row>
    <row r="272" spans="1:8" s="38" customFormat="1" x14ac:dyDescent="0.2">
      <c r="A272" s="6">
        <v>239</v>
      </c>
      <c r="B272" s="4" t="s">
        <v>247</v>
      </c>
      <c r="C272" s="39">
        <v>909160</v>
      </c>
      <c r="D272" s="40">
        <v>549113.59999999986</v>
      </c>
      <c r="E272" s="52">
        <v>458509.85599999985</v>
      </c>
      <c r="F272" s="52">
        <v>19218.975999999999</v>
      </c>
      <c r="G272" s="52">
        <v>16473.407999999996</v>
      </c>
      <c r="H272" s="52">
        <v>54911.359999999986</v>
      </c>
    </row>
    <row r="273" spans="1:8" s="38" customFormat="1" x14ac:dyDescent="0.2">
      <c r="A273" s="6">
        <v>240</v>
      </c>
      <c r="B273" s="4" t="s">
        <v>248</v>
      </c>
      <c r="C273" s="39">
        <v>813743.63636363635</v>
      </c>
      <c r="D273" s="40">
        <v>474476.79999999999</v>
      </c>
      <c r="E273" s="52">
        <v>396188.12799999997</v>
      </c>
      <c r="F273" s="52">
        <v>16606.688000000002</v>
      </c>
      <c r="G273" s="52">
        <v>14234.303999999998</v>
      </c>
      <c r="H273" s="52">
        <v>47447.68</v>
      </c>
    </row>
    <row r="274" spans="1:8" s="38" customFormat="1" x14ac:dyDescent="0.2">
      <c r="A274" s="6">
        <v>241</v>
      </c>
      <c r="B274" s="5" t="s">
        <v>249</v>
      </c>
      <c r="C274" s="39">
        <v>717786.36363636365</v>
      </c>
      <c r="D274" s="40">
        <v>339864</v>
      </c>
      <c r="E274" s="52">
        <v>283786.44</v>
      </c>
      <c r="F274" s="52">
        <v>11895.240000000002</v>
      </c>
      <c r="G274" s="52">
        <v>10195.92</v>
      </c>
      <c r="H274" s="52">
        <v>33986.400000000001</v>
      </c>
    </row>
    <row r="275" spans="1:8" s="38" customFormat="1" ht="33" x14ac:dyDescent="0.2">
      <c r="A275" s="6">
        <v>242</v>
      </c>
      <c r="B275" s="4" t="s">
        <v>250</v>
      </c>
      <c r="C275" s="39">
        <v>383216.06060606055</v>
      </c>
      <c r="D275" s="40">
        <v>120000</v>
      </c>
      <c r="E275" s="52">
        <v>100200</v>
      </c>
      <c r="F275" s="52">
        <v>4200</v>
      </c>
      <c r="G275" s="52">
        <v>3600</v>
      </c>
      <c r="H275" s="52">
        <v>12000</v>
      </c>
    </row>
    <row r="276" spans="1:8" s="38" customFormat="1" x14ac:dyDescent="0.2">
      <c r="A276" s="6">
        <v>243</v>
      </c>
      <c r="B276" s="5" t="s">
        <v>251</v>
      </c>
      <c r="C276" s="39">
        <v>2407406.0606060605</v>
      </c>
      <c r="D276" s="40">
        <v>2079168</v>
      </c>
      <c r="E276" s="52">
        <v>1736105.28</v>
      </c>
      <c r="F276" s="52">
        <v>72770.880000000005</v>
      </c>
      <c r="G276" s="52">
        <v>62375.040000000001</v>
      </c>
      <c r="H276" s="52">
        <v>207916.80000000002</v>
      </c>
    </row>
    <row r="277" spans="1:8" s="38" customFormat="1" x14ac:dyDescent="0.2">
      <c r="A277" s="6">
        <v>244</v>
      </c>
      <c r="B277" s="5" t="s">
        <v>252</v>
      </c>
      <c r="C277" s="39">
        <v>2244267.8787878789</v>
      </c>
      <c r="D277" s="40">
        <v>1807276.7999999998</v>
      </c>
      <c r="E277" s="52">
        <v>1509076.1279999998</v>
      </c>
      <c r="F277" s="52">
        <v>63254.688000000002</v>
      </c>
      <c r="G277" s="52">
        <v>54218.303999999989</v>
      </c>
      <c r="H277" s="52">
        <v>180727.67999999999</v>
      </c>
    </row>
    <row r="278" spans="1:8" s="38" customFormat="1" x14ac:dyDescent="0.2">
      <c r="A278" s="6">
        <v>245</v>
      </c>
      <c r="B278" s="5" t="s">
        <v>253</v>
      </c>
      <c r="C278" s="39">
        <v>1910851.5151515149</v>
      </c>
      <c r="D278" s="40">
        <v>1399440</v>
      </c>
      <c r="E278" s="52">
        <v>1168532.4000000001</v>
      </c>
      <c r="F278" s="52">
        <v>48980.4</v>
      </c>
      <c r="G278" s="52">
        <v>41983.199999999997</v>
      </c>
      <c r="H278" s="52">
        <v>139944</v>
      </c>
    </row>
    <row r="279" spans="1:8" s="38" customFormat="1" x14ac:dyDescent="0.2">
      <c r="A279" s="6">
        <v>246</v>
      </c>
      <c r="B279" s="5" t="s">
        <v>254</v>
      </c>
      <c r="C279" s="39">
        <v>1341310.303030303</v>
      </c>
      <c r="D279" s="40">
        <v>1007596.7999999999</v>
      </c>
      <c r="E279" s="52">
        <v>841343.32799999998</v>
      </c>
      <c r="F279" s="52">
        <v>35265.887999999999</v>
      </c>
      <c r="G279" s="52">
        <v>30227.903999999995</v>
      </c>
      <c r="H279" s="52">
        <v>100759.67999999999</v>
      </c>
    </row>
    <row r="280" spans="1:8" s="38" customFormat="1" x14ac:dyDescent="0.2">
      <c r="A280" s="6">
        <v>247</v>
      </c>
      <c r="B280" s="5" t="s">
        <v>255</v>
      </c>
      <c r="C280" s="39">
        <v>1455261.8181818184</v>
      </c>
      <c r="D280" s="40">
        <v>1140876.7999999998</v>
      </c>
      <c r="E280" s="52">
        <v>952632.12799999979</v>
      </c>
      <c r="F280" s="52">
        <v>39930.687999999995</v>
      </c>
      <c r="G280" s="52">
        <v>34226.303999999996</v>
      </c>
      <c r="H280" s="52">
        <v>114087.67999999999</v>
      </c>
    </row>
    <row r="281" spans="1:8" s="38" customFormat="1" x14ac:dyDescent="0.2">
      <c r="A281" s="6">
        <v>248</v>
      </c>
      <c r="B281" s="5" t="s">
        <v>256</v>
      </c>
      <c r="C281" s="39">
        <v>766107.5757575758</v>
      </c>
      <c r="D281" s="40">
        <v>566439.99999999988</v>
      </c>
      <c r="E281" s="52">
        <v>472977.39999999991</v>
      </c>
      <c r="F281" s="52">
        <v>19825.399999999998</v>
      </c>
      <c r="G281" s="52">
        <v>16993.199999999997</v>
      </c>
      <c r="H281" s="52">
        <v>56643.999999999993</v>
      </c>
    </row>
    <row r="282" spans="1:8" s="38" customFormat="1" x14ac:dyDescent="0.2">
      <c r="A282" s="6">
        <v>249</v>
      </c>
      <c r="B282" s="5" t="s">
        <v>257</v>
      </c>
      <c r="C282" s="39">
        <v>367277.27272727271</v>
      </c>
      <c r="D282" s="40">
        <v>166600</v>
      </c>
      <c r="E282" s="52">
        <v>139111</v>
      </c>
      <c r="F282" s="52">
        <v>5831.0000000000009</v>
      </c>
      <c r="G282" s="52">
        <v>4998</v>
      </c>
      <c r="H282" s="52">
        <v>16660</v>
      </c>
    </row>
    <row r="283" spans="1:8" s="38" customFormat="1" x14ac:dyDescent="0.2">
      <c r="A283" s="6">
        <v>250</v>
      </c>
      <c r="B283" s="5" t="s">
        <v>258</v>
      </c>
      <c r="C283" s="39">
        <v>544774.78787878796</v>
      </c>
      <c r="D283" s="40">
        <v>286818.55999999994</v>
      </c>
      <c r="E283" s="52">
        <v>239493.49759999992</v>
      </c>
      <c r="F283" s="52">
        <v>10038.649599999999</v>
      </c>
      <c r="G283" s="52">
        <v>8604.5567999999985</v>
      </c>
      <c r="H283" s="52">
        <v>28681.855999999996</v>
      </c>
    </row>
    <row r="284" spans="1:8" s="38" customFormat="1" x14ac:dyDescent="0.2">
      <c r="A284" s="69" t="s">
        <v>12</v>
      </c>
      <c r="B284" s="70"/>
      <c r="C284" s="70"/>
      <c r="D284" s="70"/>
      <c r="E284" s="70"/>
      <c r="F284" s="70"/>
      <c r="G284" s="70"/>
      <c r="H284" s="70"/>
    </row>
    <row r="285" spans="1:8" s="38" customFormat="1" ht="66" x14ac:dyDescent="0.2">
      <c r="A285" s="6">
        <v>251</v>
      </c>
      <c r="B285" s="5" t="s">
        <v>259</v>
      </c>
      <c r="C285" s="39">
        <v>5627618.1818181826</v>
      </c>
      <c r="D285" s="40">
        <v>3245454.5454545454</v>
      </c>
      <c r="E285" s="52">
        <v>2709954.5454545454</v>
      </c>
      <c r="F285" s="52">
        <v>113590.9090909091</v>
      </c>
      <c r="G285" s="52">
        <v>97363.636363636353</v>
      </c>
      <c r="H285" s="52">
        <v>324545.45454545459</v>
      </c>
    </row>
    <row r="286" spans="1:8" s="38" customFormat="1" ht="66" x14ac:dyDescent="0.2">
      <c r="A286" s="6">
        <v>252</v>
      </c>
      <c r="B286" s="5" t="s">
        <v>260</v>
      </c>
      <c r="C286" s="39">
        <v>7130624.2424242422</v>
      </c>
      <c r="D286" s="40">
        <v>4327272.7272727275</v>
      </c>
      <c r="E286" s="52">
        <v>3613272.7272727275</v>
      </c>
      <c r="F286" s="52">
        <v>151454.54545454547</v>
      </c>
      <c r="G286" s="52">
        <v>129818.18181818182</v>
      </c>
      <c r="H286" s="52">
        <v>432727.27272727276</v>
      </c>
    </row>
    <row r="287" spans="1:8" s="38" customFormat="1" ht="33" x14ac:dyDescent="0.2">
      <c r="A287" s="6">
        <v>253</v>
      </c>
      <c r="B287" s="5" t="s">
        <v>261</v>
      </c>
      <c r="C287" s="39">
        <v>2367378.7878787876</v>
      </c>
      <c r="D287" s="40">
        <v>2200000</v>
      </c>
      <c r="E287" s="52">
        <v>1190000</v>
      </c>
      <c r="F287" s="52">
        <v>724000</v>
      </c>
      <c r="G287" s="52">
        <v>66000</v>
      </c>
      <c r="H287" s="52">
        <v>220000</v>
      </c>
    </row>
    <row r="288" spans="1:8" s="38" customFormat="1" x14ac:dyDescent="0.2">
      <c r="A288" s="6">
        <v>254</v>
      </c>
      <c r="B288" s="5" t="s">
        <v>262</v>
      </c>
      <c r="C288" s="39">
        <v>2367378.7878787876</v>
      </c>
      <c r="D288" s="40">
        <v>2200000</v>
      </c>
      <c r="E288" s="52">
        <v>1190000</v>
      </c>
      <c r="F288" s="52">
        <v>724000</v>
      </c>
      <c r="G288" s="52">
        <v>66000</v>
      </c>
      <c r="H288" s="52">
        <v>220000</v>
      </c>
    </row>
    <row r="289" spans="1:8" s="38" customFormat="1" ht="33" x14ac:dyDescent="0.2">
      <c r="A289" s="6">
        <v>255</v>
      </c>
      <c r="B289" s="5" t="s">
        <v>263</v>
      </c>
      <c r="C289" s="39">
        <v>3243651.5151515151</v>
      </c>
      <c r="D289" s="40">
        <v>3153500</v>
      </c>
      <c r="E289" s="52">
        <v>2633172.5</v>
      </c>
      <c r="F289" s="52">
        <v>110372.50000000001</v>
      </c>
      <c r="G289" s="52">
        <v>94605</v>
      </c>
      <c r="H289" s="52">
        <v>315350</v>
      </c>
    </row>
    <row r="290" spans="1:8" s="38" customFormat="1" x14ac:dyDescent="0.2">
      <c r="A290" s="6">
        <v>256</v>
      </c>
      <c r="B290" s="5" t="s">
        <v>264</v>
      </c>
      <c r="C290" s="39">
        <v>2764045.4545454546</v>
      </c>
      <c r="D290" s="40">
        <v>1963500</v>
      </c>
      <c r="E290" s="52">
        <v>1639522.5</v>
      </c>
      <c r="F290" s="52">
        <v>68722.5</v>
      </c>
      <c r="G290" s="52">
        <v>58905</v>
      </c>
      <c r="H290" s="52">
        <v>196350</v>
      </c>
    </row>
    <row r="291" spans="1:8" s="38" customFormat="1" x14ac:dyDescent="0.2">
      <c r="A291" s="6">
        <v>257</v>
      </c>
      <c r="B291" s="5" t="s">
        <v>265</v>
      </c>
      <c r="C291" s="39">
        <v>2673893.9393939395</v>
      </c>
      <c r="D291" s="40">
        <v>1298181.8181818181</v>
      </c>
      <c r="E291" s="52">
        <v>1083981.8181818181</v>
      </c>
      <c r="F291" s="52">
        <v>45436.36363636364</v>
      </c>
      <c r="G291" s="52">
        <v>38945.454545454544</v>
      </c>
      <c r="H291" s="52">
        <v>129818.18181818182</v>
      </c>
    </row>
    <row r="292" spans="1:8" s="38" customFormat="1" x14ac:dyDescent="0.2">
      <c r="A292" s="6">
        <v>258</v>
      </c>
      <c r="B292" s="5" t="s">
        <v>266</v>
      </c>
      <c r="C292" s="39">
        <v>4109106.0606060605</v>
      </c>
      <c r="D292" s="40">
        <v>1100000</v>
      </c>
      <c r="E292" s="52">
        <v>918500</v>
      </c>
      <c r="F292" s="52">
        <v>38500.000000000007</v>
      </c>
      <c r="G292" s="52">
        <v>33000</v>
      </c>
      <c r="H292" s="52">
        <v>110000</v>
      </c>
    </row>
    <row r="293" spans="1:8" s="38" customFormat="1" x14ac:dyDescent="0.2">
      <c r="A293" s="6">
        <v>259</v>
      </c>
      <c r="B293" s="5" t="s">
        <v>267</v>
      </c>
      <c r="C293" s="39">
        <v>5266651.5151515147</v>
      </c>
      <c r="D293" s="40">
        <v>1963500</v>
      </c>
      <c r="E293" s="52">
        <v>1639522.5</v>
      </c>
      <c r="F293" s="52">
        <v>68722.5</v>
      </c>
      <c r="G293" s="52">
        <v>58905</v>
      </c>
      <c r="H293" s="52">
        <v>196350</v>
      </c>
    </row>
    <row r="294" spans="1:8" s="38" customFormat="1" x14ac:dyDescent="0.2">
      <c r="A294" s="6">
        <v>260</v>
      </c>
      <c r="B294" s="5" t="s">
        <v>268</v>
      </c>
      <c r="C294" s="39">
        <v>6142924.2424242422</v>
      </c>
      <c r="D294" s="40">
        <v>1963500</v>
      </c>
      <c r="E294" s="52">
        <v>1639522.5</v>
      </c>
      <c r="F294" s="52">
        <v>68722.5</v>
      </c>
      <c r="G294" s="52">
        <v>58905</v>
      </c>
      <c r="H294" s="52">
        <v>196350</v>
      </c>
    </row>
    <row r="295" spans="1:8" s="38" customFormat="1" x14ac:dyDescent="0.2">
      <c r="A295" s="6">
        <v>261</v>
      </c>
      <c r="B295" s="5" t="s">
        <v>269</v>
      </c>
      <c r="C295" s="39">
        <v>6105060.6060606064</v>
      </c>
      <c r="D295" s="40">
        <v>1300000</v>
      </c>
      <c r="E295" s="52">
        <v>1085500</v>
      </c>
      <c r="F295" s="52">
        <v>45500.000000000007</v>
      </c>
      <c r="G295" s="52">
        <v>39000</v>
      </c>
      <c r="H295" s="52">
        <v>130000</v>
      </c>
    </row>
    <row r="296" spans="1:8" s="38" customFormat="1" ht="63" customHeight="1" x14ac:dyDescent="0.2">
      <c r="A296" s="59" t="s">
        <v>289</v>
      </c>
      <c r="B296" s="59"/>
      <c r="C296" s="59"/>
      <c r="D296" s="41">
        <f>+SUM(D173:D295)</f>
        <v>84303155.126545429</v>
      </c>
      <c r="E296" s="41">
        <v>69099134.530665427</v>
      </c>
      <c r="F296" s="41">
        <v>4244610.4294290915</v>
      </c>
      <c r="G296" s="41">
        <v>2529094.6537963632</v>
      </c>
      <c r="H296" s="41">
        <v>8430315.5126545429</v>
      </c>
    </row>
    <row r="297" spans="1:8" s="38" customFormat="1" x14ac:dyDescent="0.2">
      <c r="A297" s="44"/>
      <c r="B297" s="48"/>
      <c r="C297" s="46"/>
      <c r="D297" s="47"/>
    </row>
    <row r="298" spans="1:8" s="38" customFormat="1" x14ac:dyDescent="0.2">
      <c r="A298" s="44"/>
      <c r="B298" s="48"/>
      <c r="C298" s="46"/>
      <c r="D298" s="47"/>
    </row>
    <row r="299" spans="1:8" ht="324.75" customHeight="1" x14ac:dyDescent="0.2">
      <c r="A299" s="60" t="s">
        <v>292</v>
      </c>
      <c r="B299" s="61"/>
      <c r="C299" s="61"/>
      <c r="D299" s="61"/>
    </row>
    <row r="300" spans="1:8" x14ac:dyDescent="0.2">
      <c r="A300" s="49"/>
      <c r="B300" s="2"/>
      <c r="C300" s="50"/>
    </row>
    <row r="301" spans="1:8" x14ac:dyDescent="0.2">
      <c r="A301" s="49"/>
      <c r="B301" s="2"/>
      <c r="C301" s="50"/>
    </row>
    <row r="302" spans="1:8" x14ac:dyDescent="0.2">
      <c r="A302" s="49"/>
      <c r="B302" s="2"/>
      <c r="C302" s="50"/>
    </row>
    <row r="303" spans="1:8" x14ac:dyDescent="0.2">
      <c r="A303" s="49"/>
      <c r="B303" s="2"/>
      <c r="C303" s="50"/>
    </row>
    <row r="304" spans="1:8" x14ac:dyDescent="0.2">
      <c r="A304" s="49"/>
      <c r="B304" s="2"/>
      <c r="C304" s="50"/>
    </row>
    <row r="305" spans="1:3" x14ac:dyDescent="0.2">
      <c r="A305" s="49"/>
      <c r="B305" s="2"/>
      <c r="C305" s="50"/>
    </row>
    <row r="306" spans="1:3" x14ac:dyDescent="0.2">
      <c r="A306" s="49"/>
      <c r="B306" s="2"/>
      <c r="C306" s="50"/>
    </row>
    <row r="307" spans="1:3" x14ac:dyDescent="0.2">
      <c r="A307" s="49"/>
      <c r="B307" s="2"/>
      <c r="C307" s="50"/>
    </row>
    <row r="308" spans="1:3" x14ac:dyDescent="0.2">
      <c r="A308" s="49"/>
      <c r="B308" s="2"/>
      <c r="C308" s="50"/>
    </row>
    <row r="309" spans="1:3" x14ac:dyDescent="0.2">
      <c r="A309" s="49"/>
      <c r="B309" s="2"/>
      <c r="C309" s="50"/>
    </row>
    <row r="310" spans="1:3" x14ac:dyDescent="0.2">
      <c r="A310" s="49"/>
      <c r="B310" s="2"/>
      <c r="C310" s="50"/>
    </row>
    <row r="311" spans="1:3" x14ac:dyDescent="0.2">
      <c r="A311" s="49"/>
      <c r="B311" s="2"/>
      <c r="C311" s="50"/>
    </row>
    <row r="312" spans="1:3" x14ac:dyDescent="0.2">
      <c r="A312" s="49"/>
      <c r="B312" s="2"/>
      <c r="C312" s="50"/>
    </row>
    <row r="313" spans="1:3" x14ac:dyDescent="0.2">
      <c r="A313" s="49"/>
      <c r="B313" s="2"/>
      <c r="C313" s="50"/>
    </row>
    <row r="314" spans="1:3" x14ac:dyDescent="0.2">
      <c r="A314" s="49"/>
      <c r="B314" s="2"/>
      <c r="C314" s="50"/>
    </row>
    <row r="315" spans="1:3" x14ac:dyDescent="0.2">
      <c r="A315" s="49"/>
      <c r="B315" s="2"/>
      <c r="C315" s="50"/>
    </row>
    <row r="316" spans="1:3" x14ac:dyDescent="0.2">
      <c r="A316" s="49"/>
      <c r="B316" s="2"/>
      <c r="C316" s="50"/>
    </row>
    <row r="317" spans="1:3" x14ac:dyDescent="0.2">
      <c r="A317" s="49"/>
      <c r="B317" s="2"/>
      <c r="C317" s="50"/>
    </row>
    <row r="318" spans="1:3" x14ac:dyDescent="0.2">
      <c r="A318" s="49"/>
      <c r="B318" s="2"/>
      <c r="C318" s="50"/>
    </row>
    <row r="319" spans="1:3" x14ac:dyDescent="0.2">
      <c r="A319" s="49"/>
      <c r="B319" s="2"/>
      <c r="C319" s="50"/>
    </row>
    <row r="320" spans="1:3" x14ac:dyDescent="0.2">
      <c r="A320" s="49"/>
      <c r="B320" s="2"/>
      <c r="C320" s="50"/>
    </row>
    <row r="321" spans="1:3" x14ac:dyDescent="0.2">
      <c r="A321" s="49"/>
      <c r="B321" s="2"/>
      <c r="C321" s="50"/>
    </row>
    <row r="322" spans="1:3" x14ac:dyDescent="0.2">
      <c r="A322" s="49"/>
      <c r="B322" s="2"/>
      <c r="C322" s="50"/>
    </row>
    <row r="323" spans="1:3" x14ac:dyDescent="0.2">
      <c r="A323" s="49"/>
      <c r="B323" s="2"/>
      <c r="C323" s="50"/>
    </row>
    <row r="324" spans="1:3" x14ac:dyDescent="0.2">
      <c r="A324" s="49"/>
      <c r="B324" s="2"/>
      <c r="C324" s="50"/>
    </row>
    <row r="325" spans="1:3" x14ac:dyDescent="0.2">
      <c r="A325" s="49"/>
      <c r="B325" s="2"/>
      <c r="C325" s="50"/>
    </row>
    <row r="326" spans="1:3" x14ac:dyDescent="0.2">
      <c r="A326" s="49"/>
      <c r="B326" s="2"/>
      <c r="C326" s="50"/>
    </row>
    <row r="327" spans="1:3" x14ac:dyDescent="0.2">
      <c r="A327" s="49"/>
      <c r="B327" s="2"/>
      <c r="C327" s="50"/>
    </row>
    <row r="328" spans="1:3" x14ac:dyDescent="0.2">
      <c r="A328" s="49"/>
      <c r="B328" s="2"/>
      <c r="C328" s="50"/>
    </row>
    <row r="329" spans="1:3" x14ac:dyDescent="0.2">
      <c r="A329" s="49"/>
      <c r="B329" s="2"/>
      <c r="C329" s="50"/>
    </row>
    <row r="330" spans="1:3" x14ac:dyDescent="0.2">
      <c r="A330" s="49"/>
      <c r="B330" s="2"/>
      <c r="C330" s="50"/>
    </row>
    <row r="331" spans="1:3" x14ac:dyDescent="0.2">
      <c r="A331" s="49"/>
      <c r="B331" s="2"/>
      <c r="C331" s="50"/>
    </row>
    <row r="332" spans="1:3" x14ac:dyDescent="0.2">
      <c r="A332" s="49"/>
      <c r="B332" s="2"/>
      <c r="C332" s="50"/>
    </row>
    <row r="333" spans="1:3" x14ac:dyDescent="0.2">
      <c r="A333" s="49"/>
      <c r="B333" s="2"/>
      <c r="C333" s="50"/>
    </row>
    <row r="334" spans="1:3" x14ac:dyDescent="0.2">
      <c r="A334" s="49"/>
      <c r="B334" s="2"/>
      <c r="C334" s="50"/>
    </row>
    <row r="335" spans="1:3" x14ac:dyDescent="0.2">
      <c r="A335" s="49"/>
      <c r="B335" s="2"/>
      <c r="C335" s="50"/>
    </row>
    <row r="336" spans="1:3" x14ac:dyDescent="0.2">
      <c r="A336" s="49"/>
      <c r="B336" s="2"/>
      <c r="C336" s="50"/>
    </row>
    <row r="337" spans="1:3" x14ac:dyDescent="0.2">
      <c r="A337" s="49"/>
      <c r="B337" s="2"/>
      <c r="C337" s="50"/>
    </row>
    <row r="338" spans="1:3" x14ac:dyDescent="0.2">
      <c r="A338" s="49"/>
      <c r="B338" s="2"/>
      <c r="C338" s="50"/>
    </row>
    <row r="339" spans="1:3" x14ac:dyDescent="0.2">
      <c r="A339" s="49"/>
      <c r="B339" s="2"/>
      <c r="C339" s="50"/>
    </row>
    <row r="340" spans="1:3" x14ac:dyDescent="0.2">
      <c r="A340" s="49"/>
      <c r="B340" s="2"/>
      <c r="C340" s="50"/>
    </row>
    <row r="341" spans="1:3" x14ac:dyDescent="0.2">
      <c r="A341" s="49"/>
      <c r="B341" s="2"/>
      <c r="C341" s="50"/>
    </row>
    <row r="342" spans="1:3" x14ac:dyDescent="0.2">
      <c r="A342" s="49"/>
      <c r="B342" s="2"/>
      <c r="C342" s="50"/>
    </row>
    <row r="343" spans="1:3" x14ac:dyDescent="0.2">
      <c r="A343" s="49"/>
      <c r="B343" s="2"/>
      <c r="C343" s="50"/>
    </row>
    <row r="344" spans="1:3" x14ac:dyDescent="0.2">
      <c r="A344" s="49"/>
      <c r="B344" s="2"/>
      <c r="C344" s="50"/>
    </row>
    <row r="345" spans="1:3" x14ac:dyDescent="0.2">
      <c r="A345" s="49"/>
      <c r="B345" s="2"/>
      <c r="C345" s="50"/>
    </row>
    <row r="346" spans="1:3" x14ac:dyDescent="0.2">
      <c r="A346" s="49"/>
      <c r="B346" s="2"/>
      <c r="C346" s="50"/>
    </row>
    <row r="347" spans="1:3" x14ac:dyDescent="0.2">
      <c r="A347" s="49"/>
      <c r="B347" s="2"/>
      <c r="C347" s="50"/>
    </row>
    <row r="348" spans="1:3" x14ac:dyDescent="0.2">
      <c r="A348" s="49"/>
      <c r="B348" s="2"/>
      <c r="C348" s="50"/>
    </row>
    <row r="349" spans="1:3" x14ac:dyDescent="0.2">
      <c r="A349" s="49"/>
      <c r="B349" s="2"/>
      <c r="C349" s="50"/>
    </row>
    <row r="350" spans="1:3" x14ac:dyDescent="0.2">
      <c r="A350" s="49"/>
      <c r="B350" s="2"/>
      <c r="C350" s="50"/>
    </row>
    <row r="351" spans="1:3" x14ac:dyDescent="0.2">
      <c r="A351" s="49"/>
      <c r="B351" s="2"/>
      <c r="C351" s="50"/>
    </row>
    <row r="352" spans="1:3" x14ac:dyDescent="0.2">
      <c r="A352" s="49"/>
      <c r="B352" s="2"/>
      <c r="C352" s="50"/>
    </row>
    <row r="353" spans="1:3" x14ac:dyDescent="0.2">
      <c r="A353" s="49"/>
      <c r="B353" s="2"/>
      <c r="C353" s="50"/>
    </row>
    <row r="354" spans="1:3" x14ac:dyDescent="0.2">
      <c r="A354" s="49"/>
      <c r="B354" s="2"/>
      <c r="C354" s="50"/>
    </row>
    <row r="355" spans="1:3" x14ac:dyDescent="0.2">
      <c r="A355" s="49"/>
      <c r="B355" s="2"/>
      <c r="C355" s="50"/>
    </row>
    <row r="356" spans="1:3" x14ac:dyDescent="0.2">
      <c r="A356" s="49"/>
      <c r="B356" s="2"/>
      <c r="C356" s="50"/>
    </row>
    <row r="357" spans="1:3" x14ac:dyDescent="0.2">
      <c r="A357" s="49"/>
      <c r="B357" s="2"/>
      <c r="C357" s="50"/>
    </row>
    <row r="358" spans="1:3" x14ac:dyDescent="0.2">
      <c r="A358" s="49"/>
      <c r="B358" s="2"/>
      <c r="C358" s="50"/>
    </row>
    <row r="359" spans="1:3" x14ac:dyDescent="0.2">
      <c r="A359" s="49"/>
      <c r="B359" s="2"/>
      <c r="C359" s="50"/>
    </row>
    <row r="360" spans="1:3" x14ac:dyDescent="0.2">
      <c r="A360" s="49"/>
      <c r="B360" s="2"/>
      <c r="C360" s="50"/>
    </row>
    <row r="361" spans="1:3" x14ac:dyDescent="0.2">
      <c r="A361" s="49"/>
      <c r="B361" s="2"/>
      <c r="C361" s="50"/>
    </row>
    <row r="362" spans="1:3" x14ac:dyDescent="0.2">
      <c r="A362" s="49"/>
      <c r="B362" s="2"/>
      <c r="C362" s="50"/>
    </row>
    <row r="363" spans="1:3" x14ac:dyDescent="0.2">
      <c r="A363" s="49"/>
      <c r="B363" s="2"/>
      <c r="C363" s="50"/>
    </row>
    <row r="364" spans="1:3" x14ac:dyDescent="0.2">
      <c r="A364" s="49"/>
      <c r="B364" s="2"/>
      <c r="C364" s="50"/>
    </row>
    <row r="365" spans="1:3" x14ac:dyDescent="0.2">
      <c r="A365" s="49"/>
      <c r="B365" s="2"/>
      <c r="C365" s="50"/>
    </row>
    <row r="366" spans="1:3" x14ac:dyDescent="0.2">
      <c r="A366" s="49"/>
      <c r="B366" s="2"/>
      <c r="C366" s="50"/>
    </row>
    <row r="367" spans="1:3" x14ac:dyDescent="0.2">
      <c r="A367" s="49"/>
      <c r="B367" s="2"/>
      <c r="C367" s="50"/>
    </row>
    <row r="368" spans="1:3" x14ac:dyDescent="0.2">
      <c r="A368" s="49"/>
      <c r="B368" s="2"/>
      <c r="C368" s="50"/>
    </row>
    <row r="369" spans="1:3" x14ac:dyDescent="0.2">
      <c r="A369" s="49"/>
      <c r="B369" s="2"/>
      <c r="C369" s="50"/>
    </row>
    <row r="370" spans="1:3" x14ac:dyDescent="0.2">
      <c r="A370" s="49"/>
      <c r="B370" s="2"/>
      <c r="C370" s="50"/>
    </row>
    <row r="371" spans="1:3" x14ac:dyDescent="0.2">
      <c r="A371" s="49"/>
      <c r="B371" s="2"/>
      <c r="C371" s="50"/>
    </row>
    <row r="372" spans="1:3" x14ac:dyDescent="0.2">
      <c r="A372" s="49"/>
      <c r="B372" s="2"/>
      <c r="C372" s="50"/>
    </row>
    <row r="373" spans="1:3" x14ac:dyDescent="0.2">
      <c r="A373" s="49"/>
      <c r="B373" s="2"/>
      <c r="C373" s="50"/>
    </row>
    <row r="374" spans="1:3" x14ac:dyDescent="0.2">
      <c r="A374" s="49"/>
      <c r="B374" s="2"/>
      <c r="C374" s="50"/>
    </row>
    <row r="375" spans="1:3" x14ac:dyDescent="0.2">
      <c r="A375" s="49"/>
      <c r="B375" s="2"/>
      <c r="C375" s="50"/>
    </row>
    <row r="376" spans="1:3" x14ac:dyDescent="0.2">
      <c r="A376" s="49"/>
      <c r="B376" s="2"/>
      <c r="C376" s="50"/>
    </row>
    <row r="377" spans="1:3" x14ac:dyDescent="0.2">
      <c r="A377" s="49"/>
      <c r="B377" s="2"/>
      <c r="C377" s="50"/>
    </row>
    <row r="378" spans="1:3" x14ac:dyDescent="0.2">
      <c r="A378" s="49"/>
      <c r="B378" s="2"/>
      <c r="C378" s="50"/>
    </row>
    <row r="379" spans="1:3" x14ac:dyDescent="0.2">
      <c r="A379" s="49"/>
      <c r="B379" s="2"/>
      <c r="C379" s="50"/>
    </row>
    <row r="380" spans="1:3" x14ac:dyDescent="0.2">
      <c r="A380" s="49"/>
      <c r="B380" s="2"/>
      <c r="C380" s="50"/>
    </row>
    <row r="381" spans="1:3" x14ac:dyDescent="0.2">
      <c r="A381" s="49"/>
      <c r="B381" s="2"/>
      <c r="C381" s="50"/>
    </row>
    <row r="382" spans="1:3" x14ac:dyDescent="0.2">
      <c r="A382" s="49"/>
      <c r="B382" s="2"/>
      <c r="C382" s="50"/>
    </row>
    <row r="383" spans="1:3" x14ac:dyDescent="0.2">
      <c r="A383" s="49"/>
      <c r="B383" s="2"/>
      <c r="C383" s="50"/>
    </row>
    <row r="384" spans="1:3" x14ac:dyDescent="0.2">
      <c r="A384" s="49"/>
      <c r="B384" s="2"/>
      <c r="C384" s="50"/>
    </row>
    <row r="385" spans="1:3" x14ac:dyDescent="0.2">
      <c r="A385" s="49"/>
      <c r="B385" s="2"/>
      <c r="C385" s="50"/>
    </row>
    <row r="386" spans="1:3" x14ac:dyDescent="0.2">
      <c r="A386" s="49"/>
      <c r="B386" s="2"/>
      <c r="C386" s="50"/>
    </row>
    <row r="387" spans="1:3" x14ac:dyDescent="0.2">
      <c r="A387" s="49"/>
      <c r="B387" s="2"/>
      <c r="C387" s="50"/>
    </row>
    <row r="388" spans="1:3" x14ac:dyDescent="0.2">
      <c r="A388" s="49"/>
      <c r="B388" s="2"/>
      <c r="C388" s="50"/>
    </row>
    <row r="389" spans="1:3" x14ac:dyDescent="0.2">
      <c r="A389" s="49"/>
      <c r="B389" s="2"/>
      <c r="C389" s="50"/>
    </row>
    <row r="390" spans="1:3" x14ac:dyDescent="0.2">
      <c r="A390" s="49"/>
      <c r="B390" s="2"/>
      <c r="C390" s="50"/>
    </row>
    <row r="391" spans="1:3" x14ac:dyDescent="0.2">
      <c r="A391" s="49"/>
      <c r="B391" s="2"/>
      <c r="C391" s="50"/>
    </row>
    <row r="392" spans="1:3" x14ac:dyDescent="0.2">
      <c r="A392" s="49"/>
      <c r="B392" s="2"/>
      <c r="C392" s="50"/>
    </row>
    <row r="393" spans="1:3" x14ac:dyDescent="0.2">
      <c r="A393" s="49"/>
      <c r="B393" s="2"/>
      <c r="C393" s="50"/>
    </row>
    <row r="394" spans="1:3" x14ac:dyDescent="0.2">
      <c r="A394" s="49"/>
      <c r="B394" s="2"/>
      <c r="C394" s="50"/>
    </row>
    <row r="395" spans="1:3" x14ac:dyDescent="0.2">
      <c r="A395" s="49"/>
      <c r="B395" s="2"/>
      <c r="C395" s="50"/>
    </row>
    <row r="396" spans="1:3" x14ac:dyDescent="0.2">
      <c r="A396" s="49"/>
      <c r="B396" s="2"/>
      <c r="C396" s="50"/>
    </row>
    <row r="397" spans="1:3" x14ac:dyDescent="0.2">
      <c r="A397" s="49"/>
      <c r="B397" s="2"/>
      <c r="C397" s="50"/>
    </row>
    <row r="398" spans="1:3" x14ac:dyDescent="0.2">
      <c r="A398" s="49"/>
      <c r="B398" s="2"/>
      <c r="C398" s="50"/>
    </row>
    <row r="399" spans="1:3" x14ac:dyDescent="0.2">
      <c r="A399" s="49"/>
      <c r="B399" s="2"/>
      <c r="C399" s="50"/>
    </row>
    <row r="400" spans="1:3" x14ac:dyDescent="0.2">
      <c r="A400" s="49"/>
      <c r="B400" s="2"/>
      <c r="C400" s="50"/>
    </row>
    <row r="401" spans="1:3" x14ac:dyDescent="0.2">
      <c r="A401" s="49"/>
      <c r="B401" s="2"/>
      <c r="C401" s="50"/>
    </row>
    <row r="402" spans="1:3" x14ac:dyDescent="0.2">
      <c r="A402" s="49"/>
      <c r="B402" s="2"/>
      <c r="C402" s="50"/>
    </row>
    <row r="403" spans="1:3" x14ac:dyDescent="0.2">
      <c r="A403" s="49"/>
      <c r="B403" s="2"/>
      <c r="C403" s="50"/>
    </row>
    <row r="404" spans="1:3" x14ac:dyDescent="0.2">
      <c r="A404" s="49"/>
      <c r="B404" s="2"/>
      <c r="C404" s="50"/>
    </row>
    <row r="405" spans="1:3" x14ac:dyDescent="0.2">
      <c r="A405" s="49"/>
      <c r="B405" s="2"/>
      <c r="C405" s="50"/>
    </row>
    <row r="406" spans="1:3" x14ac:dyDescent="0.2">
      <c r="A406" s="49"/>
      <c r="B406" s="2"/>
      <c r="C406" s="50"/>
    </row>
    <row r="407" spans="1:3" x14ac:dyDescent="0.2">
      <c r="A407" s="49"/>
      <c r="B407" s="2"/>
      <c r="C407" s="50"/>
    </row>
    <row r="408" spans="1:3" x14ac:dyDescent="0.2">
      <c r="A408" s="49"/>
      <c r="B408" s="2"/>
      <c r="C408" s="50"/>
    </row>
    <row r="409" spans="1:3" x14ac:dyDescent="0.2">
      <c r="A409" s="49"/>
      <c r="B409" s="2"/>
      <c r="C409" s="50"/>
    </row>
    <row r="410" spans="1:3" x14ac:dyDescent="0.2">
      <c r="A410" s="49"/>
      <c r="B410" s="2"/>
      <c r="C410" s="50"/>
    </row>
    <row r="411" spans="1:3" x14ac:dyDescent="0.2">
      <c r="A411" s="49"/>
      <c r="B411" s="2"/>
      <c r="C411" s="50"/>
    </row>
    <row r="412" spans="1:3" x14ac:dyDescent="0.2">
      <c r="A412" s="49"/>
      <c r="B412" s="2"/>
      <c r="C412" s="50"/>
    </row>
    <row r="413" spans="1:3" x14ac:dyDescent="0.2">
      <c r="A413" s="49"/>
      <c r="B413" s="2"/>
      <c r="C413" s="50"/>
    </row>
    <row r="414" spans="1:3" x14ac:dyDescent="0.2">
      <c r="A414" s="49"/>
      <c r="B414" s="2"/>
      <c r="C414" s="50"/>
    </row>
    <row r="415" spans="1:3" x14ac:dyDescent="0.2">
      <c r="A415" s="49"/>
      <c r="B415" s="2"/>
      <c r="C415" s="50"/>
    </row>
    <row r="416" spans="1:3" x14ac:dyDescent="0.2">
      <c r="A416" s="49"/>
      <c r="B416" s="2"/>
      <c r="C416" s="50"/>
    </row>
    <row r="417" spans="1:3" x14ac:dyDescent="0.2">
      <c r="A417" s="49"/>
      <c r="B417" s="2"/>
      <c r="C417" s="50"/>
    </row>
    <row r="418" spans="1:3" x14ac:dyDescent="0.2">
      <c r="A418" s="49"/>
      <c r="B418" s="2"/>
      <c r="C418" s="50"/>
    </row>
    <row r="419" spans="1:3" x14ac:dyDescent="0.2">
      <c r="A419" s="49"/>
      <c r="B419" s="2"/>
      <c r="C419" s="50"/>
    </row>
    <row r="420" spans="1:3" x14ac:dyDescent="0.2">
      <c r="A420" s="49"/>
      <c r="B420" s="2"/>
      <c r="C420" s="50"/>
    </row>
    <row r="421" spans="1:3" x14ac:dyDescent="0.2">
      <c r="A421" s="49"/>
      <c r="B421" s="2"/>
      <c r="C421" s="50"/>
    </row>
    <row r="422" spans="1:3" x14ac:dyDescent="0.2">
      <c r="A422" s="49"/>
      <c r="B422" s="2"/>
      <c r="C422" s="50"/>
    </row>
    <row r="423" spans="1:3" x14ac:dyDescent="0.2">
      <c r="A423" s="49"/>
      <c r="B423" s="2"/>
      <c r="C423" s="50"/>
    </row>
    <row r="424" spans="1:3" x14ac:dyDescent="0.2">
      <c r="A424" s="49"/>
      <c r="B424" s="2"/>
      <c r="C424" s="50"/>
    </row>
    <row r="425" spans="1:3" x14ac:dyDescent="0.2">
      <c r="A425" s="49"/>
      <c r="B425" s="2"/>
      <c r="C425" s="50"/>
    </row>
    <row r="426" spans="1:3" x14ac:dyDescent="0.2">
      <c r="A426" s="49"/>
      <c r="B426" s="2"/>
      <c r="C426" s="50"/>
    </row>
    <row r="427" spans="1:3" x14ac:dyDescent="0.2">
      <c r="A427" s="49"/>
      <c r="B427" s="2"/>
      <c r="C427" s="50"/>
    </row>
    <row r="428" spans="1:3" x14ac:dyDescent="0.2">
      <c r="A428" s="49"/>
      <c r="B428" s="2"/>
      <c r="C428" s="50"/>
    </row>
    <row r="429" spans="1:3" x14ac:dyDescent="0.2">
      <c r="A429" s="49"/>
      <c r="B429" s="2"/>
      <c r="C429" s="50"/>
    </row>
    <row r="430" spans="1:3" x14ac:dyDescent="0.2">
      <c r="A430" s="49"/>
      <c r="B430" s="2"/>
      <c r="C430" s="50"/>
    </row>
    <row r="431" spans="1:3" x14ac:dyDescent="0.2">
      <c r="A431" s="49"/>
      <c r="B431" s="2"/>
      <c r="C431" s="50"/>
    </row>
    <row r="432" spans="1:3" x14ac:dyDescent="0.2">
      <c r="A432" s="49"/>
      <c r="B432" s="2"/>
      <c r="C432" s="50"/>
    </row>
    <row r="433" spans="1:3" x14ac:dyDescent="0.2">
      <c r="A433" s="49"/>
      <c r="B433" s="2"/>
      <c r="C433" s="50"/>
    </row>
    <row r="434" spans="1:3" x14ac:dyDescent="0.2">
      <c r="A434" s="49"/>
      <c r="B434" s="2"/>
      <c r="C434" s="50"/>
    </row>
    <row r="435" spans="1:3" x14ac:dyDescent="0.2">
      <c r="A435" s="49"/>
      <c r="B435" s="2"/>
      <c r="C435" s="50"/>
    </row>
    <row r="436" spans="1:3" x14ac:dyDescent="0.2">
      <c r="A436" s="49"/>
      <c r="B436" s="2"/>
      <c r="C436" s="50"/>
    </row>
    <row r="437" spans="1:3" x14ac:dyDescent="0.2">
      <c r="A437" s="49"/>
      <c r="B437" s="2"/>
      <c r="C437" s="50"/>
    </row>
    <row r="438" spans="1:3" x14ac:dyDescent="0.2">
      <c r="A438" s="49"/>
      <c r="B438" s="2"/>
      <c r="C438" s="50"/>
    </row>
    <row r="439" spans="1:3" x14ac:dyDescent="0.2">
      <c r="A439" s="49"/>
      <c r="B439" s="2"/>
      <c r="C439" s="50"/>
    </row>
    <row r="440" spans="1:3" x14ac:dyDescent="0.2">
      <c r="A440" s="49"/>
      <c r="B440" s="2"/>
      <c r="C440" s="50"/>
    </row>
    <row r="441" spans="1:3" x14ac:dyDescent="0.2">
      <c r="A441" s="49"/>
      <c r="B441" s="2"/>
      <c r="C441" s="50"/>
    </row>
    <row r="442" spans="1:3" x14ac:dyDescent="0.2">
      <c r="A442" s="49"/>
      <c r="B442" s="2"/>
      <c r="C442" s="50"/>
    </row>
    <row r="443" spans="1:3" x14ac:dyDescent="0.2">
      <c r="A443" s="49"/>
      <c r="B443" s="2"/>
      <c r="C443" s="50"/>
    </row>
    <row r="444" spans="1:3" x14ac:dyDescent="0.2">
      <c r="A444" s="49"/>
      <c r="B444" s="2"/>
      <c r="C444" s="50"/>
    </row>
    <row r="445" spans="1:3" x14ac:dyDescent="0.2">
      <c r="A445" s="49"/>
      <c r="B445" s="2"/>
      <c r="C445" s="50"/>
    </row>
    <row r="446" spans="1:3" x14ac:dyDescent="0.2">
      <c r="A446" s="49"/>
      <c r="B446" s="2"/>
      <c r="C446" s="50"/>
    </row>
    <row r="447" spans="1:3" x14ac:dyDescent="0.2">
      <c r="A447" s="49"/>
      <c r="B447" s="2"/>
      <c r="C447" s="50"/>
    </row>
    <row r="448" spans="1:3" x14ac:dyDescent="0.2">
      <c r="A448" s="49"/>
      <c r="B448" s="2"/>
      <c r="C448" s="50"/>
    </row>
    <row r="449" spans="1:3" x14ac:dyDescent="0.2">
      <c r="A449" s="49"/>
      <c r="B449" s="2"/>
      <c r="C449" s="50"/>
    </row>
    <row r="450" spans="1:3" x14ac:dyDescent="0.2">
      <c r="A450" s="49"/>
      <c r="B450" s="2"/>
      <c r="C450" s="50"/>
    </row>
    <row r="451" spans="1:3" x14ac:dyDescent="0.2">
      <c r="A451" s="49"/>
      <c r="B451" s="2"/>
      <c r="C451" s="50"/>
    </row>
    <row r="452" spans="1:3" x14ac:dyDescent="0.2">
      <c r="A452" s="49"/>
      <c r="B452" s="2"/>
      <c r="C452" s="50"/>
    </row>
    <row r="453" spans="1:3" x14ac:dyDescent="0.2">
      <c r="A453" s="49"/>
      <c r="B453" s="2"/>
      <c r="C453" s="50"/>
    </row>
    <row r="454" spans="1:3" x14ac:dyDescent="0.2">
      <c r="A454" s="49"/>
      <c r="B454" s="2"/>
      <c r="C454" s="50"/>
    </row>
    <row r="455" spans="1:3" x14ac:dyDescent="0.2">
      <c r="A455" s="49"/>
      <c r="B455" s="2"/>
      <c r="C455" s="50"/>
    </row>
    <row r="456" spans="1:3" x14ac:dyDescent="0.2">
      <c r="A456" s="49"/>
      <c r="B456" s="2"/>
      <c r="C456" s="50"/>
    </row>
    <row r="457" spans="1:3" x14ac:dyDescent="0.2">
      <c r="A457" s="49"/>
      <c r="B457" s="2"/>
      <c r="C457" s="50"/>
    </row>
    <row r="458" spans="1:3" x14ac:dyDescent="0.2">
      <c r="A458" s="49"/>
      <c r="B458" s="2"/>
      <c r="C458" s="50"/>
    </row>
    <row r="459" spans="1:3" x14ac:dyDescent="0.2">
      <c r="A459" s="49"/>
      <c r="B459" s="2"/>
      <c r="C459" s="50"/>
    </row>
    <row r="460" spans="1:3" x14ac:dyDescent="0.2">
      <c r="A460" s="49"/>
      <c r="B460" s="2"/>
      <c r="C460" s="50"/>
    </row>
    <row r="461" spans="1:3" x14ac:dyDescent="0.2">
      <c r="A461" s="49"/>
      <c r="B461" s="2"/>
      <c r="C461" s="50"/>
    </row>
    <row r="462" spans="1:3" x14ac:dyDescent="0.2">
      <c r="A462" s="49"/>
      <c r="B462" s="2"/>
      <c r="C462" s="50"/>
    </row>
    <row r="463" spans="1:3" x14ac:dyDescent="0.2">
      <c r="A463" s="49"/>
      <c r="B463" s="2"/>
      <c r="C463" s="50"/>
    </row>
    <row r="464" spans="1:3" x14ac:dyDescent="0.2">
      <c r="A464" s="49"/>
      <c r="B464" s="2"/>
      <c r="C464" s="50"/>
    </row>
    <row r="465" spans="1:3" x14ac:dyDescent="0.2">
      <c r="A465" s="49"/>
      <c r="B465" s="2"/>
      <c r="C465" s="50"/>
    </row>
    <row r="466" spans="1:3" x14ac:dyDescent="0.2">
      <c r="A466" s="49"/>
      <c r="B466" s="2"/>
      <c r="C466" s="50"/>
    </row>
    <row r="467" spans="1:3" x14ac:dyDescent="0.2">
      <c r="A467" s="49"/>
      <c r="B467" s="2"/>
      <c r="C467" s="50"/>
    </row>
    <row r="468" spans="1:3" x14ac:dyDescent="0.2">
      <c r="A468" s="49"/>
      <c r="B468" s="2"/>
      <c r="C468" s="50"/>
    </row>
    <row r="469" spans="1:3" x14ac:dyDescent="0.2">
      <c r="A469" s="49"/>
      <c r="B469" s="2"/>
      <c r="C469" s="50"/>
    </row>
    <row r="470" spans="1:3" x14ac:dyDescent="0.2">
      <c r="A470" s="49"/>
      <c r="B470" s="2"/>
      <c r="C470" s="50"/>
    </row>
    <row r="471" spans="1:3" x14ac:dyDescent="0.2">
      <c r="A471" s="49"/>
      <c r="B471" s="2"/>
      <c r="C471" s="50"/>
    </row>
    <row r="472" spans="1:3" x14ac:dyDescent="0.2">
      <c r="A472" s="49"/>
      <c r="B472" s="2"/>
      <c r="C472" s="50"/>
    </row>
    <row r="473" spans="1:3" x14ac:dyDescent="0.2">
      <c r="A473" s="49"/>
      <c r="B473" s="2"/>
      <c r="C473" s="50"/>
    </row>
    <row r="474" spans="1:3" x14ac:dyDescent="0.2">
      <c r="A474" s="49"/>
      <c r="B474" s="2"/>
      <c r="C474" s="50"/>
    </row>
    <row r="475" spans="1:3" x14ac:dyDescent="0.2">
      <c r="A475" s="49"/>
      <c r="B475" s="2"/>
      <c r="C475" s="50"/>
    </row>
    <row r="476" spans="1:3" x14ac:dyDescent="0.2">
      <c r="A476" s="49"/>
      <c r="B476" s="2"/>
      <c r="C476" s="50"/>
    </row>
    <row r="477" spans="1:3" x14ac:dyDescent="0.2">
      <c r="A477" s="49"/>
      <c r="B477" s="2"/>
      <c r="C477" s="50"/>
    </row>
    <row r="478" spans="1:3" x14ac:dyDescent="0.2">
      <c r="A478" s="49"/>
      <c r="B478" s="2"/>
      <c r="C478" s="50"/>
    </row>
    <row r="479" spans="1:3" x14ac:dyDescent="0.2">
      <c r="A479" s="49"/>
      <c r="B479" s="2"/>
      <c r="C479" s="50"/>
    </row>
    <row r="480" spans="1:3" x14ac:dyDescent="0.2">
      <c r="A480" s="49"/>
      <c r="B480" s="2"/>
      <c r="C480" s="50"/>
    </row>
    <row r="481" spans="1:3" x14ac:dyDescent="0.2">
      <c r="A481" s="49"/>
      <c r="B481" s="2"/>
      <c r="C481" s="50"/>
    </row>
    <row r="482" spans="1:3" x14ac:dyDescent="0.2">
      <c r="A482" s="49"/>
      <c r="B482" s="2"/>
      <c r="C482" s="50"/>
    </row>
    <row r="483" spans="1:3" x14ac:dyDescent="0.2">
      <c r="A483" s="49"/>
      <c r="B483" s="2"/>
      <c r="C483" s="50"/>
    </row>
    <row r="484" spans="1:3" x14ac:dyDescent="0.2">
      <c r="A484" s="49"/>
      <c r="B484" s="2"/>
      <c r="C484" s="50"/>
    </row>
    <row r="485" spans="1:3" x14ac:dyDescent="0.2">
      <c r="A485" s="49"/>
      <c r="B485" s="2"/>
      <c r="C485" s="50"/>
    </row>
    <row r="486" spans="1:3" x14ac:dyDescent="0.2">
      <c r="A486" s="49"/>
      <c r="B486" s="2"/>
      <c r="C486" s="50"/>
    </row>
    <row r="487" spans="1:3" x14ac:dyDescent="0.2">
      <c r="A487" s="49"/>
      <c r="B487" s="2"/>
      <c r="C487" s="50"/>
    </row>
    <row r="488" spans="1:3" x14ac:dyDescent="0.2">
      <c r="A488" s="49"/>
      <c r="B488" s="2"/>
      <c r="C488" s="50"/>
    </row>
    <row r="489" spans="1:3" x14ac:dyDescent="0.2">
      <c r="A489" s="49"/>
      <c r="B489" s="2"/>
      <c r="C489" s="50"/>
    </row>
    <row r="490" spans="1:3" x14ac:dyDescent="0.2">
      <c r="A490" s="49"/>
      <c r="B490" s="2"/>
      <c r="C490" s="50"/>
    </row>
    <row r="491" spans="1:3" x14ac:dyDescent="0.2">
      <c r="A491" s="49"/>
      <c r="B491" s="2"/>
      <c r="C491" s="50"/>
    </row>
    <row r="492" spans="1:3" x14ac:dyDescent="0.2">
      <c r="A492" s="49"/>
      <c r="B492" s="2"/>
      <c r="C492" s="50"/>
    </row>
    <row r="493" spans="1:3" x14ac:dyDescent="0.2">
      <c r="A493" s="49"/>
      <c r="B493" s="2"/>
      <c r="C493" s="50"/>
    </row>
    <row r="494" spans="1:3" x14ac:dyDescent="0.2">
      <c r="A494" s="49"/>
      <c r="B494" s="2"/>
      <c r="C494" s="50"/>
    </row>
    <row r="495" spans="1:3" x14ac:dyDescent="0.2">
      <c r="A495" s="49"/>
      <c r="B495" s="2"/>
      <c r="C495" s="50"/>
    </row>
    <row r="496" spans="1:3" x14ac:dyDescent="0.2">
      <c r="A496" s="49"/>
      <c r="B496" s="2"/>
      <c r="C496" s="50"/>
    </row>
    <row r="497" spans="1:3" x14ac:dyDescent="0.2">
      <c r="A497" s="49"/>
      <c r="B497" s="2"/>
      <c r="C497" s="50"/>
    </row>
    <row r="498" spans="1:3" x14ac:dyDescent="0.2">
      <c r="A498" s="49"/>
      <c r="B498" s="2"/>
      <c r="C498" s="50"/>
    </row>
    <row r="499" spans="1:3" x14ac:dyDescent="0.2">
      <c r="A499" s="49"/>
      <c r="B499" s="2"/>
      <c r="C499" s="50"/>
    </row>
    <row r="500" spans="1:3" x14ac:dyDescent="0.2">
      <c r="A500" s="49"/>
      <c r="B500" s="2"/>
      <c r="C500" s="50"/>
    </row>
    <row r="501" spans="1:3" x14ac:dyDescent="0.2">
      <c r="A501" s="49"/>
      <c r="B501" s="2"/>
      <c r="C501" s="50"/>
    </row>
    <row r="502" spans="1:3" x14ac:dyDescent="0.2">
      <c r="A502" s="49"/>
      <c r="B502" s="2"/>
      <c r="C502" s="50"/>
    </row>
    <row r="503" spans="1:3" x14ac:dyDescent="0.2">
      <c r="A503" s="49"/>
      <c r="B503" s="2"/>
      <c r="C503" s="50"/>
    </row>
    <row r="504" spans="1:3" x14ac:dyDescent="0.2">
      <c r="A504" s="49"/>
      <c r="B504" s="2"/>
      <c r="C504" s="50"/>
    </row>
    <row r="505" spans="1:3" x14ac:dyDescent="0.2">
      <c r="A505" s="49"/>
      <c r="B505" s="2"/>
      <c r="C505" s="50"/>
    </row>
    <row r="506" spans="1:3" x14ac:dyDescent="0.2">
      <c r="A506" s="49"/>
      <c r="B506" s="2"/>
      <c r="C506" s="50"/>
    </row>
    <row r="507" spans="1:3" x14ac:dyDescent="0.2">
      <c r="A507" s="49"/>
      <c r="B507" s="2"/>
      <c r="C507" s="50"/>
    </row>
    <row r="508" spans="1:3" x14ac:dyDescent="0.2">
      <c r="A508" s="49"/>
      <c r="B508" s="2"/>
      <c r="C508" s="50"/>
    </row>
    <row r="509" spans="1:3" x14ac:dyDescent="0.2">
      <c r="A509" s="49"/>
      <c r="B509" s="2"/>
      <c r="C509" s="50"/>
    </row>
    <row r="510" spans="1:3" x14ac:dyDescent="0.2">
      <c r="A510" s="49"/>
      <c r="B510" s="2"/>
      <c r="C510" s="50"/>
    </row>
    <row r="511" spans="1:3" x14ac:dyDescent="0.2">
      <c r="A511" s="49"/>
      <c r="B511" s="2"/>
      <c r="C511" s="50"/>
    </row>
    <row r="512" spans="1:3" x14ac:dyDescent="0.2">
      <c r="A512" s="49"/>
      <c r="B512" s="2"/>
      <c r="C512" s="50"/>
    </row>
    <row r="513" spans="1:3" x14ac:dyDescent="0.2">
      <c r="A513" s="49"/>
      <c r="B513" s="2"/>
      <c r="C513" s="50"/>
    </row>
    <row r="514" spans="1:3" x14ac:dyDescent="0.2">
      <c r="A514" s="49"/>
      <c r="B514" s="2"/>
      <c r="C514" s="50"/>
    </row>
    <row r="515" spans="1:3" x14ac:dyDescent="0.2">
      <c r="A515" s="49"/>
      <c r="B515" s="2"/>
      <c r="C515" s="50"/>
    </row>
    <row r="516" spans="1:3" x14ac:dyDescent="0.2">
      <c r="A516" s="49"/>
      <c r="B516" s="2"/>
      <c r="C516" s="50"/>
    </row>
    <row r="517" spans="1:3" x14ac:dyDescent="0.2">
      <c r="A517" s="49"/>
      <c r="B517" s="2"/>
      <c r="C517" s="50"/>
    </row>
    <row r="518" spans="1:3" x14ac:dyDescent="0.2">
      <c r="A518" s="49"/>
      <c r="B518" s="2"/>
      <c r="C518" s="50"/>
    </row>
    <row r="519" spans="1:3" x14ac:dyDescent="0.2">
      <c r="A519" s="49"/>
      <c r="B519" s="2"/>
      <c r="C519" s="50"/>
    </row>
    <row r="520" spans="1:3" x14ac:dyDescent="0.2">
      <c r="A520" s="49"/>
      <c r="B520" s="2"/>
      <c r="C520" s="50"/>
    </row>
    <row r="521" spans="1:3" x14ac:dyDescent="0.2">
      <c r="A521" s="49"/>
      <c r="B521" s="2"/>
      <c r="C521" s="50"/>
    </row>
    <row r="522" spans="1:3" x14ac:dyDescent="0.2">
      <c r="A522" s="49"/>
      <c r="B522" s="2"/>
      <c r="C522" s="50"/>
    </row>
    <row r="523" spans="1:3" x14ac:dyDescent="0.2">
      <c r="A523" s="49"/>
      <c r="B523" s="2"/>
      <c r="C523" s="50"/>
    </row>
    <row r="524" spans="1:3" x14ac:dyDescent="0.2">
      <c r="A524" s="49"/>
      <c r="B524" s="2"/>
      <c r="C524" s="50"/>
    </row>
    <row r="525" spans="1:3" x14ac:dyDescent="0.2">
      <c r="A525" s="49"/>
      <c r="B525" s="2"/>
      <c r="C525" s="50"/>
    </row>
    <row r="526" spans="1:3" x14ac:dyDescent="0.2">
      <c r="A526" s="49"/>
      <c r="B526" s="2"/>
      <c r="C526" s="50"/>
    </row>
    <row r="527" spans="1:3" x14ac:dyDescent="0.2">
      <c r="A527" s="49"/>
      <c r="B527" s="2"/>
      <c r="C527" s="50"/>
    </row>
    <row r="528" spans="1:3" x14ac:dyDescent="0.2">
      <c r="A528" s="49"/>
      <c r="B528" s="2"/>
      <c r="C528" s="50"/>
    </row>
    <row r="529" spans="1:3" x14ac:dyDescent="0.2">
      <c r="A529" s="49"/>
      <c r="B529" s="2"/>
      <c r="C529" s="50"/>
    </row>
    <row r="530" spans="1:3" x14ac:dyDescent="0.2">
      <c r="A530" s="49"/>
      <c r="B530" s="2"/>
      <c r="C530" s="50"/>
    </row>
    <row r="531" spans="1:3" x14ac:dyDescent="0.2">
      <c r="A531" s="49"/>
      <c r="B531" s="2"/>
      <c r="C531" s="50"/>
    </row>
    <row r="532" spans="1:3" x14ac:dyDescent="0.2">
      <c r="A532" s="49"/>
      <c r="B532" s="2"/>
      <c r="C532" s="50"/>
    </row>
    <row r="533" spans="1:3" x14ac:dyDescent="0.2">
      <c r="A533" s="49"/>
      <c r="B533" s="2"/>
      <c r="C533" s="50"/>
    </row>
    <row r="534" spans="1:3" x14ac:dyDescent="0.2">
      <c r="A534" s="49"/>
      <c r="B534" s="2"/>
      <c r="C534" s="50"/>
    </row>
    <row r="535" spans="1:3" x14ac:dyDescent="0.2">
      <c r="A535" s="49"/>
      <c r="B535" s="2"/>
      <c r="C535" s="50"/>
    </row>
    <row r="536" spans="1:3" x14ac:dyDescent="0.2">
      <c r="A536" s="49"/>
      <c r="B536" s="2"/>
      <c r="C536" s="50"/>
    </row>
    <row r="537" spans="1:3" x14ac:dyDescent="0.2">
      <c r="A537" s="49"/>
      <c r="B537" s="2"/>
      <c r="C537" s="50"/>
    </row>
    <row r="538" spans="1:3" x14ac:dyDescent="0.2">
      <c r="A538" s="49"/>
      <c r="B538" s="2"/>
      <c r="C538" s="50"/>
    </row>
    <row r="539" spans="1:3" x14ac:dyDescent="0.2">
      <c r="A539" s="49"/>
      <c r="B539" s="2"/>
      <c r="C539" s="50"/>
    </row>
    <row r="540" spans="1:3" x14ac:dyDescent="0.2">
      <c r="A540" s="49"/>
      <c r="B540" s="2"/>
      <c r="C540" s="50"/>
    </row>
    <row r="541" spans="1:3" x14ac:dyDescent="0.2">
      <c r="A541" s="49"/>
      <c r="B541" s="2"/>
      <c r="C541" s="50"/>
    </row>
    <row r="542" spans="1:3" x14ac:dyDescent="0.2">
      <c r="A542" s="49"/>
      <c r="B542" s="2"/>
      <c r="C542" s="50"/>
    </row>
    <row r="543" spans="1:3" x14ac:dyDescent="0.2">
      <c r="A543" s="49"/>
      <c r="B543" s="2"/>
      <c r="C543" s="50"/>
    </row>
    <row r="544" spans="1:3" x14ac:dyDescent="0.2">
      <c r="A544" s="49"/>
      <c r="B544" s="2"/>
      <c r="C544" s="50"/>
    </row>
    <row r="545" spans="1:3" x14ac:dyDescent="0.2">
      <c r="A545" s="49"/>
      <c r="B545" s="2"/>
      <c r="C545" s="50"/>
    </row>
    <row r="546" spans="1:3" x14ac:dyDescent="0.2">
      <c r="A546" s="49"/>
      <c r="B546" s="2"/>
      <c r="C546" s="50"/>
    </row>
    <row r="547" spans="1:3" x14ac:dyDescent="0.2">
      <c r="A547" s="49"/>
      <c r="B547" s="2"/>
      <c r="C547" s="50"/>
    </row>
    <row r="548" spans="1:3" x14ac:dyDescent="0.2">
      <c r="A548" s="49"/>
      <c r="B548" s="2"/>
      <c r="C548" s="50"/>
    </row>
    <row r="549" spans="1:3" x14ac:dyDescent="0.2">
      <c r="A549" s="49"/>
      <c r="B549" s="2"/>
      <c r="C549" s="50"/>
    </row>
    <row r="550" spans="1:3" x14ac:dyDescent="0.2">
      <c r="A550" s="49"/>
      <c r="B550" s="2"/>
      <c r="C550" s="50"/>
    </row>
    <row r="551" spans="1:3" x14ac:dyDescent="0.2">
      <c r="A551" s="49"/>
      <c r="B551" s="2"/>
      <c r="C551" s="50"/>
    </row>
    <row r="552" spans="1:3" x14ac:dyDescent="0.2">
      <c r="A552" s="49"/>
      <c r="B552" s="2"/>
      <c r="C552" s="50"/>
    </row>
    <row r="553" spans="1:3" x14ac:dyDescent="0.2">
      <c r="A553" s="49"/>
      <c r="B553" s="2"/>
      <c r="C553" s="50"/>
    </row>
    <row r="554" spans="1:3" x14ac:dyDescent="0.2">
      <c r="A554" s="49"/>
      <c r="B554" s="2"/>
      <c r="C554" s="50"/>
    </row>
    <row r="555" spans="1:3" x14ac:dyDescent="0.2">
      <c r="A555" s="49"/>
      <c r="B555" s="2"/>
      <c r="C555" s="50"/>
    </row>
    <row r="556" spans="1:3" x14ac:dyDescent="0.2">
      <c r="A556" s="49"/>
      <c r="B556" s="2"/>
      <c r="C556" s="50"/>
    </row>
    <row r="557" spans="1:3" x14ac:dyDescent="0.2">
      <c r="A557" s="49"/>
      <c r="B557" s="2"/>
      <c r="C557" s="50"/>
    </row>
    <row r="558" spans="1:3" x14ac:dyDescent="0.2">
      <c r="A558" s="49"/>
      <c r="B558" s="2"/>
      <c r="C558" s="50"/>
    </row>
    <row r="559" spans="1:3" x14ac:dyDescent="0.2">
      <c r="A559" s="49"/>
      <c r="B559" s="2"/>
      <c r="C559" s="50"/>
    </row>
    <row r="560" spans="1:3" x14ac:dyDescent="0.2">
      <c r="A560" s="49"/>
      <c r="B560" s="2"/>
      <c r="C560" s="50"/>
    </row>
    <row r="561" spans="1:3" x14ac:dyDescent="0.2">
      <c r="A561" s="49"/>
      <c r="B561" s="2"/>
      <c r="C561" s="50"/>
    </row>
    <row r="562" spans="1:3" x14ac:dyDescent="0.2">
      <c r="A562" s="49"/>
      <c r="B562" s="2"/>
      <c r="C562" s="50"/>
    </row>
    <row r="563" spans="1:3" x14ac:dyDescent="0.2">
      <c r="A563" s="49"/>
      <c r="B563" s="2"/>
      <c r="C563" s="50"/>
    </row>
    <row r="564" spans="1:3" x14ac:dyDescent="0.2">
      <c r="A564" s="49"/>
      <c r="B564" s="2"/>
      <c r="C564" s="50"/>
    </row>
    <row r="565" spans="1:3" x14ac:dyDescent="0.2">
      <c r="A565" s="49"/>
      <c r="B565" s="2"/>
      <c r="C565" s="50"/>
    </row>
    <row r="566" spans="1:3" x14ac:dyDescent="0.2">
      <c r="A566" s="49"/>
      <c r="B566" s="2"/>
      <c r="C566" s="50"/>
    </row>
    <row r="567" spans="1:3" x14ac:dyDescent="0.2">
      <c r="A567" s="49"/>
      <c r="B567" s="2"/>
      <c r="C567" s="50"/>
    </row>
    <row r="568" spans="1:3" x14ac:dyDescent="0.2">
      <c r="A568" s="49"/>
      <c r="B568" s="2"/>
      <c r="C568" s="50"/>
    </row>
    <row r="569" spans="1:3" x14ac:dyDescent="0.2">
      <c r="A569" s="49"/>
      <c r="B569" s="2"/>
      <c r="C569" s="50"/>
    </row>
    <row r="570" spans="1:3" x14ac:dyDescent="0.2">
      <c r="A570" s="49"/>
      <c r="B570" s="2"/>
      <c r="C570" s="50"/>
    </row>
    <row r="571" spans="1:3" x14ac:dyDescent="0.2">
      <c r="A571" s="49"/>
      <c r="B571" s="2"/>
      <c r="C571" s="50"/>
    </row>
    <row r="572" spans="1:3" x14ac:dyDescent="0.2">
      <c r="A572" s="49"/>
      <c r="B572" s="2"/>
      <c r="C572" s="50"/>
    </row>
    <row r="573" spans="1:3" x14ac:dyDescent="0.2">
      <c r="A573" s="49"/>
      <c r="B573" s="2"/>
      <c r="C573" s="50"/>
    </row>
    <row r="574" spans="1:3" x14ac:dyDescent="0.2">
      <c r="A574" s="49"/>
      <c r="B574" s="2"/>
      <c r="C574" s="50"/>
    </row>
    <row r="575" spans="1:3" x14ac:dyDescent="0.2">
      <c r="A575" s="49"/>
      <c r="B575" s="2"/>
      <c r="C575" s="50"/>
    </row>
    <row r="576" spans="1:3" x14ac:dyDescent="0.2">
      <c r="A576" s="49"/>
      <c r="B576" s="2"/>
      <c r="C576" s="50"/>
    </row>
    <row r="577" spans="1:3" x14ac:dyDescent="0.2">
      <c r="A577" s="49"/>
      <c r="B577" s="2"/>
      <c r="C577" s="50"/>
    </row>
    <row r="578" spans="1:3" x14ac:dyDescent="0.2">
      <c r="A578" s="49"/>
      <c r="B578" s="2"/>
      <c r="C578" s="50"/>
    </row>
    <row r="579" spans="1:3" x14ac:dyDescent="0.2">
      <c r="A579" s="49"/>
      <c r="B579" s="2"/>
      <c r="C579" s="50"/>
    </row>
    <row r="580" spans="1:3" x14ac:dyDescent="0.2">
      <c r="A580" s="49"/>
      <c r="B580" s="2"/>
      <c r="C580" s="50"/>
    </row>
    <row r="581" spans="1:3" x14ac:dyDescent="0.2">
      <c r="A581" s="49"/>
      <c r="B581" s="2"/>
      <c r="C581" s="50"/>
    </row>
    <row r="582" spans="1:3" x14ac:dyDescent="0.2">
      <c r="A582" s="49"/>
      <c r="B582" s="2"/>
      <c r="C582" s="50"/>
    </row>
    <row r="583" spans="1:3" x14ac:dyDescent="0.2">
      <c r="A583" s="49"/>
      <c r="B583" s="2"/>
      <c r="C583" s="50"/>
    </row>
    <row r="584" spans="1:3" x14ac:dyDescent="0.2">
      <c r="A584" s="49"/>
      <c r="B584" s="2"/>
      <c r="C584" s="50"/>
    </row>
    <row r="585" spans="1:3" x14ac:dyDescent="0.2">
      <c r="A585" s="49"/>
      <c r="B585" s="2"/>
      <c r="C585" s="50"/>
    </row>
    <row r="586" spans="1:3" x14ac:dyDescent="0.2">
      <c r="A586" s="49"/>
      <c r="B586" s="2"/>
      <c r="C586" s="50"/>
    </row>
    <row r="587" spans="1:3" x14ac:dyDescent="0.2">
      <c r="A587" s="49"/>
      <c r="B587" s="2"/>
      <c r="C587" s="50"/>
    </row>
    <row r="588" spans="1:3" x14ac:dyDescent="0.2">
      <c r="A588" s="49"/>
      <c r="B588" s="2"/>
      <c r="C588" s="50"/>
    </row>
    <row r="589" spans="1:3" x14ac:dyDescent="0.2">
      <c r="A589" s="49"/>
      <c r="B589" s="2"/>
      <c r="C589" s="50"/>
    </row>
    <row r="590" spans="1:3" x14ac:dyDescent="0.2">
      <c r="A590" s="49"/>
      <c r="B590" s="2"/>
      <c r="C590" s="50"/>
    </row>
    <row r="591" spans="1:3" x14ac:dyDescent="0.2">
      <c r="A591" s="49"/>
      <c r="B591" s="2"/>
      <c r="C591" s="50"/>
    </row>
    <row r="592" spans="1:3" x14ac:dyDescent="0.2">
      <c r="A592" s="49"/>
      <c r="B592" s="2"/>
      <c r="C592" s="50"/>
    </row>
    <row r="593" spans="1:3" x14ac:dyDescent="0.2">
      <c r="A593" s="49"/>
      <c r="B593" s="2"/>
      <c r="C593" s="50"/>
    </row>
    <row r="594" spans="1:3" x14ac:dyDescent="0.2">
      <c r="A594" s="49"/>
      <c r="B594" s="2"/>
      <c r="C594" s="50"/>
    </row>
    <row r="595" spans="1:3" x14ac:dyDescent="0.2">
      <c r="A595" s="49"/>
      <c r="B595" s="2"/>
      <c r="C595" s="50"/>
    </row>
    <row r="596" spans="1:3" x14ac:dyDescent="0.2">
      <c r="A596" s="49"/>
      <c r="B596" s="2"/>
      <c r="C596" s="50"/>
    </row>
    <row r="597" spans="1:3" x14ac:dyDescent="0.2">
      <c r="A597" s="49"/>
      <c r="B597" s="2"/>
      <c r="C597" s="50"/>
    </row>
    <row r="598" spans="1:3" x14ac:dyDescent="0.2">
      <c r="A598" s="49"/>
      <c r="B598" s="2"/>
      <c r="C598" s="50"/>
    </row>
    <row r="599" spans="1:3" x14ac:dyDescent="0.2">
      <c r="A599" s="49"/>
      <c r="B599" s="2"/>
      <c r="C599" s="50"/>
    </row>
    <row r="600" spans="1:3" x14ac:dyDescent="0.2">
      <c r="A600" s="49"/>
      <c r="B600" s="2"/>
      <c r="C600" s="50"/>
    </row>
    <row r="601" spans="1:3" x14ac:dyDescent="0.2">
      <c r="A601" s="49"/>
      <c r="B601" s="2"/>
      <c r="C601" s="50"/>
    </row>
    <row r="602" spans="1:3" x14ac:dyDescent="0.2">
      <c r="A602" s="49"/>
      <c r="B602" s="2"/>
      <c r="C602" s="50"/>
    </row>
    <row r="603" spans="1:3" x14ac:dyDescent="0.2">
      <c r="A603" s="49"/>
      <c r="B603" s="2"/>
      <c r="C603" s="50"/>
    </row>
    <row r="604" spans="1:3" x14ac:dyDescent="0.2">
      <c r="A604" s="49"/>
      <c r="B604" s="2"/>
      <c r="C604" s="50"/>
    </row>
    <row r="605" spans="1:3" x14ac:dyDescent="0.2">
      <c r="A605" s="49"/>
      <c r="B605" s="2"/>
      <c r="C605" s="50"/>
    </row>
    <row r="606" spans="1:3" x14ac:dyDescent="0.2">
      <c r="A606" s="49"/>
      <c r="B606" s="2"/>
      <c r="C606" s="50"/>
    </row>
    <row r="607" spans="1:3" x14ac:dyDescent="0.2">
      <c r="A607" s="49"/>
      <c r="B607" s="2"/>
      <c r="C607" s="50"/>
    </row>
    <row r="608" spans="1:3" x14ac:dyDescent="0.2">
      <c r="A608" s="49"/>
      <c r="B608" s="2"/>
      <c r="C608" s="50"/>
    </row>
    <row r="609" spans="1:3" x14ac:dyDescent="0.2">
      <c r="A609" s="49"/>
      <c r="B609" s="2"/>
      <c r="C609" s="50"/>
    </row>
    <row r="610" spans="1:3" x14ac:dyDescent="0.2">
      <c r="A610" s="49"/>
      <c r="B610" s="2"/>
      <c r="C610" s="50"/>
    </row>
    <row r="611" spans="1:3" x14ac:dyDescent="0.2">
      <c r="A611" s="49"/>
      <c r="B611" s="2"/>
      <c r="C611" s="50"/>
    </row>
    <row r="612" spans="1:3" x14ac:dyDescent="0.2">
      <c r="A612" s="49"/>
      <c r="B612" s="2"/>
      <c r="C612" s="50"/>
    </row>
    <row r="613" spans="1:3" x14ac:dyDescent="0.2">
      <c r="A613" s="49"/>
      <c r="B613" s="2"/>
      <c r="C613" s="50"/>
    </row>
    <row r="614" spans="1:3" x14ac:dyDescent="0.2">
      <c r="A614" s="49"/>
      <c r="B614" s="2"/>
      <c r="C614" s="50"/>
    </row>
    <row r="615" spans="1:3" x14ac:dyDescent="0.2">
      <c r="A615" s="49"/>
      <c r="B615" s="2"/>
      <c r="C615" s="50"/>
    </row>
    <row r="616" spans="1:3" x14ac:dyDescent="0.2">
      <c r="A616" s="49"/>
      <c r="B616" s="2"/>
      <c r="C616" s="50"/>
    </row>
    <row r="617" spans="1:3" x14ac:dyDescent="0.2">
      <c r="A617" s="49"/>
      <c r="B617" s="2"/>
      <c r="C617" s="50"/>
    </row>
    <row r="618" spans="1:3" x14ac:dyDescent="0.2">
      <c r="A618" s="49"/>
      <c r="B618" s="2"/>
      <c r="C618" s="50"/>
    </row>
    <row r="619" spans="1:3" x14ac:dyDescent="0.2">
      <c r="A619" s="49"/>
      <c r="B619" s="2"/>
      <c r="C619" s="50"/>
    </row>
    <row r="620" spans="1:3" x14ac:dyDescent="0.2">
      <c r="A620" s="49"/>
      <c r="B620" s="2"/>
      <c r="C620" s="50"/>
    </row>
    <row r="621" spans="1:3" x14ac:dyDescent="0.2">
      <c r="A621" s="49"/>
      <c r="B621" s="2"/>
      <c r="C621" s="50"/>
    </row>
    <row r="622" spans="1:3" x14ac:dyDescent="0.2">
      <c r="A622" s="49"/>
      <c r="B622" s="2"/>
      <c r="C622" s="50"/>
    </row>
    <row r="623" spans="1:3" x14ac:dyDescent="0.2">
      <c r="A623" s="49"/>
      <c r="B623" s="2"/>
      <c r="C623" s="50"/>
    </row>
    <row r="624" spans="1:3" x14ac:dyDescent="0.2">
      <c r="A624" s="49"/>
      <c r="B624" s="2"/>
      <c r="C624" s="50"/>
    </row>
    <row r="625" spans="1:3" x14ac:dyDescent="0.2">
      <c r="A625" s="49"/>
      <c r="B625" s="2"/>
      <c r="C625" s="50"/>
    </row>
    <row r="626" spans="1:3" x14ac:dyDescent="0.2">
      <c r="A626" s="49"/>
      <c r="B626" s="2"/>
      <c r="C626" s="50"/>
    </row>
    <row r="627" spans="1:3" x14ac:dyDescent="0.2">
      <c r="A627" s="49"/>
      <c r="B627" s="2"/>
      <c r="C627" s="50"/>
    </row>
    <row r="628" spans="1:3" x14ac:dyDescent="0.2">
      <c r="A628" s="49"/>
      <c r="B628" s="2"/>
      <c r="C628" s="50"/>
    </row>
    <row r="629" spans="1:3" x14ac:dyDescent="0.2">
      <c r="A629" s="49"/>
      <c r="B629" s="2"/>
      <c r="C629" s="50"/>
    </row>
    <row r="630" spans="1:3" x14ac:dyDescent="0.2">
      <c r="A630" s="49"/>
      <c r="B630" s="2"/>
      <c r="C630" s="50"/>
    </row>
    <row r="631" spans="1:3" x14ac:dyDescent="0.2">
      <c r="A631" s="49"/>
      <c r="B631" s="2"/>
      <c r="C631" s="50"/>
    </row>
    <row r="632" spans="1:3" x14ac:dyDescent="0.2">
      <c r="A632" s="49"/>
      <c r="B632" s="2"/>
      <c r="C632" s="50"/>
    </row>
    <row r="633" spans="1:3" x14ac:dyDescent="0.2">
      <c r="A633" s="49"/>
      <c r="B633" s="2"/>
      <c r="C633" s="50"/>
    </row>
    <row r="634" spans="1:3" x14ac:dyDescent="0.2">
      <c r="A634" s="49"/>
      <c r="B634" s="2"/>
      <c r="C634" s="50"/>
    </row>
    <row r="635" spans="1:3" x14ac:dyDescent="0.2">
      <c r="A635" s="49"/>
      <c r="B635" s="2"/>
      <c r="C635" s="50"/>
    </row>
    <row r="636" spans="1:3" x14ac:dyDescent="0.2">
      <c r="A636" s="49"/>
      <c r="B636" s="2"/>
      <c r="C636" s="50"/>
    </row>
    <row r="637" spans="1:3" x14ac:dyDescent="0.2">
      <c r="A637" s="49"/>
      <c r="B637" s="2"/>
      <c r="C637" s="50"/>
    </row>
    <row r="638" spans="1:3" x14ac:dyDescent="0.2">
      <c r="A638" s="49"/>
      <c r="B638" s="2"/>
      <c r="C638" s="50"/>
    </row>
    <row r="639" spans="1:3" x14ac:dyDescent="0.2">
      <c r="A639" s="49"/>
      <c r="B639" s="2"/>
      <c r="C639" s="50"/>
    </row>
    <row r="640" spans="1:3" x14ac:dyDescent="0.2">
      <c r="A640" s="49"/>
      <c r="B640" s="2"/>
      <c r="C640" s="50"/>
    </row>
    <row r="641" spans="1:3" x14ac:dyDescent="0.2">
      <c r="A641" s="49"/>
      <c r="B641" s="2"/>
      <c r="C641" s="50"/>
    </row>
    <row r="642" spans="1:3" x14ac:dyDescent="0.2">
      <c r="A642" s="49"/>
      <c r="B642" s="2"/>
      <c r="C642" s="50"/>
    </row>
    <row r="643" spans="1:3" x14ac:dyDescent="0.2">
      <c r="A643" s="49"/>
      <c r="B643" s="2"/>
      <c r="C643" s="50"/>
    </row>
    <row r="644" spans="1:3" x14ac:dyDescent="0.2">
      <c r="A644" s="49"/>
      <c r="B644" s="2"/>
      <c r="C644" s="50"/>
    </row>
    <row r="645" spans="1:3" x14ac:dyDescent="0.2">
      <c r="A645" s="49"/>
      <c r="B645" s="2"/>
      <c r="C645" s="50"/>
    </row>
    <row r="646" spans="1:3" x14ac:dyDescent="0.2">
      <c r="A646" s="49"/>
      <c r="B646" s="2"/>
      <c r="C646" s="50"/>
    </row>
    <row r="647" spans="1:3" x14ac:dyDescent="0.2">
      <c r="A647" s="49"/>
      <c r="B647" s="2"/>
      <c r="C647" s="50"/>
    </row>
    <row r="648" spans="1:3" x14ac:dyDescent="0.2">
      <c r="A648" s="49"/>
      <c r="B648" s="2"/>
      <c r="C648" s="50"/>
    </row>
    <row r="649" spans="1:3" x14ac:dyDescent="0.2">
      <c r="A649" s="49"/>
      <c r="B649" s="2"/>
      <c r="C649" s="50"/>
    </row>
    <row r="650" spans="1:3" x14ac:dyDescent="0.2">
      <c r="A650" s="49"/>
      <c r="B650" s="2"/>
      <c r="C650" s="50"/>
    </row>
    <row r="651" spans="1:3" x14ac:dyDescent="0.2">
      <c r="A651" s="49"/>
      <c r="B651" s="2"/>
      <c r="C651" s="50"/>
    </row>
    <row r="652" spans="1:3" x14ac:dyDescent="0.2">
      <c r="A652" s="49"/>
      <c r="B652" s="2"/>
      <c r="C652" s="50"/>
    </row>
    <row r="653" spans="1:3" x14ac:dyDescent="0.2">
      <c r="A653" s="49"/>
      <c r="B653" s="2"/>
      <c r="C653" s="50"/>
    </row>
    <row r="654" spans="1:3" x14ac:dyDescent="0.2">
      <c r="A654" s="49"/>
      <c r="B654" s="2"/>
      <c r="C654" s="50"/>
    </row>
    <row r="655" spans="1:3" x14ac:dyDescent="0.2">
      <c r="A655" s="49"/>
      <c r="B655" s="2"/>
      <c r="C655" s="50"/>
    </row>
    <row r="656" spans="1:3" x14ac:dyDescent="0.2">
      <c r="A656" s="49"/>
      <c r="B656" s="2"/>
      <c r="C656" s="50"/>
    </row>
    <row r="657" spans="1:3" x14ac:dyDescent="0.2">
      <c r="A657" s="49"/>
      <c r="B657" s="2"/>
      <c r="C657" s="50"/>
    </row>
    <row r="658" spans="1:3" x14ac:dyDescent="0.2">
      <c r="A658" s="49"/>
      <c r="B658" s="2"/>
      <c r="C658" s="50"/>
    </row>
    <row r="659" spans="1:3" x14ac:dyDescent="0.2">
      <c r="A659" s="49"/>
      <c r="B659" s="2"/>
      <c r="C659" s="50"/>
    </row>
    <row r="660" spans="1:3" x14ac:dyDescent="0.2">
      <c r="A660" s="49"/>
      <c r="B660" s="2"/>
      <c r="C660" s="50"/>
    </row>
    <row r="661" spans="1:3" x14ac:dyDescent="0.2">
      <c r="A661" s="49"/>
      <c r="B661" s="2"/>
      <c r="C661" s="50"/>
    </row>
    <row r="662" spans="1:3" x14ac:dyDescent="0.2">
      <c r="A662" s="49"/>
      <c r="B662" s="2"/>
      <c r="C662" s="50"/>
    </row>
    <row r="663" spans="1:3" x14ac:dyDescent="0.2">
      <c r="A663" s="49"/>
      <c r="B663" s="2"/>
      <c r="C663" s="50"/>
    </row>
    <row r="664" spans="1:3" x14ac:dyDescent="0.2">
      <c r="A664" s="49"/>
      <c r="B664" s="2"/>
      <c r="C664" s="50"/>
    </row>
    <row r="665" spans="1:3" x14ac:dyDescent="0.2">
      <c r="A665" s="49"/>
      <c r="B665" s="2"/>
      <c r="C665" s="50"/>
    </row>
    <row r="666" spans="1:3" x14ac:dyDescent="0.2">
      <c r="A666" s="49"/>
      <c r="B666" s="2"/>
      <c r="C666" s="50"/>
    </row>
    <row r="667" spans="1:3" x14ac:dyDescent="0.2">
      <c r="A667" s="49"/>
      <c r="B667" s="2"/>
      <c r="C667" s="50"/>
    </row>
    <row r="668" spans="1:3" x14ac:dyDescent="0.2">
      <c r="A668" s="49"/>
      <c r="B668" s="2"/>
      <c r="C668" s="50"/>
    </row>
    <row r="669" spans="1:3" x14ac:dyDescent="0.2">
      <c r="A669" s="49"/>
      <c r="B669" s="2"/>
      <c r="C669" s="50"/>
    </row>
    <row r="670" spans="1:3" x14ac:dyDescent="0.2">
      <c r="A670" s="49"/>
      <c r="B670" s="2"/>
      <c r="C670" s="50"/>
    </row>
    <row r="671" spans="1:3" x14ac:dyDescent="0.2">
      <c r="A671" s="49"/>
      <c r="B671" s="2"/>
      <c r="C671" s="50"/>
    </row>
    <row r="672" spans="1:3" x14ac:dyDescent="0.2">
      <c r="A672" s="49"/>
      <c r="B672" s="2"/>
      <c r="C672" s="50"/>
    </row>
    <row r="673" spans="1:3" x14ac:dyDescent="0.2">
      <c r="A673" s="49"/>
      <c r="B673" s="2"/>
      <c r="C673" s="50"/>
    </row>
    <row r="674" spans="1:3" x14ac:dyDescent="0.2">
      <c r="A674" s="49"/>
      <c r="B674" s="2"/>
      <c r="C674" s="50"/>
    </row>
    <row r="675" spans="1:3" x14ac:dyDescent="0.2">
      <c r="A675" s="49"/>
      <c r="B675" s="2"/>
      <c r="C675" s="50"/>
    </row>
    <row r="676" spans="1:3" x14ac:dyDescent="0.2">
      <c r="A676" s="49"/>
      <c r="B676" s="2"/>
      <c r="C676" s="50"/>
    </row>
    <row r="677" spans="1:3" x14ac:dyDescent="0.2">
      <c r="A677" s="49"/>
      <c r="B677" s="2"/>
      <c r="C677" s="50"/>
    </row>
    <row r="678" spans="1:3" x14ac:dyDescent="0.2">
      <c r="A678" s="49"/>
      <c r="B678" s="2"/>
      <c r="C678" s="50"/>
    </row>
    <row r="679" spans="1:3" x14ac:dyDescent="0.2">
      <c r="A679" s="49"/>
      <c r="B679" s="2"/>
      <c r="C679" s="50"/>
    </row>
    <row r="680" spans="1:3" x14ac:dyDescent="0.2">
      <c r="A680" s="49"/>
      <c r="B680" s="2"/>
      <c r="C680" s="50"/>
    </row>
    <row r="681" spans="1:3" x14ac:dyDescent="0.2">
      <c r="A681" s="49"/>
      <c r="B681" s="2"/>
      <c r="C681" s="50"/>
    </row>
    <row r="682" spans="1:3" x14ac:dyDescent="0.2">
      <c r="A682" s="49"/>
      <c r="B682" s="2"/>
      <c r="C682" s="50"/>
    </row>
    <row r="683" spans="1:3" x14ac:dyDescent="0.2">
      <c r="A683" s="49"/>
      <c r="B683" s="2"/>
      <c r="C683" s="50"/>
    </row>
    <row r="684" spans="1:3" x14ac:dyDescent="0.2">
      <c r="A684" s="49"/>
      <c r="B684" s="2"/>
      <c r="C684" s="50"/>
    </row>
    <row r="685" spans="1:3" x14ac:dyDescent="0.2">
      <c r="A685" s="49"/>
      <c r="B685" s="2"/>
      <c r="C685" s="50"/>
    </row>
    <row r="686" spans="1:3" x14ac:dyDescent="0.2">
      <c r="A686" s="49"/>
      <c r="B686" s="2"/>
      <c r="C686" s="50"/>
    </row>
    <row r="687" spans="1:3" x14ac:dyDescent="0.2">
      <c r="A687" s="49"/>
      <c r="B687" s="2"/>
      <c r="C687" s="50"/>
    </row>
    <row r="688" spans="1:3" x14ac:dyDescent="0.2">
      <c r="A688" s="49"/>
      <c r="B688" s="2"/>
      <c r="C688" s="50"/>
    </row>
    <row r="689" spans="1:3" x14ac:dyDescent="0.2">
      <c r="A689" s="49"/>
      <c r="B689" s="2"/>
      <c r="C689" s="50"/>
    </row>
    <row r="690" spans="1:3" x14ac:dyDescent="0.2">
      <c r="A690" s="49"/>
      <c r="B690" s="2"/>
      <c r="C690" s="50"/>
    </row>
    <row r="691" spans="1:3" x14ac:dyDescent="0.2">
      <c r="A691" s="49"/>
      <c r="B691" s="2"/>
      <c r="C691" s="50"/>
    </row>
    <row r="692" spans="1:3" x14ac:dyDescent="0.2">
      <c r="A692" s="49"/>
      <c r="B692" s="2"/>
      <c r="C692" s="50"/>
    </row>
    <row r="693" spans="1:3" x14ac:dyDescent="0.2">
      <c r="A693" s="49"/>
      <c r="B693" s="2"/>
      <c r="C693" s="50"/>
    </row>
    <row r="694" spans="1:3" x14ac:dyDescent="0.2">
      <c r="A694" s="49"/>
      <c r="B694" s="2"/>
      <c r="C694" s="50"/>
    </row>
    <row r="695" spans="1:3" x14ac:dyDescent="0.2">
      <c r="A695" s="49"/>
      <c r="B695" s="2"/>
      <c r="C695" s="50"/>
    </row>
    <row r="696" spans="1:3" x14ac:dyDescent="0.2">
      <c r="A696" s="49"/>
      <c r="B696" s="2"/>
      <c r="C696" s="50"/>
    </row>
    <row r="697" spans="1:3" x14ac:dyDescent="0.2">
      <c r="A697" s="49"/>
      <c r="B697" s="2"/>
      <c r="C697" s="50"/>
    </row>
  </sheetData>
  <mergeCells count="32">
    <mergeCell ref="E13:H13"/>
    <mergeCell ref="E27:H27"/>
    <mergeCell ref="E41:H41"/>
    <mergeCell ref="E67:H67"/>
    <mergeCell ref="E88:H88"/>
    <mergeCell ref="A13:D13"/>
    <mergeCell ref="A7:D7"/>
    <mergeCell ref="A8:D8"/>
    <mergeCell ref="A9:D9"/>
    <mergeCell ref="A10:D10"/>
    <mergeCell ref="A12:B12"/>
    <mergeCell ref="A88:D88"/>
    <mergeCell ref="A138:H138"/>
    <mergeCell ref="A157:H157"/>
    <mergeCell ref="A162:H162"/>
    <mergeCell ref="A166:H166"/>
    <mergeCell ref="E10:H10"/>
    <mergeCell ref="A296:C296"/>
    <mergeCell ref="A299:D299"/>
    <mergeCell ref="A172:B172"/>
    <mergeCell ref="A173:D173"/>
    <mergeCell ref="A192:H192"/>
    <mergeCell ref="A224:H224"/>
    <mergeCell ref="A261:H261"/>
    <mergeCell ref="A284:H284"/>
    <mergeCell ref="A169:C169"/>
    <mergeCell ref="A27:D27"/>
    <mergeCell ref="A41:D41"/>
    <mergeCell ref="A67:D67"/>
    <mergeCell ref="A84:C84"/>
    <mergeCell ref="A85:B85"/>
    <mergeCell ref="A87:B87"/>
  </mergeCells>
  <pageMargins left="0.7" right="0.7" top="0.75" bottom="0.75" header="0.3" footer="0.3"/>
  <pageSetup paperSize="9" scale="3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194D-D508-444A-B8F8-45BE3A3263A5}">
  <dimension ref="B1:G86"/>
  <sheetViews>
    <sheetView zoomScale="80" zoomScaleNormal="80" workbookViewId="0">
      <selection activeCell="G25" sqref="G25"/>
    </sheetView>
  </sheetViews>
  <sheetFormatPr baseColWidth="10" defaultColWidth="11.42578125" defaultRowHeight="12.75" x14ac:dyDescent="0.2"/>
  <cols>
    <col min="1" max="1" width="11.42578125" style="30"/>
    <col min="2" max="2" width="42.42578125" style="30" customWidth="1"/>
    <col min="3" max="3" width="15.85546875" style="30" customWidth="1"/>
    <col min="4" max="4" width="21.28515625" style="30" bestFit="1" customWidth="1"/>
    <col min="5" max="5" width="15" style="30" bestFit="1" customWidth="1"/>
    <col min="6" max="6" width="25.85546875" style="30" bestFit="1" customWidth="1"/>
    <col min="7" max="16384" width="11.42578125" style="30"/>
  </cols>
  <sheetData>
    <row r="1" spans="2:3" s="26" customFormat="1" x14ac:dyDescent="0.2"/>
    <row r="2" spans="2:3" s="26" customFormat="1" x14ac:dyDescent="0.2"/>
    <row r="3" spans="2:3" s="26" customFormat="1" x14ac:dyDescent="0.2"/>
    <row r="4" spans="2:3" s="26" customFormat="1" x14ac:dyDescent="0.2">
      <c r="B4" s="26" t="s">
        <v>275</v>
      </c>
      <c r="C4" s="27" t="e">
        <f>+#REF!</f>
        <v>#REF!</v>
      </c>
    </row>
    <row r="5" spans="2:3" s="26" customFormat="1" x14ac:dyDescent="0.2">
      <c r="B5" s="26" t="s">
        <v>279</v>
      </c>
      <c r="C5" s="27" t="e">
        <f>+#REF!</f>
        <v>#REF!</v>
      </c>
    </row>
    <row r="6" spans="2:3" s="26" customFormat="1" x14ac:dyDescent="0.2">
      <c r="B6" s="26" t="s">
        <v>276</v>
      </c>
      <c r="C6" s="27" t="e">
        <f>+#REF!</f>
        <v>#REF!</v>
      </c>
    </row>
    <row r="7" spans="2:3" s="26" customFormat="1" x14ac:dyDescent="0.2">
      <c r="B7" s="26" t="s">
        <v>277</v>
      </c>
      <c r="C7" s="28">
        <v>532204858.43249995</v>
      </c>
    </row>
    <row r="8" spans="2:3" s="26" customFormat="1" x14ac:dyDescent="0.2">
      <c r="C8" s="27"/>
    </row>
    <row r="9" spans="2:3" s="26" customFormat="1" x14ac:dyDescent="0.2"/>
    <row r="10" spans="2:3" s="26" customFormat="1" x14ac:dyDescent="0.2">
      <c r="B10" s="26" t="s">
        <v>275</v>
      </c>
      <c r="C10" s="29">
        <v>35</v>
      </c>
    </row>
    <row r="11" spans="2:3" s="26" customFormat="1" x14ac:dyDescent="0.2">
      <c r="B11" s="26" t="s">
        <v>279</v>
      </c>
      <c r="C11" s="29">
        <v>148</v>
      </c>
    </row>
    <row r="12" spans="2:3" s="26" customFormat="1" x14ac:dyDescent="0.2">
      <c r="B12" s="26" t="s">
        <v>276</v>
      </c>
      <c r="C12" s="29">
        <v>232</v>
      </c>
    </row>
    <row r="13" spans="2:3" s="26" customFormat="1" x14ac:dyDescent="0.2"/>
    <row r="14" spans="2:3" s="26" customFormat="1" x14ac:dyDescent="0.2">
      <c r="B14" s="26" t="s">
        <v>275</v>
      </c>
      <c r="C14" s="29">
        <v>72</v>
      </c>
    </row>
    <row r="15" spans="2:3" s="26" customFormat="1" x14ac:dyDescent="0.2">
      <c r="B15" s="26" t="s">
        <v>279</v>
      </c>
      <c r="C15" s="29">
        <v>80</v>
      </c>
    </row>
    <row r="16" spans="2:3" s="26" customFormat="1" x14ac:dyDescent="0.2">
      <c r="B16" s="26" t="s">
        <v>276</v>
      </c>
      <c r="C16" s="29">
        <v>100</v>
      </c>
    </row>
    <row r="17" spans="2:7" s="26" customFormat="1" x14ac:dyDescent="0.2"/>
    <row r="18" spans="2:7" s="26" customFormat="1" x14ac:dyDescent="0.2"/>
    <row r="19" spans="2:7" s="26" customFormat="1" x14ac:dyDescent="0.2"/>
    <row r="20" spans="2:7" s="26" customFormat="1" x14ac:dyDescent="0.2"/>
    <row r="21" spans="2:7" s="18" customFormat="1" x14ac:dyDescent="0.2"/>
    <row r="22" spans="2:7" s="18" customFormat="1" x14ac:dyDescent="0.2">
      <c r="B22" s="16" t="s">
        <v>278</v>
      </c>
      <c r="C22" s="16" t="s">
        <v>275</v>
      </c>
      <c r="D22" s="16" t="s">
        <v>279</v>
      </c>
      <c r="E22" s="16" t="s">
        <v>276</v>
      </c>
    </row>
    <row r="23" spans="2:7" s="18" customFormat="1" ht="16.5" x14ac:dyDescent="0.3">
      <c r="B23" s="19" t="s">
        <v>0</v>
      </c>
      <c r="C23" s="20">
        <v>6736947</v>
      </c>
      <c r="D23" s="20">
        <v>7731970.9090909082</v>
      </c>
      <c r="E23" s="20">
        <v>5871055.4000000022</v>
      </c>
      <c r="G23" s="21"/>
    </row>
    <row r="24" spans="2:7" s="18" customFormat="1" ht="16.5" x14ac:dyDescent="0.2">
      <c r="B24" s="22" t="s">
        <v>1</v>
      </c>
      <c r="C24" s="20">
        <v>53431000</v>
      </c>
      <c r="D24" s="20">
        <v>35905545.454545461</v>
      </c>
      <c r="E24" s="20">
        <v>35523880</v>
      </c>
    </row>
    <row r="25" spans="2:7" s="18" customFormat="1" ht="16.5" x14ac:dyDescent="0.2">
      <c r="B25" s="22" t="s">
        <v>2</v>
      </c>
      <c r="C25" s="20">
        <v>1281201.6000000001</v>
      </c>
      <c r="D25" s="20">
        <v>2585978.1818181816</v>
      </c>
      <c r="E25" s="20">
        <v>320302.78000000003</v>
      </c>
    </row>
    <row r="26" spans="2:7" s="18" customFormat="1" ht="16.5" x14ac:dyDescent="0.2">
      <c r="B26" s="22" t="s">
        <v>3</v>
      </c>
      <c r="C26" s="20">
        <v>30809100</v>
      </c>
      <c r="D26" s="20">
        <v>49713872.727272734</v>
      </c>
      <c r="E26" s="20">
        <v>19038810</v>
      </c>
    </row>
    <row r="27" spans="2:7" s="18" customFormat="1" ht="16.5" x14ac:dyDescent="0.2">
      <c r="B27" s="23" t="s">
        <v>4</v>
      </c>
      <c r="C27" s="20">
        <v>10376800</v>
      </c>
      <c r="D27" s="20">
        <v>6296181.8181818174</v>
      </c>
      <c r="E27" s="20">
        <v>2784362</v>
      </c>
    </row>
    <row r="28" spans="2:7" s="18" customFormat="1" ht="16.5" x14ac:dyDescent="0.2">
      <c r="B28" s="23" t="s">
        <v>5</v>
      </c>
      <c r="C28" s="20">
        <v>153962200</v>
      </c>
      <c r="D28" s="20">
        <v>85268909.090909094</v>
      </c>
      <c r="E28" s="20">
        <v>62132280</v>
      </c>
    </row>
    <row r="29" spans="2:7" s="18" customFormat="1" ht="16.5" x14ac:dyDescent="0.3">
      <c r="B29" s="24" t="s">
        <v>6</v>
      </c>
      <c r="C29" s="20">
        <v>47623800</v>
      </c>
      <c r="D29" s="20">
        <v>50412727.272727266</v>
      </c>
      <c r="E29" s="20">
        <v>26572700</v>
      </c>
    </row>
    <row r="30" spans="2:7" s="18" customFormat="1" ht="16.5" x14ac:dyDescent="0.3">
      <c r="B30" s="24" t="s">
        <v>7</v>
      </c>
      <c r="C30" s="20">
        <v>2284800</v>
      </c>
      <c r="D30" s="20">
        <v>1276545.4545454544</v>
      </c>
      <c r="E30" s="20">
        <v>1082900</v>
      </c>
    </row>
    <row r="31" spans="2:7" s="18" customFormat="1" ht="16.5" x14ac:dyDescent="0.3">
      <c r="B31" s="25" t="s">
        <v>8</v>
      </c>
      <c r="C31" s="20">
        <v>44208500</v>
      </c>
      <c r="D31" s="20">
        <v>22177272.727272727</v>
      </c>
      <c r="E31" s="20">
        <v>34962200</v>
      </c>
    </row>
    <row r="32" spans="2:7" s="18" customFormat="1" ht="16.5" x14ac:dyDescent="0.3">
      <c r="B32" s="25" t="s">
        <v>9</v>
      </c>
      <c r="C32" s="20">
        <v>16683800</v>
      </c>
      <c r="D32" s="20">
        <v>3894545.4545454546</v>
      </c>
      <c r="E32" s="20">
        <v>1000790</v>
      </c>
    </row>
    <row r="33" spans="2:5" s="18" customFormat="1" ht="16.5" x14ac:dyDescent="0.3">
      <c r="B33" s="25" t="s">
        <v>10</v>
      </c>
      <c r="C33" s="20">
        <v>6333156.1999999993</v>
      </c>
      <c r="D33" s="20">
        <v>11797806.36363636</v>
      </c>
      <c r="E33" s="20">
        <v>5646591.6500000032</v>
      </c>
    </row>
    <row r="34" spans="2:5" s="18" customFormat="1" ht="16.5" x14ac:dyDescent="0.3">
      <c r="B34" s="24" t="s">
        <v>11</v>
      </c>
      <c r="C34" s="20">
        <v>353582320</v>
      </c>
      <c r="D34" s="20">
        <v>310821509.090909</v>
      </c>
      <c r="E34" s="20">
        <v>198208922.80000001</v>
      </c>
    </row>
    <row r="35" spans="2:5" s="18" customFormat="1" ht="16.5" x14ac:dyDescent="0.3">
      <c r="B35" s="24" t="s">
        <v>236</v>
      </c>
      <c r="C35" s="20">
        <v>31606400</v>
      </c>
      <c r="D35" s="20">
        <v>29465698.181818176</v>
      </c>
      <c r="E35" s="20">
        <v>17079118</v>
      </c>
    </row>
    <row r="36" spans="2:5" s="18" customFormat="1" ht="16.5" x14ac:dyDescent="0.3">
      <c r="B36" s="24" t="s">
        <v>12</v>
      </c>
      <c r="C36" s="20">
        <v>85013600</v>
      </c>
      <c r="D36" s="20">
        <v>28560000</v>
      </c>
      <c r="E36" s="20">
        <v>29821400</v>
      </c>
    </row>
    <row r="37" spans="2:5" s="18" customFormat="1" x14ac:dyDescent="0.2">
      <c r="C37" s="17">
        <f>SUM(C23:C36)</f>
        <v>843933624.79999995</v>
      </c>
      <c r="D37" s="17">
        <f t="shared" ref="D37:E37" si="0">SUM(D23:D36)</f>
        <v>645908562.72727263</v>
      </c>
      <c r="E37" s="17">
        <f t="shared" si="0"/>
        <v>440045312.63</v>
      </c>
    </row>
    <row r="38" spans="2:5" s="18" customFormat="1" x14ac:dyDescent="0.2"/>
    <row r="39" spans="2:5" s="26" customFormat="1" x14ac:dyDescent="0.2"/>
    <row r="40" spans="2:5" s="26" customFormat="1" x14ac:dyDescent="0.2"/>
    <row r="41" spans="2:5" s="26" customFormat="1" x14ac:dyDescent="0.2"/>
    <row r="42" spans="2:5" s="26" customFormat="1" x14ac:dyDescent="0.2"/>
    <row r="43" spans="2:5" s="26" customFormat="1" x14ac:dyDescent="0.2"/>
    <row r="44" spans="2:5" s="26" customFormat="1" x14ac:dyDescent="0.2"/>
    <row r="45" spans="2:5" s="26" customFormat="1" x14ac:dyDescent="0.2"/>
    <row r="46" spans="2:5" s="26" customFormat="1" x14ac:dyDescent="0.2"/>
    <row r="47" spans="2:5" s="26" customFormat="1" x14ac:dyDescent="0.2"/>
    <row r="48" spans="2:5"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row r="61" s="26" customFormat="1" x14ac:dyDescent="0.2"/>
    <row r="62" s="26" customFormat="1" x14ac:dyDescent="0.2"/>
    <row r="63" s="26" customFormat="1" x14ac:dyDescent="0.2"/>
    <row r="64" s="26" customFormat="1" x14ac:dyDescent="0.2"/>
    <row r="65" s="26" customFormat="1" x14ac:dyDescent="0.2"/>
    <row r="66" s="26" customFormat="1" x14ac:dyDescent="0.2"/>
    <row r="67" s="26" customFormat="1" x14ac:dyDescent="0.2"/>
    <row r="68" s="26" customFormat="1" x14ac:dyDescent="0.2"/>
    <row r="69" s="26" customFormat="1" x14ac:dyDescent="0.2"/>
    <row r="70" s="26" customFormat="1" x14ac:dyDescent="0.2"/>
    <row r="71" s="26" customFormat="1" x14ac:dyDescent="0.2"/>
    <row r="72" s="26" customFormat="1" x14ac:dyDescent="0.2"/>
    <row r="73" s="26" customFormat="1" x14ac:dyDescent="0.2"/>
    <row r="74" s="26" customFormat="1" x14ac:dyDescent="0.2"/>
    <row r="75" s="26" customFormat="1" x14ac:dyDescent="0.2"/>
    <row r="76" s="26" customFormat="1" x14ac:dyDescent="0.2"/>
    <row r="77" s="26" customFormat="1" x14ac:dyDescent="0.2"/>
    <row r="78" s="26" customFormat="1" x14ac:dyDescent="0.2"/>
    <row r="79" s="26" customFormat="1" x14ac:dyDescent="0.2"/>
    <row r="80" s="26" customFormat="1" x14ac:dyDescent="0.2"/>
    <row r="81" s="26" customFormat="1" x14ac:dyDescent="0.2"/>
    <row r="82" s="26" customFormat="1" x14ac:dyDescent="0.2"/>
    <row r="83" s="26" customFormat="1" x14ac:dyDescent="0.2"/>
    <row r="84" s="26" customFormat="1" x14ac:dyDescent="0.2"/>
    <row r="86" s="26" customFormat="1" x14ac:dyDescent="0.2"/>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vt:lpstr>
      <vt:lpstr>Hoja2</vt:lpstr>
      <vt:lpstr>FORMATO!Área_de_impresión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pduarte</dc:creator>
  <cp:lastModifiedBy>Yordi Agudelo Espitia</cp:lastModifiedBy>
  <cp:lastPrinted>2022-02-25T11:10:04Z</cp:lastPrinted>
  <dcterms:created xsi:type="dcterms:W3CDTF">2021-12-14T17:38:09Z</dcterms:created>
  <dcterms:modified xsi:type="dcterms:W3CDTF">2022-03-14T14:18:10Z</dcterms:modified>
</cp:coreProperties>
</file>