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autoCompressPictures="0" defaultThemeVersion="166925"/>
  <mc:AlternateContent xmlns:mc="http://schemas.openxmlformats.org/markup-compatibility/2006">
    <mc:Choice Requires="x15">
      <x15ac:absPath xmlns:x15ac="http://schemas.microsoft.com/office/spreadsheetml/2010/11/ac" url="C:\Users\jlabrador\Desktop\GERENCIA - 2019\2019\CONVOCATORIAS 2019\CONCURSO 004\"/>
    </mc:Choice>
  </mc:AlternateContent>
  <xr:revisionPtr revIDLastSave="0" documentId="8_{ACDDE666-E228-4196-858A-D9C31791610E}" xr6:coauthVersionLast="43" xr6:coauthVersionMax="43" xr10:uidLastSave="{00000000-0000-0000-0000-000000000000}"/>
  <bookViews>
    <workbookView xWindow="-120" yWindow="-120" windowWidth="29040" windowHeight="15210" tabRatio="880" xr2:uid="{00000000-000D-0000-FFFF-FFFF00000000}"/>
  </bookViews>
  <sheets>
    <sheet name="CONSOLIDADO" sheetId="6" r:id="rId1"/>
    <sheet name="PC - TAYFER" sheetId="17" r:id="rId2"/>
    <sheet name="PO - TAYFER" sheetId="20" r:id="rId3"/>
    <sheet name="IN - TAYFER" sheetId="23" r:id="rId4"/>
    <sheet name="PC - BATUTA" sheetId="12" r:id="rId5"/>
    <sheet name="PO - BATUTA" sheetId="13" r:id="rId6"/>
    <sheet name="IN - BATUTA" sheetId="1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13" l="1"/>
  <c r="D20" i="12"/>
  <c r="D14" i="20"/>
  <c r="D20" i="17"/>
  <c r="C8" i="6" l="1"/>
  <c r="E9" i="6" l="1"/>
  <c r="E8" i="6"/>
  <c r="D9" i="6" l="1"/>
  <c r="C9" i="6"/>
  <c r="D8" i="6"/>
  <c r="F8" i="6" s="1"/>
  <c r="F9" i="6" l="1"/>
</calcChain>
</file>

<file path=xl/sharedStrings.xml><?xml version="1.0" encoding="utf-8"?>
<sst xmlns="http://schemas.openxmlformats.org/spreadsheetml/2006/main" count="156" uniqueCount="81">
  <si>
    <t>ASPECTO</t>
  </si>
  <si>
    <t>PUNTAJE MÁXIMO</t>
  </si>
  <si>
    <t>PROPONENTE</t>
  </si>
  <si>
    <t>PUNTAJE PROPUESTA OPERATIVA</t>
  </si>
  <si>
    <t>Descripción del contenido en una línea promocional. El objetivo es encontrar la frase que define y puede promocionar el contenido.</t>
  </si>
  <si>
    <t>Identificar la idea central de cada capítulo, definiendo el alcance temático, geográfico y de personajes. (Máximo 1 párrafo por capítulos)</t>
  </si>
  <si>
    <t xml:space="preserve">PUNTAJE ASIGNADO </t>
  </si>
  <si>
    <t>• Tratamiento de personajes: Se tendrá en cuenta el tipo de personaje que hace parte de los contenidos del programa, los criterios con que son seleccionados, la capacidad del oferente para explicar sus funciones dentro de la estructura del programa, sus motivaciones y arcos de transformación, así como el aporte que hacen al programa en términos de contenido.
• Propuesta de posibles personajes (jurados, presentador y/o lo que aplique según la propuesta)</t>
  </si>
  <si>
    <t>o  TRATAMIENTO VISUAL: Encuadres, atmósfera, movimientos: especificar si afecta alguna sección. Hacer descripciones técnicas para estandarizar la propuesta fotográfica. Incluir links de referentes. 
o RECURSOS SONOROS: Voces, diálogos, música, locución que crean una identidad de programa. Incluir links de referentes.
o EDICIÓN: Determina el ritmo y la coherencia visual del programa. Se refiere al uso de los elementos de montaje para producir el efecto deseado
o GRAFICACIÓN: Cabezotes, despedidas, secciones de programas, cortinillas, bumpers (salidas y entradas a comerciales), banners, intercortes, créditos, texturas, 
marcos, fondos, etc.
o CRÉDITOS: Orden, fuente, mayúscula- minúscula, color, fondo, información reseñada por tipo de personaje, lugar, fecha, entre otros
o LOCUCIONES: Género, edad, tono, intención, momentos de locución
o ARTE: Colores, estilo</t>
  </si>
  <si>
    <t>Describe todo el marco teórico de la propuesta en función del desarrollo conceptual de la misma, define ejes temáticos y enfoque de los mismos. Debe dar cuenta de la claridad narrativa de la propuesta, presenta fuentes bibliográficas o documentales y metodología, alcances y herramientas para garantizar la solidez conceptual del proyecto.</t>
  </si>
  <si>
    <t>• Se debe establecer una propuesta sobre el proceso de como la casa productora convocara a los participantes a participar en el reality show “Escuela de Música”
• Breve descripción en el que se explica la manera como el proponente logrará diferenciar el proyecto de proyectos similares logrando así que el concepto y el objetivo sobresalgan y brillen</t>
  </si>
  <si>
    <t>TAGLINE</t>
  </si>
  <si>
    <t>LOGLINE</t>
  </si>
  <si>
    <t>ENFOQUE</t>
  </si>
  <si>
    <t>LINEAS NARRATIVAS (Secciones)</t>
  </si>
  <si>
    <t>PERSONAJES</t>
  </si>
  <si>
    <t>TRATAMIENTO AUDIOVISUAL</t>
  </si>
  <si>
    <t xml:space="preserve">MARCO DE INVESTIGACIÓN: </t>
  </si>
  <si>
    <t>ESTRATEGIA DIFERENCIAL</t>
  </si>
  <si>
    <t>SINOPSIS DE CAPITULOS</t>
  </si>
  <si>
    <t>Visibilizar el desarrollo esquemático del programa, enumerando las secuencias y describiendo detalladamente el desarrollo de cada una; Únicamente para los capítulos número 2, 12 y 23.</t>
  </si>
  <si>
    <t>ESCALETA TIPO DE CAPITULO</t>
  </si>
  <si>
    <t xml:space="preserve">Breve resumen que proporciona tanto la esencia de la historia, como un "gancho" emocional para estimular el interés de su audiencia. </t>
  </si>
  <si>
    <t>Describe la perspectiva o perspectivas desde las cuales se exponen y argumentan los temas que se desarrollan en la serie. Para ‘Escuela de música’ se busca entender a través del enfoque la manera como se abordará la construcción dramática (arco dramático) en armonía con el eje central ya propuesto; la formación y el trabajo en equipo.</t>
  </si>
  <si>
    <t>Es el armazón o esqueleto del programa. Se refiere a los diferentes segmentos narrativos y a la forma como se jerarquizan y disponen en la historia o la argumentación. Incluye tiempo, espacio, líneas narrativas o argumentativas.</t>
  </si>
  <si>
    <t xml:space="preserve">DESCRIPCIÓN </t>
  </si>
  <si>
    <t xml:space="preserve">OBSERVACIÓN </t>
  </si>
  <si>
    <t xml:space="preserve">CONCURSO PUBLICO No. 04 de 2019 </t>
  </si>
  <si>
    <t xml:space="preserve">EVALUACIÓN PONDERABLE </t>
  </si>
  <si>
    <t>NOMBRE DEL PROPONENTE:</t>
  </si>
  <si>
    <t xml:space="preserve">CONSOLIDADO PUNTAJE PONDERABLE  </t>
  </si>
  <si>
    <t>PUNTAJE PROPUESTA CREATIVA</t>
  </si>
  <si>
    <t xml:space="preserve">APOYO A LA INDUSTRIA NACIONAL </t>
  </si>
  <si>
    <t>UNION TEMPORAL BATUTA</t>
  </si>
  <si>
    <t xml:space="preserve">CONSORCIO: RED - TAYFER </t>
  </si>
  <si>
    <t xml:space="preserve">TOTAL PUNTAJE </t>
  </si>
  <si>
    <t>PROPUESTA CREATIVA - PUNTAJE MAXIMO: 550 PUNTOS</t>
  </si>
  <si>
    <t>NOMBRE DEL PROPONENTE:  </t>
  </si>
  <si>
    <t>PROPUESTA OPERATIVA - PUNTAJE MAXIMO: 350 PUNTOS</t>
  </si>
  <si>
    <t>PRESUPUESTO</t>
  </si>
  <si>
    <t>CRONOGRAMA POR DÍAS</t>
  </si>
  <si>
    <t>DESCRIPCIÓN DE RECURSOS TÉCNICOS</t>
  </si>
  <si>
    <t>ORGANIGRAMA</t>
  </si>
  <si>
    <t xml:space="preserve">Coherencia del cronograma frente a la propuesta creativa. Debe permitir que se visualice fácilmente el desarrollo de las etapas y actividades del proyecto limitando el tiempo definido para la producción en las presentes reglas de participación.
</t>
  </si>
  <si>
    <t xml:space="preserve">Coherencia del presupuesto frente a la propuesta creativa. El valor propuesto debe incluir todos los costos directos asociados a la ejecución del contrato (recursos humanos, técnicos, creativos y logísticos), y el pago de derechos patrimoniales de autor, conforme con los lineamientos y condiciones establecidas el presente documento y los que llegaran a presentarse en el desarrollo del Diseño de producción de la propuesta.
</t>
  </si>
  <si>
    <t>Coherencia del organigrama frente a la propuesta creativa. El oferente deberá describir bajo una representación gráfica, el esquema que se propone para el proyecto, exponiendo con claridad como se conforman los equipos de trabajo en cada una de las etapas y departamentos para la realización de la propuesta.</t>
  </si>
  <si>
    <t xml:space="preserve"> Coherencia de los recursos tecnicos frente a la propuesta creativa. El oferente deberá describir los equipos con los que planea realizar el proyecto, diligenciando el formato que se encuentra en el anexo. En este punto el oferente deberá tener en cuenta los requerimientos técnicos de entrega al canal y propios del cada proyecto.</t>
  </si>
  <si>
    <t>Oferente Nacional</t>
  </si>
  <si>
    <t>Oferentes Extranjeros que incorporen componente colombiano de bienes y servicios</t>
  </si>
  <si>
    <t>Oferentes Extranjero</t>
  </si>
  <si>
    <t>APOYO A LA INDUSTRIA NACIONAL FACTORES</t>
  </si>
  <si>
    <t>MARQUE CON UNA X SÓLO UNA OPCIÓN</t>
  </si>
  <si>
    <t xml:space="preserve">En la escaleta por capítulo los tiempos no son realistas. En algunos segmentos del capítulo no se considera el tiempo necesario para el desarrollo del mismo. </t>
  </si>
  <si>
    <t>--</t>
  </si>
  <si>
    <t xml:space="preserve">Esto no es un marco de investigación. En él deben estar presentes las ideas, procedimientos y metodologías en los que la propuesta debe estar encaminada. Este punto, gran parte de este fue sacado de un artículo llamado "Sobre distribución digital de música y agregadores", de una página llamada Promoción Musical, frase por frase. https://promocionmusical.es/distribucion-digital-de-musica-y-agregadores/ </t>
  </si>
  <si>
    <t>En general están claros los aspectos fundamentales que busca abordar la propuesta. Sin embargo en el enfoque hay un problema de coherencia: ¿son dos guías o cuatro? Por otro lado, hay que tener en cuenta que si se trata de un programa para hacer adaptaciones de canciones ya existentes, se deben considerar los derechos de autor. En la propuesta parece no haber lugar para la creación propia de los participantes, ni se expone suficientemente cómo será el proceso de formación por el que ellos pasan.</t>
  </si>
  <si>
    <t xml:space="preserve">El tagline puede particularizarse más, definir más claramente la identidad del proyecto, ser suficientemente diferencial para no dar lugar a diversidad de interpretaciones. No obstante,  "Defiende tu estilo" es un llamado sugerente, que induce a la acción y desde el inicio marca un rasgo importante de la propuesta.  </t>
  </si>
  <si>
    <t>En rasgos generales se entiende el universo del proyecto, estableciendo elementos como el número de participantes, jurados, guías y las regiones que representan. Sin embargo en ningún momento se establece el formato de la serie (reality) ni se ilustra el componente emocional del proyecto; la argumentación se queda solo en lo expositivo.</t>
  </si>
  <si>
    <t xml:space="preserve">Hay una elección consciente del tipo de participantes, guías sonoros y en la propuesta de jurados, pues se proponen perfiles que aportan una visión enfocada en el conocimiento musical de las regiones. Por otro lado, la escogencia de los presentadores es predecible. Aunque se trata de figuras posicionadas en el imaginario de las audiencias dado su paso continuo por ofertas de canales públicos y privados relacionados con música, ese es un factor potencialmente perjudicial para la consolidación de una identidad propia para el proyecto.  </t>
  </si>
  <si>
    <t xml:space="preserve">El tratamiento audiovisual recae fuertemente en el modelo más tradicional de reality. Aunque hay unos códigos de dicho formato que se pueden (y se deben) preservar, se esperan también algunos elementos diferenciales en estética y puesta en escena, sobre todo tratándose de una propuesta originada en un canal público. Se plantea el uso de varias herramientas y recursos que también replican estéticas de realities reconocidos, pero su aplicación se debería justificar mejor desde contenido y desde estructura narrativa. </t>
  </si>
  <si>
    <t xml:space="preserve">Se habla de momentos o instancias dentro del formato pero no están claramente delineados los bloques narrativos por capítulo. Luego se exponen unas líneas narrativas pero no la manera en que estas se intercalan dentro de la estructura. </t>
  </si>
  <si>
    <t xml:space="preserve">El proceso de convocatoria, si bien puede ser efectivo, sigue parámetros ya establecidos, desaprovechando la oportunidad de llamar la atención hacia la serie desde el momento mismo de la búsqueda de los participantes. En lo narrativo y estético el proyecto también replica varios de los modelos ya conocidos del formato reality, y en ese sentido pierde otra oportunidad de tener un diferencial definido. El elemento que pretende ser sui generis en la propuesta es el desarrollo de nuevas versiones de canciones reconocidas, pero a nivel de producción, por los temas de derechos de autor ya mencionados, puede ser también una de las grandes dificultades por sortear. </t>
  </si>
  <si>
    <t>Las sipnosis cumplen con narrar a grandes rasgos lo que ocurrirá en cada capítulo, pero no es claro el alcance temático de cada uno de ellos, y de nuevo se echa de menos el componente de formación que es importante para la convocatoria según reglas de participación. En el gran arco de serie, se siente que hay demasiados capítulos preparatorios antes de llegar a las presentaciones. Eso hace que el formato corra el riesgo de sentirse repetitivo. Se cae en la dinámica de formato reality tradicional y quedan en segundo plano algunos de los rasgos particulares del proyecto.</t>
  </si>
  <si>
    <t>Las escaletas cumplen con el propósito de mostrar el desarrollo de cada capítulo, sin embargo en ellas se acusa aún más lo detectado en las sinopsis: queda en segundo plano el elemento formativo que debe caracterizar al proyecto. Están planteadas además de forma muy esquemática. Aunque en un reality es difícil predecir lo que ocurrirá por la naturaleza misma del formato, es clave saber  qué temáticas se tratarán, qué preguntas se responderán o qué objetivo se pretende satisfacer en cada bloque.</t>
  </si>
  <si>
    <t xml:space="preserve">En el logline se propone resumir la esencia de la historia con el objetivo de enganchar a la audiencia. En este caso, el proyecto recae en las características únicamente del formato de reality tradicional y no se visibilizan rasgos que lo puedan hacer distinto. Dentro de su descripción, se evidencian características de dos realities ya existentes, como lo son La Academia y A otro Nivel. </t>
  </si>
  <si>
    <t>El tagline debe crear un mensaje conciso y contundente que represente la identidad del programa; en este caso es demasiado general, no establece un atributo diferencial. Por otro lado se cae en un lenguaje de nicho y en uno que genera un mensaje negativo. Hablar de problemas desde el inicio genera un mal acercamiento al programa, contrario al espíritu formativo que se busca darle a la serie. No responde a lo que se busca en un tagline potente que promocione y defina el contenido.</t>
  </si>
  <si>
    <t xml:space="preserve">El proyecto en su temática se inclina demasiado al concepto de "concurso". Desde un inicio la propuesta fue alejarse lo más posible de este concepto, pues más que una competencia entre concursantes, debe ser un aprendizaje y un proceso de formación de los participantes. </t>
  </si>
  <si>
    <t>Las líneas narrativas de la convocatoria buscan evidenciar todos los elementos que construyen el programa (narrativos, temporales y espaciales). En primer lugar, en lo que se propone, se plantea un reto de producción enorme. Es muy ambicioso y de nuevo recae en el formato de otros realities existentes. 
Por otro lado, la propuesta así describa la perspectiva del programa (en torno al formato reality únicamente) no hace evidente el tiempo, el espacio ni las líneas narrativas que guiarán el proyecto. Este proyecto no va alineado con las bases de lo que se propone en la convocatoria. 
Finalmente, el componente pedagógico de la audiencia, que es de hecho un elemento diferencial del programa, no está presente en esta propuesta.
Faltan iniciativas que se alejen del formato de reality clásico.</t>
  </si>
  <si>
    <t xml:space="preserve">En este punto, los personajes escogidos también recaen en el apego excesivo al formato clásico de reality. Reflejan una identidad diferente a la que busca tener el programa. Los personajes deben estar más aterrizados en los componentes regionales que quiere evidenciar el canal con el programa. </t>
  </si>
  <si>
    <t xml:space="preserve">En la propuesta falta lenguaje audiovisual que genere la identidad deseada con el programa. El proyecto plantea propuestas demasiado genéricas y vagas. No hay una propuesta clara. Por un lado, hay elementos que en términos de temporalidad del reality no son posibles (postproducción). Y por otro, se dejan de lado elementos que deben aparecer en el reality (la realidad sonora de los ensayos y los sonidos de los instrumentos, por ejemplo). Finalmente, se evidencia en la propuesta una falta de argumentación de los elementos que se quieren utilizar. </t>
  </si>
  <si>
    <t>No hay diferenciales, el proyecto recae fundamentalmente en códigos del formato de reality clásico y no se arriesga a proponer algo particular desde allí.</t>
  </si>
  <si>
    <t xml:space="preserve">En la propuesta del proyecto no se hacen sinopsis de capítulos, sino más bien estructuras muy someras por capítulo. No se exponen las ideas centrales y por ende las características que muestran las sinopsis propuestas no son atractivas. </t>
  </si>
  <si>
    <t xml:space="preserve">No existe una coherencia entre lo plasmado en la propuesta creativa y la operativa. No contempla la totalidad de los cargos que se presupuestaron. </t>
  </si>
  <si>
    <t xml:space="preserve">El marco de investigación hace énfasis particularmente en el folclor, que si bien es un elemento esencial de la propuesta, deja por fuera los aspectos pedagógicos, sin ahondar en cómo se concibe el proceso de formación de los participantes. El planteamiento se siente muy general, podría ajustarse mucho más a lo expuesto en las reglas de participación. </t>
  </si>
  <si>
    <t xml:space="preserve">Teniendo en cuenta que el plazo establecido en las reglas de participación, estipula que la fecha de ejecución del contrato es hasta el 30 de noviembre, el proponente no cumple con esta solicitud, ya que presenta un cronograma con una proyección a 5 meses, superando el plazo de ejecución contractual. </t>
  </si>
  <si>
    <t>El personal evidenciado en el presupuesto no es coherente con el equipo humano plasmado en el organigrama, (en cuanto a jefe de contenido, investigador, jefe técnico, gaffer, electricista, artistas invitados), lo que no permite realizar una análisis certero de los documentos. Adicionalmente no considera la postproducción de sonido, lo cual no garantiza la calidad audiovisual del proyecto.</t>
  </si>
  <si>
    <t xml:space="preserve">Cuenta con los requerimientos técnicos necesarios para su desarrollo según lo planteado en la propuesta creativa. </t>
  </si>
  <si>
    <t>El sistema de produccion escalonada no considera lo planteado en la propuesta creativa, especialmente con los flujos de trabajo que implica la postproducción de audio.  No es claro el esquema de producción para la grabacion de la primera etapa del proyecto en región.</t>
  </si>
  <si>
    <t xml:space="preserve">Evidencian una partida presupuestal, cobrando el formato del proyecto, la cual no esta contemplada en las reglas de participación del concurso público.
El valor del presentador no es acorde con el valor de la media del mercado.
El presupuesto no es coherente con la propuesta plasmada en el organigrama: El personal del departamento de fotografia difiere de lo planteado en el organigrama. No se visibilizan en el presupuesto los rubros de los realizadores del programa. El personal del departamento de sonido no coincide con el presentado en el organigrama.
La unidad de medida en el rubro de locaciones no es clara, al igual que los gastos logisticos en su unidad de medida y valor unitario.
 </t>
  </si>
  <si>
    <t xml:space="preserve">No es coherente con lo plasmado en el esquema de produccion proyectado en el cronograma y en el presupuesto. El personal considerado no es suficiente para la produccion del programa. No plantea el suficiente equipo técnico para el área de sonido y fotografía. </t>
  </si>
  <si>
    <t xml:space="preserve">No hay coherencia en el equipo técnico proyectado para el área de sonido y fotografia frente a lo planteado en el organigrama y presupuesto.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</si>
</sst>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1"/>
      <color theme="1"/>
      <name val="Calibri"/>
      <family val="2"/>
    </font>
    <font>
      <b/>
      <sz val="11"/>
      <color rgb="FF000000"/>
      <name val="Calibri"/>
      <family val="2"/>
    </font>
    <font>
      <sz val="12"/>
      <color theme="1"/>
      <name val="Calibri"/>
      <family val="2"/>
    </font>
    <font>
      <sz val="12"/>
      <color rgb="FF000000"/>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rgb="FFFFFFFF"/>
        <bgColor rgb="FFFFFFFF"/>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71">
    <xf numFmtId="0" fontId="0" fillId="0" borderId="0" xfId="0"/>
    <xf numFmtId="0" fontId="4" fillId="0" borderId="0" xfId="0" applyFont="1" applyBorder="1" applyAlignment="1">
      <alignment horizontal="center" vertical="center" wrapText="1"/>
    </xf>
    <xf numFmtId="1" fontId="4" fillId="0" borderId="0" xfId="0" applyNumberFormat="1" applyFont="1" applyBorder="1" applyAlignment="1">
      <alignment horizontal="center" vertical="center" wrapText="1"/>
    </xf>
    <xf numFmtId="0" fontId="5" fillId="0" borderId="0" xfId="0" applyFont="1" applyFill="1" applyBorder="1" applyAlignment="1">
      <alignment horizontal="center" wrapText="1"/>
    </xf>
    <xf numFmtId="0" fontId="0" fillId="0" borderId="0" xfId="0" applyFill="1" applyBorder="1" applyAlignment="1">
      <alignment horizontal="center"/>
    </xf>
    <xf numFmtId="0" fontId="0" fillId="0" borderId="0" xfId="0" applyFill="1" applyBorder="1"/>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1"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5" fillId="0" borderId="0" xfId="0" applyFont="1" applyFill="1" applyBorder="1" applyAlignment="1">
      <alignment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Border="1"/>
    <xf numFmtId="0" fontId="5" fillId="0" borderId="0"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pplyFill="1" applyBorder="1" applyAlignment="1">
      <alignment vertical="center" wrapText="1"/>
    </xf>
    <xf numFmtId="2" fontId="4" fillId="0" borderId="0" xfId="0" applyNumberFormat="1"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1" fontId="5" fillId="0" borderId="0" xfId="0" applyNumberFormat="1" applyFont="1" applyBorder="1" applyAlignment="1">
      <alignment horizontal="center" vertical="center" wrapText="1"/>
    </xf>
    <xf numFmtId="1" fontId="0"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xf>
    <xf numFmtId="0" fontId="10"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2" fontId="4" fillId="0" borderId="1" xfId="0" applyNumberFormat="1" applyFont="1" applyBorder="1" applyAlignment="1">
      <alignment horizontal="left" vertical="center" wrapText="1"/>
    </xf>
    <xf numFmtId="1" fontId="0" fillId="0" borderId="1" xfId="0" applyNumberFormat="1" applyFont="1" applyBorder="1" applyAlignment="1">
      <alignment horizontal="center" vertical="center" wrapText="1"/>
    </xf>
    <xf numFmtId="1" fontId="5"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0" borderId="1" xfId="0" applyFont="1" applyBorder="1" applyAlignment="1">
      <alignment vertical="center" wrapText="1"/>
    </xf>
    <xf numFmtId="1" fontId="5" fillId="0" borderId="1" xfId="0" applyNumberFormat="1" applyFont="1" applyBorder="1" applyAlignment="1">
      <alignment horizontal="center" vertical="center" wrapText="1"/>
    </xf>
    <xf numFmtId="1" fontId="3" fillId="5"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0" fontId="0" fillId="0" borderId="1" xfId="0" applyFont="1" applyBorder="1" applyAlignment="1">
      <alignment vertical="center" wrapText="1"/>
    </xf>
    <xf numFmtId="0" fontId="3"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cellXfs>
  <cellStyles count="69">
    <cellStyle name="Hipervínculo" xfId="15" builtinId="8" hidden="1"/>
    <cellStyle name="Hipervínculo" xfId="13" builtinId="8" hidden="1"/>
    <cellStyle name="Hipervínculo" xfId="17" builtinId="8" hidden="1"/>
    <cellStyle name="Hipervínculo" xfId="11" builtinId="8" hidden="1"/>
    <cellStyle name="Hipervínculo" xfId="1" builtinId="8" hidden="1"/>
    <cellStyle name="Hipervínculo" xfId="3" builtinId="8" hidden="1"/>
    <cellStyle name="Hipervínculo" xfId="9" builtinId="8" hidden="1"/>
    <cellStyle name="Hipervínculo" xfId="19" builtinId="8" hidden="1"/>
    <cellStyle name="Hipervínculo" xfId="5" builtinId="8" hidden="1"/>
    <cellStyle name="Hipervínculo" xfId="7" builtinId="8" hidden="1"/>
    <cellStyle name="Hipervínculo" xfId="21" builtinId="8" hidden="1"/>
    <cellStyle name="Hipervínculo" xfId="23" builtinId="8" hidden="1"/>
    <cellStyle name="Hipervínculo" xfId="25" builtinId="8" hidden="1"/>
    <cellStyle name="Hipervínculo" xfId="27" builtinId="8" hidden="1"/>
    <cellStyle name="Hipervínculo" xfId="39" builtinId="8" hidden="1"/>
    <cellStyle name="Hipervínculo" xfId="41" builtinId="8" hidden="1"/>
    <cellStyle name="Hipervínculo" xfId="43" builtinId="8" hidden="1"/>
    <cellStyle name="Hipervínculo" xfId="47" builtinId="8" hidden="1"/>
    <cellStyle name="Hipervínculo" xfId="29" builtinId="8" hidden="1"/>
    <cellStyle name="Hipervínculo" xfId="31" builtinId="8" hidden="1"/>
    <cellStyle name="Hipervínculo" xfId="33" builtinId="8" hidden="1"/>
    <cellStyle name="Hipervínculo" xfId="35" builtinId="8" hidden="1"/>
    <cellStyle name="Hipervínculo" xfId="45" builtinId="8" hidden="1"/>
    <cellStyle name="Hipervínculo" xfId="37" builtinId="8" hidden="1"/>
    <cellStyle name="Hipervínculo" xfId="67" builtinId="8" hidden="1"/>
    <cellStyle name="Hipervínculo" xfId="65" builtinId="8" hidden="1"/>
    <cellStyle name="Hipervínculo" xfId="57" builtinId="8" hidden="1"/>
    <cellStyle name="Hipervínculo" xfId="61" builtinId="8" hidden="1"/>
    <cellStyle name="Hipervínculo" xfId="63" builtinId="8" hidden="1"/>
    <cellStyle name="Hipervínculo" xfId="49" builtinId="8" hidden="1"/>
    <cellStyle name="Hipervínculo" xfId="55" builtinId="8" hidden="1"/>
    <cellStyle name="Hipervínculo" xfId="51" builtinId="8" hidden="1"/>
    <cellStyle name="Hipervínculo" xfId="59" builtinId="8" hidden="1"/>
    <cellStyle name="Hipervínculo" xfId="53" builtinId="8" hidden="1"/>
    <cellStyle name="Hipervínculo visitado" xfId="2" builtinId="9" hidden="1"/>
    <cellStyle name="Hipervínculo visitado" xfId="4" builtinId="9" hidden="1"/>
    <cellStyle name="Hipervínculo visitado" xfId="6" builtinId="9" hidden="1"/>
    <cellStyle name="Hipervínculo visitado" xfId="18" builtinId="9" hidden="1"/>
    <cellStyle name="Hipervínculo visitado" xfId="16" builtinId="9" hidden="1"/>
    <cellStyle name="Hipervínculo visitado" xfId="8" builtinId="9" hidden="1"/>
    <cellStyle name="Hipervínculo visitado" xfId="60" builtinId="9" hidden="1"/>
    <cellStyle name="Hipervínculo visitado" xfId="46" builtinId="9" hidden="1"/>
    <cellStyle name="Hipervínculo visitado" xfId="58" builtinId="9" hidden="1"/>
    <cellStyle name="Hipervínculo visitado" xfId="10" builtinId="9" hidden="1"/>
    <cellStyle name="Hipervínculo visitado" xfId="22" builtinId="9" hidden="1"/>
    <cellStyle name="Hipervínculo visitado" xfId="24" builtinId="9" hidden="1"/>
    <cellStyle name="Hipervínculo visitado" xfId="40" builtinId="9" hidden="1"/>
    <cellStyle name="Hipervínculo visitado" xfId="36" builtinId="9" hidden="1"/>
    <cellStyle name="Hipervínculo visitado" xfId="12" builtinId="9" hidden="1"/>
    <cellStyle name="Hipervínculo visitado" xfId="26" builtinId="9" hidden="1"/>
    <cellStyle name="Hipervínculo visitado" xfId="14" builtinId="9" hidden="1"/>
    <cellStyle name="Hipervínculo visitado" xfId="30" builtinId="9" hidden="1"/>
    <cellStyle name="Hipervínculo visitado" xfId="38" builtinId="9" hidden="1"/>
    <cellStyle name="Hipervínculo visitado" xfId="20" builtinId="9" hidden="1"/>
    <cellStyle name="Hipervínculo visitado" xfId="28" builtinId="9" hidden="1"/>
    <cellStyle name="Hipervínculo visitado" xfId="44" builtinId="9" hidden="1"/>
    <cellStyle name="Hipervínculo visitado" xfId="52" builtinId="9" hidden="1"/>
    <cellStyle name="Hipervínculo visitado" xfId="48" builtinId="9" hidden="1"/>
    <cellStyle name="Hipervínculo visitado" xfId="54" builtinId="9" hidden="1"/>
    <cellStyle name="Hipervínculo visitado" xfId="64" builtinId="9" hidden="1"/>
    <cellStyle name="Hipervínculo visitado" xfId="42" builtinId="9" hidden="1"/>
    <cellStyle name="Hipervínculo visitado" xfId="32" builtinId="9" hidden="1"/>
    <cellStyle name="Hipervínculo visitado" xfId="50" builtinId="9" hidden="1"/>
    <cellStyle name="Hipervínculo visitado" xfId="34" builtinId="9" hidden="1"/>
    <cellStyle name="Hipervínculo visitado" xfId="62" builtinId="9" hidden="1"/>
    <cellStyle name="Hipervínculo visitado" xfId="56" builtinId="9" hidden="1"/>
    <cellStyle name="Hipervínculo visitado" xfId="66" builtinId="9" hidden="1"/>
    <cellStyle name="Hipervínculo visitado" xfId="68" builtinId="9" hidden="1"/>
    <cellStyle name="Normal" xfId="0" builtinId="0"/>
  </cellStyles>
  <dxfs count="0"/>
  <tableStyles count="0" defaultTableStyle="TableStyleMedium2" defaultPivotStyle="PivotStyleLight16"/>
  <colors>
    <mruColors>
      <color rgb="FFBC0A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B2:M12"/>
  <sheetViews>
    <sheetView tabSelected="1" zoomScaleNormal="100" zoomScalePageLayoutView="160" workbookViewId="0">
      <selection activeCell="I9" sqref="I9"/>
    </sheetView>
  </sheetViews>
  <sheetFormatPr baseColWidth="10" defaultColWidth="11.42578125" defaultRowHeight="15" x14ac:dyDescent="0.25"/>
  <cols>
    <col min="1" max="1" width="2.140625" style="5" customWidth="1"/>
    <col min="2" max="2" width="31.42578125" style="5" customWidth="1"/>
    <col min="3" max="4" width="18.85546875" style="4" customWidth="1"/>
    <col min="5" max="6" width="18.85546875" style="5" customWidth="1"/>
    <col min="7" max="16384" width="11.42578125" style="5"/>
  </cols>
  <sheetData>
    <row r="2" spans="2:13" s="9" customFormat="1" ht="18.75" customHeight="1" x14ac:dyDescent="0.25">
      <c r="B2" s="68" t="s">
        <v>27</v>
      </c>
      <c r="C2" s="68"/>
      <c r="D2" s="68"/>
      <c r="E2" s="68"/>
      <c r="F2" s="68"/>
    </row>
    <row r="3" spans="2:13" s="9" customFormat="1" ht="18.75" customHeight="1" x14ac:dyDescent="0.25">
      <c r="B3" s="68" t="s">
        <v>28</v>
      </c>
      <c r="C3" s="68"/>
      <c r="D3" s="68"/>
      <c r="E3" s="68"/>
      <c r="F3" s="68"/>
    </row>
    <row r="4" spans="2:13" s="9" customFormat="1" ht="18.75" customHeight="1" x14ac:dyDescent="0.25">
      <c r="B4" s="68" t="s">
        <v>30</v>
      </c>
      <c r="C4" s="68"/>
      <c r="D4" s="68"/>
      <c r="E4" s="68"/>
      <c r="F4" s="68"/>
    </row>
    <row r="5" spans="2:13" ht="15" customHeight="1" x14ac:dyDescent="0.25">
      <c r="B5" s="3"/>
    </row>
    <row r="6" spans="2:13" ht="15" customHeight="1" x14ac:dyDescent="0.25">
      <c r="B6" s="3"/>
    </row>
    <row r="7" spans="2:13" ht="48" customHeight="1" x14ac:dyDescent="0.25">
      <c r="B7" s="34" t="s">
        <v>2</v>
      </c>
      <c r="C7" s="35" t="s">
        <v>31</v>
      </c>
      <c r="D7" s="35" t="s">
        <v>3</v>
      </c>
      <c r="E7" s="35" t="s">
        <v>32</v>
      </c>
      <c r="F7" s="35" t="s">
        <v>35</v>
      </c>
      <c r="G7" s="7"/>
      <c r="H7" s="7"/>
      <c r="J7" s="3"/>
      <c r="K7" s="3"/>
      <c r="L7" s="3"/>
      <c r="M7" s="3"/>
    </row>
    <row r="8" spans="2:13" ht="32.25" customHeight="1" x14ac:dyDescent="0.25">
      <c r="B8" s="36" t="s">
        <v>33</v>
      </c>
      <c r="C8" s="37">
        <f>'PC - BATUTA'!D20</f>
        <v>165.2222222222222</v>
      </c>
      <c r="D8" s="38">
        <f>'PO - BATUTA'!D14</f>
        <v>182</v>
      </c>
      <c r="E8" s="38">
        <f>'IN - BATUTA'!C10</f>
        <v>100</v>
      </c>
      <c r="F8" s="66">
        <f>SUM(C8:E8)</f>
        <v>447.22222222222217</v>
      </c>
    </row>
    <row r="9" spans="2:13" ht="32.25" customHeight="1" x14ac:dyDescent="0.25">
      <c r="B9" s="36" t="s">
        <v>34</v>
      </c>
      <c r="C9" s="37">
        <f>'PC - TAYFER'!D20</f>
        <v>200.75</v>
      </c>
      <c r="D9" s="38">
        <f>'PO - TAYFER'!D14</f>
        <v>205</v>
      </c>
      <c r="E9" s="38">
        <f>'IN - TAYFER'!C10</f>
        <v>100</v>
      </c>
      <c r="F9" s="66">
        <f t="shared" ref="F9" si="0">SUM(C9:E9)</f>
        <v>505.75</v>
      </c>
    </row>
    <row r="10" spans="2:13" ht="32.25" customHeight="1" x14ac:dyDescent="0.25">
      <c r="B10" s="6"/>
      <c r="C10" s="8"/>
      <c r="D10" s="9"/>
      <c r="E10" s="9"/>
      <c r="F10" s="4"/>
    </row>
    <row r="11" spans="2:13" ht="32.25" customHeight="1" x14ac:dyDescent="0.25">
      <c r="B11" s="6"/>
      <c r="C11" s="8"/>
      <c r="D11" s="9"/>
      <c r="E11" s="9"/>
      <c r="F11" s="4"/>
    </row>
    <row r="12" spans="2:13" ht="32.25" customHeight="1" x14ac:dyDescent="0.25">
      <c r="B12" s="6"/>
      <c r="C12" s="8"/>
      <c r="D12" s="9"/>
      <c r="E12" s="9"/>
      <c r="F12" s="4"/>
    </row>
  </sheetData>
  <mergeCells count="3">
    <mergeCell ref="B2:F2"/>
    <mergeCell ref="B3:F3"/>
    <mergeCell ref="B4:F4"/>
  </mergeCells>
  <pageMargins left="1.5354330708661419" right="0.74803149606299213" top="0.98425196850393704" bottom="0.98425196850393704" header="0.51181102362204722" footer="0.51181102362204722"/>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86DD-53D2-48A8-A21B-C3A6A4C65148}">
  <sheetPr>
    <tabColor rgb="FF7030A0"/>
  </sheetPr>
  <dimension ref="A2:E36"/>
  <sheetViews>
    <sheetView zoomScale="90" zoomScaleNormal="90" zoomScalePageLayoutView="90" workbookViewId="0">
      <selection activeCell="B22" sqref="B22"/>
    </sheetView>
  </sheetViews>
  <sheetFormatPr baseColWidth="10" defaultColWidth="10.85546875" defaultRowHeight="15.75" x14ac:dyDescent="0.25"/>
  <cols>
    <col min="1" max="1" width="26.42578125" style="31" customWidth="1"/>
    <col min="2" max="2" width="73.28515625" style="27" customWidth="1"/>
    <col min="3" max="3" width="12.140625" style="1" customWidth="1"/>
    <col min="4" max="4" width="13" style="2" customWidth="1"/>
    <col min="5" max="5" width="74.28515625" style="25" customWidth="1"/>
    <col min="6" max="16384" width="10.85546875" style="25"/>
  </cols>
  <sheetData>
    <row r="2" spans="1:5" ht="18" customHeight="1" x14ac:dyDescent="0.25">
      <c r="A2" s="69" t="s">
        <v>27</v>
      </c>
      <c r="B2" s="69"/>
      <c r="C2" s="69"/>
      <c r="D2" s="69"/>
      <c r="E2" s="69"/>
    </row>
    <row r="3" spans="1:5" ht="15.75" customHeight="1" x14ac:dyDescent="0.25">
      <c r="A3" s="69" t="s">
        <v>28</v>
      </c>
      <c r="B3" s="69"/>
      <c r="C3" s="69"/>
      <c r="D3" s="69"/>
      <c r="E3" s="69"/>
    </row>
    <row r="4" spans="1:5" x14ac:dyDescent="0.25">
      <c r="A4" s="69" t="s">
        <v>36</v>
      </c>
      <c r="B4" s="69"/>
      <c r="C4" s="69"/>
      <c r="D4" s="69"/>
      <c r="E4" s="69"/>
    </row>
    <row r="5" spans="1:5" x14ac:dyDescent="0.25">
      <c r="B5" s="31"/>
      <c r="C5" s="31"/>
      <c r="D5" s="29"/>
      <c r="E5" s="31"/>
    </row>
    <row r="6" spans="1:5" ht="31.5" x14ac:dyDescent="0.25">
      <c r="A6" s="31" t="s">
        <v>29</v>
      </c>
      <c r="B6" s="33" t="s">
        <v>34</v>
      </c>
    </row>
    <row r="7" spans="1:5" x14ac:dyDescent="0.25">
      <c r="B7" s="28"/>
    </row>
    <row r="8" spans="1:5" ht="18.75" customHeight="1" x14ac:dyDescent="0.25">
      <c r="B8" s="28"/>
    </row>
    <row r="9" spans="1:5" ht="39" customHeight="1" x14ac:dyDescent="0.25">
      <c r="A9" s="39" t="s">
        <v>0</v>
      </c>
      <c r="B9" s="39" t="s">
        <v>25</v>
      </c>
      <c r="C9" s="39" t="s">
        <v>1</v>
      </c>
      <c r="D9" s="40" t="s">
        <v>6</v>
      </c>
      <c r="E9" s="39" t="s">
        <v>26</v>
      </c>
    </row>
    <row r="10" spans="1:5" ht="82.5" customHeight="1" x14ac:dyDescent="0.25">
      <c r="A10" s="41" t="s">
        <v>11</v>
      </c>
      <c r="B10" s="46" t="s">
        <v>4</v>
      </c>
      <c r="C10" s="42">
        <v>50</v>
      </c>
      <c r="D10" s="43">
        <v>14.125</v>
      </c>
      <c r="E10" s="44" t="s">
        <v>56</v>
      </c>
    </row>
    <row r="11" spans="1:5" ht="87" customHeight="1" x14ac:dyDescent="0.25">
      <c r="A11" s="41" t="s">
        <v>12</v>
      </c>
      <c r="B11" s="46" t="s">
        <v>22</v>
      </c>
      <c r="C11" s="42">
        <v>50</v>
      </c>
      <c r="D11" s="43">
        <v>20.625</v>
      </c>
      <c r="E11" s="45" t="s">
        <v>57</v>
      </c>
    </row>
    <row r="12" spans="1:5" ht="94.5" customHeight="1" x14ac:dyDescent="0.25">
      <c r="A12" s="41" t="s">
        <v>13</v>
      </c>
      <c r="B12" s="46" t="s">
        <v>23</v>
      </c>
      <c r="C12" s="42">
        <v>50</v>
      </c>
      <c r="D12" s="43">
        <v>21.25</v>
      </c>
      <c r="E12" s="45" t="s">
        <v>55</v>
      </c>
    </row>
    <row r="13" spans="1:5" ht="64.5" customHeight="1" x14ac:dyDescent="0.25">
      <c r="A13" s="41" t="s">
        <v>14</v>
      </c>
      <c r="B13" s="46" t="s">
        <v>24</v>
      </c>
      <c r="C13" s="42">
        <v>75</v>
      </c>
      <c r="D13" s="43">
        <v>24.375</v>
      </c>
      <c r="E13" s="45" t="s">
        <v>60</v>
      </c>
    </row>
    <row r="14" spans="1:5" ht="116.25" customHeight="1" x14ac:dyDescent="0.25">
      <c r="A14" s="41" t="s">
        <v>15</v>
      </c>
      <c r="B14" s="67" t="s">
        <v>7</v>
      </c>
      <c r="C14" s="42">
        <v>50</v>
      </c>
      <c r="D14" s="43">
        <v>32.25</v>
      </c>
      <c r="E14" s="45" t="s">
        <v>58</v>
      </c>
    </row>
    <row r="15" spans="1:5" ht="238.5" customHeight="1" x14ac:dyDescent="0.25">
      <c r="A15" s="41" t="s">
        <v>16</v>
      </c>
      <c r="B15" s="67" t="s">
        <v>8</v>
      </c>
      <c r="C15" s="42">
        <v>75</v>
      </c>
      <c r="D15" s="43">
        <v>27.5</v>
      </c>
      <c r="E15" s="45" t="s">
        <v>59</v>
      </c>
    </row>
    <row r="16" spans="1:5" ht="85.5" customHeight="1" x14ac:dyDescent="0.25">
      <c r="A16" s="41" t="s">
        <v>17</v>
      </c>
      <c r="B16" s="46" t="s">
        <v>9</v>
      </c>
      <c r="C16" s="42">
        <v>50</v>
      </c>
      <c r="D16" s="43">
        <v>16.25</v>
      </c>
      <c r="E16" s="45" t="s">
        <v>73</v>
      </c>
    </row>
    <row r="17" spans="1:5" ht="145.5" customHeight="1" x14ac:dyDescent="0.25">
      <c r="A17" s="41" t="s">
        <v>18</v>
      </c>
      <c r="B17" s="46" t="s">
        <v>10</v>
      </c>
      <c r="C17" s="42">
        <v>50</v>
      </c>
      <c r="D17" s="43">
        <v>16.25</v>
      </c>
      <c r="E17" s="45" t="s">
        <v>61</v>
      </c>
    </row>
    <row r="18" spans="1:5" ht="133.5" customHeight="1" x14ac:dyDescent="0.25">
      <c r="A18" s="41" t="s">
        <v>19</v>
      </c>
      <c r="B18" s="46" t="s">
        <v>5</v>
      </c>
      <c r="C18" s="42">
        <v>50</v>
      </c>
      <c r="D18" s="43">
        <v>14.375</v>
      </c>
      <c r="E18" s="45" t="s">
        <v>62</v>
      </c>
    </row>
    <row r="19" spans="1:5" ht="109.5" customHeight="1" x14ac:dyDescent="0.25">
      <c r="A19" s="41" t="s">
        <v>21</v>
      </c>
      <c r="B19" s="46" t="s">
        <v>20</v>
      </c>
      <c r="C19" s="42">
        <v>50</v>
      </c>
      <c r="D19" s="43">
        <v>13.75</v>
      </c>
      <c r="E19" s="45" t="s">
        <v>63</v>
      </c>
    </row>
    <row r="20" spans="1:5" ht="21.75" customHeight="1" x14ac:dyDescent="0.25">
      <c r="B20" s="28"/>
      <c r="D20" s="61">
        <f>SUM(D10:D19)</f>
        <v>200.75</v>
      </c>
      <c r="E20" s="19"/>
    </row>
    <row r="21" spans="1:5" ht="21.75" customHeight="1" x14ac:dyDescent="0.25">
      <c r="B21" s="28"/>
      <c r="D21" s="30"/>
    </row>
    <row r="22" spans="1:5" ht="21.75" customHeight="1" x14ac:dyDescent="0.25">
      <c r="D22" s="30"/>
    </row>
    <row r="23" spans="1:5" ht="21.75" customHeight="1" x14ac:dyDescent="0.25">
      <c r="D23" s="30"/>
    </row>
    <row r="24" spans="1:5" ht="21.75" customHeight="1" x14ac:dyDescent="0.25">
      <c r="D24" s="30"/>
    </row>
    <row r="25" spans="1:5" ht="21.75" customHeight="1" x14ac:dyDescent="0.25">
      <c r="D25" s="30"/>
    </row>
    <row r="26" spans="1:5" ht="21.75" customHeight="1" x14ac:dyDescent="0.25">
      <c r="D26" s="30"/>
    </row>
    <row r="27" spans="1:5" ht="21.75" customHeight="1" x14ac:dyDescent="0.25">
      <c r="D27" s="30"/>
    </row>
    <row r="28" spans="1:5" ht="21.75" customHeight="1" x14ac:dyDescent="0.25">
      <c r="D28" s="30"/>
    </row>
    <row r="29" spans="1:5" ht="21.75" customHeight="1" x14ac:dyDescent="0.25">
      <c r="D29" s="30"/>
    </row>
    <row r="30" spans="1:5" ht="21.75" customHeight="1" x14ac:dyDescent="0.25">
      <c r="D30" s="30"/>
    </row>
    <row r="31" spans="1:5" ht="21.75" customHeight="1" x14ac:dyDescent="0.25">
      <c r="D31" s="30"/>
    </row>
    <row r="32" spans="1:5" ht="21.75" customHeight="1" x14ac:dyDescent="0.25">
      <c r="D32" s="30"/>
    </row>
    <row r="33" spans="4:4" ht="21.75" customHeight="1" x14ac:dyDescent="0.25">
      <c r="D33" s="30"/>
    </row>
    <row r="34" spans="4:4" ht="21.75" customHeight="1" x14ac:dyDescent="0.25"/>
    <row r="35" spans="4:4" ht="21.75" customHeight="1" x14ac:dyDescent="0.25"/>
    <row r="36" spans="4:4" x14ac:dyDescent="0.25">
      <c r="D36" s="29"/>
    </row>
  </sheetData>
  <mergeCells count="3">
    <mergeCell ref="A2:E2"/>
    <mergeCell ref="A3:E3"/>
    <mergeCell ref="A4:E4"/>
  </mergeCell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C487-E6AF-4C2E-BFAC-C89830B1723E}">
  <sheetPr>
    <tabColor rgb="FF7030A0"/>
  </sheetPr>
  <dimension ref="A2:E23"/>
  <sheetViews>
    <sheetView zoomScale="90" zoomScaleNormal="90" workbookViewId="0">
      <selection activeCell="E5" sqref="E5"/>
    </sheetView>
  </sheetViews>
  <sheetFormatPr baseColWidth="10" defaultRowHeight="15.75" x14ac:dyDescent="0.25"/>
  <cols>
    <col min="1" max="1" width="26.5703125" style="20" customWidth="1"/>
    <col min="2" max="2" width="71.140625" style="20" customWidth="1"/>
    <col min="3" max="3" width="12.140625" style="13" customWidth="1"/>
    <col min="4" max="4" width="12.140625" style="20" customWidth="1"/>
    <col min="5" max="5" width="74.28515625" style="20" customWidth="1"/>
    <col min="6" max="16384" width="11.42578125" style="20"/>
  </cols>
  <sheetData>
    <row r="2" spans="1:5" x14ac:dyDescent="0.25">
      <c r="A2" s="70" t="s">
        <v>27</v>
      </c>
      <c r="B2" s="70"/>
      <c r="C2" s="70"/>
      <c r="D2" s="70"/>
      <c r="E2" s="70"/>
    </row>
    <row r="3" spans="1:5" x14ac:dyDescent="0.25">
      <c r="A3" s="70" t="s">
        <v>28</v>
      </c>
      <c r="B3" s="70"/>
      <c r="C3" s="70"/>
      <c r="D3" s="70"/>
      <c r="E3" s="70"/>
    </row>
    <row r="4" spans="1:5" x14ac:dyDescent="0.25">
      <c r="A4" s="70" t="s">
        <v>38</v>
      </c>
      <c r="B4" s="70"/>
      <c r="C4" s="70"/>
      <c r="D4" s="70"/>
      <c r="E4" s="70"/>
    </row>
    <row r="6" spans="1:5" ht="31.5" x14ac:dyDescent="0.25">
      <c r="A6" s="32" t="s">
        <v>37</v>
      </c>
      <c r="B6" s="33" t="s">
        <v>34</v>
      </c>
    </row>
    <row r="7" spans="1:5" x14ac:dyDescent="0.25">
      <c r="A7" s="18"/>
    </row>
    <row r="9" spans="1:5" ht="31.5" x14ac:dyDescent="0.25">
      <c r="A9" s="39" t="s">
        <v>0</v>
      </c>
      <c r="B9" s="39" t="s">
        <v>25</v>
      </c>
      <c r="C9" s="39" t="s">
        <v>1</v>
      </c>
      <c r="D9" s="39" t="s">
        <v>6</v>
      </c>
      <c r="E9" s="39" t="s">
        <v>26</v>
      </c>
    </row>
    <row r="10" spans="1:5" ht="65.25" customHeight="1" x14ac:dyDescent="0.25">
      <c r="A10" s="47" t="s">
        <v>40</v>
      </c>
      <c r="B10" s="48" t="s">
        <v>43</v>
      </c>
      <c r="C10" s="49">
        <v>100</v>
      </c>
      <c r="D10" s="49">
        <v>0</v>
      </c>
      <c r="E10" s="50" t="s">
        <v>74</v>
      </c>
    </row>
    <row r="11" spans="1:5" ht="100.5" customHeight="1" x14ac:dyDescent="0.25">
      <c r="A11" s="47" t="s">
        <v>39</v>
      </c>
      <c r="B11" s="48" t="s">
        <v>44</v>
      </c>
      <c r="C11" s="49">
        <v>100</v>
      </c>
      <c r="D11" s="49">
        <v>80</v>
      </c>
      <c r="E11" s="50" t="s">
        <v>75</v>
      </c>
    </row>
    <row r="12" spans="1:5" ht="66.75" customHeight="1" x14ac:dyDescent="0.25">
      <c r="A12" s="47" t="s">
        <v>42</v>
      </c>
      <c r="B12" s="50" t="s">
        <v>45</v>
      </c>
      <c r="C12" s="49">
        <v>75</v>
      </c>
      <c r="D12" s="49">
        <v>55</v>
      </c>
      <c r="E12" s="50" t="s">
        <v>72</v>
      </c>
    </row>
    <row r="13" spans="1:5" ht="78.75" x14ac:dyDescent="0.25">
      <c r="A13" s="47" t="s">
        <v>41</v>
      </c>
      <c r="B13" s="53" t="s">
        <v>46</v>
      </c>
      <c r="C13" s="51">
        <v>75</v>
      </c>
      <c r="D13" s="49">
        <v>70</v>
      </c>
      <c r="E13" s="50" t="s">
        <v>76</v>
      </c>
    </row>
    <row r="14" spans="1:5" ht="18.75" customHeight="1" x14ac:dyDescent="0.25">
      <c r="A14" s="11"/>
      <c r="B14" s="26"/>
      <c r="C14" s="15"/>
      <c r="D14" s="49">
        <f>SUM(D10:D13)</f>
        <v>205</v>
      </c>
      <c r="E14" s="13"/>
    </row>
    <row r="15" spans="1:5" x14ac:dyDescent="0.25">
      <c r="A15" s="11"/>
      <c r="B15" s="11"/>
      <c r="D15" s="13"/>
      <c r="E15" s="13"/>
    </row>
    <row r="16" spans="1:5" x14ac:dyDescent="0.25">
      <c r="A16" s="11"/>
      <c r="D16" s="13"/>
      <c r="E16" s="13"/>
    </row>
    <row r="17" spans="1:5" x14ac:dyDescent="0.25">
      <c r="A17" s="11"/>
      <c r="D17" s="13"/>
      <c r="E17" s="13"/>
    </row>
    <row r="18" spans="1:5" ht="15.75" customHeight="1" x14ac:dyDescent="0.25">
      <c r="A18" s="11"/>
    </row>
    <row r="19" spans="1:5" ht="15.75" customHeight="1" x14ac:dyDescent="0.25">
      <c r="A19" s="11"/>
    </row>
    <row r="20" spans="1:5" ht="15.75" customHeight="1" x14ac:dyDescent="0.25">
      <c r="A20" s="11"/>
    </row>
    <row r="21" spans="1:5" ht="15.75" customHeight="1" x14ac:dyDescent="0.25">
      <c r="A21" s="11"/>
    </row>
    <row r="22" spans="1:5" ht="15.75" customHeight="1" x14ac:dyDescent="0.25">
      <c r="A22" s="11"/>
    </row>
    <row r="23" spans="1:5" x14ac:dyDescent="0.25">
      <c r="B23" s="13"/>
    </row>
  </sheetData>
  <mergeCells count="3">
    <mergeCell ref="A2:E2"/>
    <mergeCell ref="A3:E3"/>
    <mergeCell ref="A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CA435-7554-4FD7-90D6-1629C26FA78F}">
  <sheetPr>
    <tabColor rgb="FF7030A0"/>
  </sheetPr>
  <dimension ref="A2:E13"/>
  <sheetViews>
    <sheetView zoomScale="90" zoomScaleNormal="90" workbookViewId="0">
      <selection activeCell="D13" sqref="D13"/>
    </sheetView>
  </sheetViews>
  <sheetFormatPr baseColWidth="10" defaultRowHeight="15" x14ac:dyDescent="0.25"/>
  <cols>
    <col min="1" max="1" width="25.28515625" customWidth="1"/>
    <col min="2" max="3" width="39.5703125" customWidth="1"/>
    <col min="4" max="5" width="25.28515625" customWidth="1"/>
  </cols>
  <sheetData>
    <row r="2" spans="1:5" s="14" customFormat="1" ht="15.75" customHeight="1" x14ac:dyDescent="0.25">
      <c r="A2" s="70" t="s">
        <v>27</v>
      </c>
      <c r="B2" s="70"/>
      <c r="C2" s="70"/>
      <c r="D2" s="70"/>
      <c r="E2" s="10"/>
    </row>
    <row r="3" spans="1:5" s="14" customFormat="1" ht="15.75" customHeight="1" x14ac:dyDescent="0.25">
      <c r="A3" s="70" t="s">
        <v>28</v>
      </c>
      <c r="B3" s="70"/>
      <c r="C3" s="70"/>
      <c r="D3" s="70"/>
      <c r="E3" s="10"/>
    </row>
    <row r="4" spans="1:5" s="14" customFormat="1" ht="15.75" customHeight="1" x14ac:dyDescent="0.25">
      <c r="A4" s="70" t="s">
        <v>32</v>
      </c>
      <c r="B4" s="70"/>
      <c r="C4" s="70"/>
      <c r="D4" s="70"/>
      <c r="E4" s="18"/>
    </row>
    <row r="5" spans="1:5" s="14" customFormat="1" ht="15.75" x14ac:dyDescent="0.25">
      <c r="C5" s="13"/>
    </row>
    <row r="6" spans="1:5" s="14" customFormat="1" ht="31.5" x14ac:dyDescent="0.25">
      <c r="A6" s="12" t="s">
        <v>37</v>
      </c>
      <c r="B6" s="68" t="s">
        <v>34</v>
      </c>
      <c r="C6" s="68"/>
      <c r="D6" s="68"/>
    </row>
    <row r="9" spans="1:5" ht="51.75" customHeight="1" x14ac:dyDescent="0.25">
      <c r="B9" s="54" t="s">
        <v>50</v>
      </c>
      <c r="C9" s="55" t="s">
        <v>51</v>
      </c>
    </row>
    <row r="10" spans="1:5" ht="45" customHeight="1" x14ac:dyDescent="0.25">
      <c r="B10" s="56" t="s">
        <v>47</v>
      </c>
      <c r="C10" s="57">
        <v>100</v>
      </c>
    </row>
    <row r="11" spans="1:5" ht="62.25" customHeight="1" x14ac:dyDescent="0.25">
      <c r="B11" s="56" t="s">
        <v>48</v>
      </c>
      <c r="C11" s="58" t="s">
        <v>53</v>
      </c>
    </row>
    <row r="12" spans="1:5" ht="45" customHeight="1" x14ac:dyDescent="0.25">
      <c r="B12" s="56" t="s">
        <v>49</v>
      </c>
      <c r="C12" s="58" t="s">
        <v>53</v>
      </c>
    </row>
    <row r="13" spans="1:5" x14ac:dyDescent="0.25">
      <c r="B13" s="17"/>
      <c r="C13" s="17"/>
    </row>
  </sheetData>
  <mergeCells count="4">
    <mergeCell ref="B6:D6"/>
    <mergeCell ref="A2:D2"/>
    <mergeCell ref="A3:D3"/>
    <mergeCell ref="A4:D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A2C8-4C6A-47CC-9654-ABF041EEAB9E}">
  <sheetPr>
    <tabColor theme="9" tint="0.39997558519241921"/>
  </sheetPr>
  <dimension ref="A2:E36"/>
  <sheetViews>
    <sheetView topLeftCell="A16" zoomScale="90" zoomScaleNormal="90" zoomScalePageLayoutView="90" workbookViewId="0">
      <selection activeCell="D10" sqref="D10:D19"/>
    </sheetView>
  </sheetViews>
  <sheetFormatPr baseColWidth="10" defaultColWidth="10.85546875" defaultRowHeight="15.75" x14ac:dyDescent="0.25"/>
  <cols>
    <col min="1" max="1" width="26.42578125" style="22" customWidth="1"/>
    <col min="2" max="2" width="70.7109375" style="27" customWidth="1"/>
    <col min="3" max="3" width="12.140625" style="1" customWidth="1"/>
    <col min="4" max="4" width="12.140625" style="2" customWidth="1"/>
    <col min="5" max="5" width="74.28515625" style="25" customWidth="1"/>
    <col min="6" max="16384" width="10.85546875" style="25"/>
  </cols>
  <sheetData>
    <row r="2" spans="1:5" ht="18" customHeight="1" x14ac:dyDescent="0.25">
      <c r="A2" s="69" t="s">
        <v>27</v>
      </c>
      <c r="B2" s="69"/>
      <c r="C2" s="69"/>
      <c r="D2" s="69"/>
      <c r="E2" s="69"/>
    </row>
    <row r="3" spans="1:5" ht="15.75" customHeight="1" x14ac:dyDescent="0.25">
      <c r="A3" s="69" t="s">
        <v>28</v>
      </c>
      <c r="B3" s="69"/>
      <c r="C3" s="69"/>
      <c r="D3" s="69"/>
      <c r="E3" s="69"/>
    </row>
    <row r="4" spans="1:5" x14ac:dyDescent="0.25">
      <c r="A4" s="69" t="s">
        <v>36</v>
      </c>
      <c r="B4" s="69"/>
      <c r="C4" s="69"/>
      <c r="D4" s="69"/>
      <c r="E4" s="69"/>
    </row>
    <row r="5" spans="1:5" x14ac:dyDescent="0.25">
      <c r="B5" s="22"/>
      <c r="C5" s="22"/>
      <c r="D5" s="29"/>
      <c r="E5" s="22"/>
    </row>
    <row r="6" spans="1:5" ht="31.5" x14ac:dyDescent="0.25">
      <c r="A6" s="22" t="s">
        <v>29</v>
      </c>
      <c r="B6" s="24" t="s">
        <v>33</v>
      </c>
    </row>
    <row r="7" spans="1:5" x14ac:dyDescent="0.25">
      <c r="B7" s="28"/>
    </row>
    <row r="8" spans="1:5" ht="18.75" customHeight="1" x14ac:dyDescent="0.25">
      <c r="B8" s="28"/>
    </row>
    <row r="9" spans="1:5" ht="39" customHeight="1" x14ac:dyDescent="0.25">
      <c r="A9" s="39" t="s">
        <v>0</v>
      </c>
      <c r="B9" s="39" t="s">
        <v>25</v>
      </c>
      <c r="C9" s="39" t="s">
        <v>1</v>
      </c>
      <c r="D9" s="40" t="s">
        <v>6</v>
      </c>
      <c r="E9" s="39" t="s">
        <v>26</v>
      </c>
    </row>
    <row r="10" spans="1:5" ht="93.75" customHeight="1" x14ac:dyDescent="0.25">
      <c r="A10" s="41" t="s">
        <v>11</v>
      </c>
      <c r="B10" s="46" t="s">
        <v>4</v>
      </c>
      <c r="C10" s="42">
        <v>50</v>
      </c>
      <c r="D10" s="43">
        <v>15.333333333333334</v>
      </c>
      <c r="E10" s="59" t="s">
        <v>65</v>
      </c>
    </row>
    <row r="11" spans="1:5" ht="90" customHeight="1" x14ac:dyDescent="0.25">
      <c r="A11" s="41" t="s">
        <v>12</v>
      </c>
      <c r="B11" s="46" t="s">
        <v>22</v>
      </c>
      <c r="C11" s="42">
        <v>50</v>
      </c>
      <c r="D11" s="43">
        <v>18.111111111111111</v>
      </c>
      <c r="E11" s="59" t="s">
        <v>64</v>
      </c>
    </row>
    <row r="12" spans="1:5" ht="85.5" customHeight="1" x14ac:dyDescent="0.25">
      <c r="A12" s="41" t="s">
        <v>13</v>
      </c>
      <c r="B12" s="46" t="s">
        <v>23</v>
      </c>
      <c r="C12" s="42">
        <v>50</v>
      </c>
      <c r="D12" s="43">
        <v>19.222222222222221</v>
      </c>
      <c r="E12" s="59" t="s">
        <v>66</v>
      </c>
    </row>
    <row r="13" spans="1:5" ht="180.75" customHeight="1" x14ac:dyDescent="0.25">
      <c r="A13" s="41" t="s">
        <v>14</v>
      </c>
      <c r="B13" s="46" t="s">
        <v>24</v>
      </c>
      <c r="C13" s="42">
        <v>75</v>
      </c>
      <c r="D13" s="43">
        <v>25</v>
      </c>
      <c r="E13" s="59" t="s">
        <v>67</v>
      </c>
    </row>
    <row r="14" spans="1:5" ht="116.25" customHeight="1" x14ac:dyDescent="0.25">
      <c r="A14" s="41" t="s">
        <v>15</v>
      </c>
      <c r="B14" s="46" t="s">
        <v>7</v>
      </c>
      <c r="C14" s="42">
        <v>50</v>
      </c>
      <c r="D14" s="43">
        <v>16</v>
      </c>
      <c r="E14" s="59" t="s">
        <v>68</v>
      </c>
    </row>
    <row r="15" spans="1:5" ht="263.25" customHeight="1" x14ac:dyDescent="0.25">
      <c r="A15" s="41" t="s">
        <v>16</v>
      </c>
      <c r="B15" s="46" t="s">
        <v>8</v>
      </c>
      <c r="C15" s="42">
        <v>75</v>
      </c>
      <c r="D15" s="43">
        <v>26</v>
      </c>
      <c r="E15" s="59" t="s">
        <v>69</v>
      </c>
    </row>
    <row r="16" spans="1:5" ht="98.25" customHeight="1" x14ac:dyDescent="0.25">
      <c r="A16" s="41" t="s">
        <v>17</v>
      </c>
      <c r="B16" s="46" t="s">
        <v>9</v>
      </c>
      <c r="C16" s="42">
        <v>50</v>
      </c>
      <c r="D16" s="64">
        <v>7.2222222222222223</v>
      </c>
      <c r="E16" s="59" t="s">
        <v>54</v>
      </c>
    </row>
    <row r="17" spans="1:5" ht="100.5" customHeight="1" x14ac:dyDescent="0.25">
      <c r="A17" s="41" t="s">
        <v>18</v>
      </c>
      <c r="B17" s="46" t="s">
        <v>10</v>
      </c>
      <c r="C17" s="42">
        <v>50</v>
      </c>
      <c r="D17" s="43">
        <v>11.666666666666666</v>
      </c>
      <c r="E17" s="59" t="s">
        <v>70</v>
      </c>
    </row>
    <row r="18" spans="1:5" ht="57" customHeight="1" x14ac:dyDescent="0.25">
      <c r="A18" s="41" t="s">
        <v>19</v>
      </c>
      <c r="B18" s="46" t="s">
        <v>5</v>
      </c>
      <c r="C18" s="42">
        <v>50</v>
      </c>
      <c r="D18" s="43">
        <v>11.666666666666666</v>
      </c>
      <c r="E18" s="59" t="s">
        <v>71</v>
      </c>
    </row>
    <row r="19" spans="1:5" ht="52.5" customHeight="1" x14ac:dyDescent="0.25">
      <c r="A19" s="41" t="s">
        <v>21</v>
      </c>
      <c r="B19" s="46" t="s">
        <v>20</v>
      </c>
      <c r="C19" s="42">
        <v>50</v>
      </c>
      <c r="D19" s="60">
        <v>15</v>
      </c>
      <c r="E19" s="59" t="s">
        <v>52</v>
      </c>
    </row>
    <row r="20" spans="1:5" ht="21.75" customHeight="1" x14ac:dyDescent="0.25">
      <c r="B20" s="28"/>
      <c r="D20" s="65">
        <f>SUM(D10:D19)</f>
        <v>165.2222222222222</v>
      </c>
      <c r="E20" s="21"/>
    </row>
    <row r="21" spans="1:5" ht="21.75" customHeight="1" x14ac:dyDescent="0.25">
      <c r="B21" s="28"/>
      <c r="D21" s="30"/>
    </row>
    <row r="22" spans="1:5" ht="21.75" customHeight="1" x14ac:dyDescent="0.25">
      <c r="D22" s="30"/>
    </row>
    <row r="23" spans="1:5" ht="21.75" customHeight="1" x14ac:dyDescent="0.25">
      <c r="D23" s="30"/>
    </row>
    <row r="24" spans="1:5" ht="21.75" customHeight="1" x14ac:dyDescent="0.25">
      <c r="D24" s="30"/>
    </row>
    <row r="25" spans="1:5" ht="21.75" customHeight="1" x14ac:dyDescent="0.25">
      <c r="D25" s="30"/>
    </row>
    <row r="26" spans="1:5" ht="21.75" customHeight="1" x14ac:dyDescent="0.25">
      <c r="D26" s="30"/>
    </row>
    <row r="27" spans="1:5" ht="21.75" customHeight="1" x14ac:dyDescent="0.25">
      <c r="D27" s="30"/>
    </row>
    <row r="28" spans="1:5" ht="21.75" customHeight="1" x14ac:dyDescent="0.25">
      <c r="D28" s="30"/>
    </row>
    <row r="29" spans="1:5" ht="21.75" customHeight="1" x14ac:dyDescent="0.25">
      <c r="D29" s="30"/>
    </row>
    <row r="30" spans="1:5" ht="21.75" customHeight="1" x14ac:dyDescent="0.25">
      <c r="D30" s="30"/>
    </row>
    <row r="31" spans="1:5" ht="21.75" customHeight="1" x14ac:dyDescent="0.25">
      <c r="D31" s="30"/>
    </row>
    <row r="32" spans="1:5" ht="21.75" customHeight="1" x14ac:dyDescent="0.25">
      <c r="D32" s="30"/>
    </row>
    <row r="33" spans="4:4" ht="21.75" customHeight="1" x14ac:dyDescent="0.25">
      <c r="D33" s="30"/>
    </row>
    <row r="34" spans="4:4" ht="21.75" customHeight="1" x14ac:dyDescent="0.25"/>
    <row r="35" spans="4:4" ht="21.75" customHeight="1" x14ac:dyDescent="0.25"/>
    <row r="36" spans="4:4" x14ac:dyDescent="0.25">
      <c r="D36" s="29"/>
    </row>
  </sheetData>
  <mergeCells count="3">
    <mergeCell ref="A2:E2"/>
    <mergeCell ref="A3:E3"/>
    <mergeCell ref="A4:E4"/>
  </mergeCells>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667B-77CF-499B-95C1-40F1DC8D1C1D}">
  <sheetPr>
    <tabColor theme="9" tint="0.39997558519241921"/>
  </sheetPr>
  <dimension ref="A2:E23"/>
  <sheetViews>
    <sheetView topLeftCell="A11" zoomScale="90" zoomScaleNormal="90" workbookViewId="0">
      <selection activeCell="B15" sqref="B15"/>
    </sheetView>
  </sheetViews>
  <sheetFormatPr baseColWidth="10" defaultRowHeight="15.75" x14ac:dyDescent="0.25"/>
  <cols>
    <col min="1" max="1" width="26.5703125" style="20" customWidth="1"/>
    <col min="2" max="2" width="71.140625" style="20" customWidth="1"/>
    <col min="3" max="3" width="12.140625" style="13" customWidth="1"/>
    <col min="4" max="4" width="12.140625" style="20" customWidth="1"/>
    <col min="5" max="5" width="81.5703125" style="20" customWidth="1"/>
    <col min="6" max="16384" width="11.42578125" style="20"/>
  </cols>
  <sheetData>
    <row r="2" spans="1:5" x14ac:dyDescent="0.25">
      <c r="A2" s="70" t="s">
        <v>27</v>
      </c>
      <c r="B2" s="70"/>
      <c r="C2" s="70"/>
      <c r="D2" s="70"/>
      <c r="E2" s="70"/>
    </row>
    <row r="3" spans="1:5" x14ac:dyDescent="0.25">
      <c r="A3" s="70" t="s">
        <v>28</v>
      </c>
      <c r="B3" s="70"/>
      <c r="C3" s="70"/>
      <c r="D3" s="70"/>
      <c r="E3" s="70"/>
    </row>
    <row r="4" spans="1:5" x14ac:dyDescent="0.25">
      <c r="A4" s="70" t="s">
        <v>38</v>
      </c>
      <c r="B4" s="70"/>
      <c r="C4" s="70"/>
      <c r="D4" s="70"/>
      <c r="E4" s="70"/>
    </row>
    <row r="6" spans="1:5" ht="31.5" x14ac:dyDescent="0.25">
      <c r="A6" s="23" t="s">
        <v>37</v>
      </c>
      <c r="B6" s="24" t="s">
        <v>33</v>
      </c>
    </row>
    <row r="7" spans="1:5" x14ac:dyDescent="0.25">
      <c r="A7" s="18"/>
    </row>
    <row r="9" spans="1:5" ht="31.5" x14ac:dyDescent="0.25">
      <c r="A9" s="39" t="s">
        <v>0</v>
      </c>
      <c r="B9" s="39" t="s">
        <v>25</v>
      </c>
      <c r="C9" s="39" t="s">
        <v>1</v>
      </c>
      <c r="D9" s="39" t="s">
        <v>6</v>
      </c>
      <c r="E9" s="39" t="s">
        <v>26</v>
      </c>
    </row>
    <row r="10" spans="1:5" ht="98.25" customHeight="1" x14ac:dyDescent="0.25">
      <c r="A10" s="47" t="s">
        <v>40</v>
      </c>
      <c r="B10" s="52" t="s">
        <v>43</v>
      </c>
      <c r="C10" s="49">
        <v>100</v>
      </c>
      <c r="D10" s="49">
        <v>60</v>
      </c>
      <c r="E10" s="50" t="s">
        <v>77</v>
      </c>
    </row>
    <row r="11" spans="1:5" ht="159" customHeight="1" x14ac:dyDescent="0.25">
      <c r="A11" s="47" t="s">
        <v>39</v>
      </c>
      <c r="B11" s="52" t="s">
        <v>44</v>
      </c>
      <c r="C11" s="49">
        <v>100</v>
      </c>
      <c r="D11" s="49">
        <v>35</v>
      </c>
      <c r="E11" s="50" t="s">
        <v>78</v>
      </c>
    </row>
    <row r="12" spans="1:5" ht="78.75" x14ac:dyDescent="0.25">
      <c r="A12" s="47" t="s">
        <v>42</v>
      </c>
      <c r="B12" s="50" t="s">
        <v>45</v>
      </c>
      <c r="C12" s="49">
        <v>75</v>
      </c>
      <c r="D12" s="49">
        <v>27</v>
      </c>
      <c r="E12" s="50" t="s">
        <v>79</v>
      </c>
    </row>
    <row r="13" spans="1:5" ht="78.75" x14ac:dyDescent="0.25">
      <c r="A13" s="47" t="s">
        <v>41</v>
      </c>
      <c r="B13" s="53" t="s">
        <v>46</v>
      </c>
      <c r="C13" s="51">
        <v>75</v>
      </c>
      <c r="D13" s="49">
        <v>60</v>
      </c>
      <c r="E13" s="50" t="s">
        <v>80</v>
      </c>
    </row>
    <row r="14" spans="1:5" ht="24" customHeight="1" x14ac:dyDescent="0.25">
      <c r="A14" s="11"/>
      <c r="B14" s="26"/>
      <c r="C14" s="15"/>
      <c r="D14" s="62">
        <f>SUM(D10:D13)</f>
        <v>182</v>
      </c>
      <c r="E14" s="13"/>
    </row>
    <row r="15" spans="1:5" x14ac:dyDescent="0.25">
      <c r="A15" s="11"/>
      <c r="B15" s="11"/>
      <c r="D15" s="13"/>
      <c r="E15" s="13"/>
    </row>
    <row r="16" spans="1:5" x14ac:dyDescent="0.25">
      <c r="A16" s="11"/>
      <c r="D16" s="13"/>
      <c r="E16" s="13"/>
    </row>
    <row r="17" spans="1:5" x14ac:dyDescent="0.25">
      <c r="A17" s="11"/>
      <c r="D17" s="13"/>
      <c r="E17" s="13"/>
    </row>
    <row r="18" spans="1:5" ht="15.75" customHeight="1" x14ac:dyDescent="0.25">
      <c r="A18" s="11"/>
    </row>
    <row r="19" spans="1:5" ht="15.75" customHeight="1" x14ac:dyDescent="0.25">
      <c r="A19" s="11"/>
    </row>
    <row r="20" spans="1:5" ht="15.75" customHeight="1" x14ac:dyDescent="0.25">
      <c r="A20" s="11"/>
    </row>
    <row r="21" spans="1:5" ht="15.75" customHeight="1" x14ac:dyDescent="0.25">
      <c r="A21" s="11"/>
    </row>
    <row r="22" spans="1:5" ht="15.75" customHeight="1" x14ac:dyDescent="0.25">
      <c r="A22" s="11"/>
    </row>
    <row r="23" spans="1:5" x14ac:dyDescent="0.25">
      <c r="B23" s="13"/>
    </row>
  </sheetData>
  <mergeCells count="3">
    <mergeCell ref="A2:E2"/>
    <mergeCell ref="A3:E3"/>
    <mergeCell ref="A4:E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E2A6-3946-4C89-8802-067C1C660523}">
  <sheetPr>
    <tabColor theme="9" tint="0.39997558519241921"/>
  </sheetPr>
  <dimension ref="A2:E13"/>
  <sheetViews>
    <sheetView zoomScale="90" zoomScaleNormal="90" workbookViewId="0">
      <selection activeCell="A8" sqref="A8"/>
    </sheetView>
  </sheetViews>
  <sheetFormatPr baseColWidth="10" defaultRowHeight="15" x14ac:dyDescent="0.25"/>
  <cols>
    <col min="1" max="1" width="25.28515625" customWidth="1"/>
    <col min="2" max="3" width="39.5703125" customWidth="1"/>
    <col min="4" max="5" width="25.28515625" customWidth="1"/>
  </cols>
  <sheetData>
    <row r="2" spans="1:5" s="14" customFormat="1" ht="15.75" customHeight="1" x14ac:dyDescent="0.25">
      <c r="A2" s="70" t="s">
        <v>27</v>
      </c>
      <c r="B2" s="70"/>
      <c r="C2" s="70"/>
      <c r="D2" s="70"/>
      <c r="E2" s="10"/>
    </row>
    <row r="3" spans="1:5" s="14" customFormat="1" ht="15.75" customHeight="1" x14ac:dyDescent="0.25">
      <c r="A3" s="70" t="s">
        <v>28</v>
      </c>
      <c r="B3" s="70"/>
      <c r="C3" s="70"/>
      <c r="D3" s="70"/>
      <c r="E3" s="10"/>
    </row>
    <row r="4" spans="1:5" s="14" customFormat="1" ht="15.75" customHeight="1" x14ac:dyDescent="0.25">
      <c r="A4" s="70" t="s">
        <v>32</v>
      </c>
      <c r="B4" s="70"/>
      <c r="C4" s="70"/>
      <c r="D4" s="70"/>
      <c r="E4" s="18"/>
    </row>
    <row r="5" spans="1:5" s="14" customFormat="1" ht="15.75" x14ac:dyDescent="0.25">
      <c r="C5" s="13"/>
    </row>
    <row r="6" spans="1:5" s="14" customFormat="1" ht="31.5" x14ac:dyDescent="0.25">
      <c r="A6" s="16" t="s">
        <v>37</v>
      </c>
      <c r="B6" s="68" t="s">
        <v>33</v>
      </c>
      <c r="C6" s="68"/>
      <c r="D6" s="68"/>
    </row>
    <row r="9" spans="1:5" ht="51.75" customHeight="1" x14ac:dyDescent="0.25">
      <c r="B9" s="54" t="s">
        <v>50</v>
      </c>
      <c r="C9" s="55" t="s">
        <v>51</v>
      </c>
    </row>
    <row r="10" spans="1:5" ht="45" customHeight="1" x14ac:dyDescent="0.25">
      <c r="B10" s="56" t="s">
        <v>47</v>
      </c>
      <c r="C10" s="57">
        <v>100</v>
      </c>
    </row>
    <row r="11" spans="1:5" ht="62.25" customHeight="1" x14ac:dyDescent="0.25">
      <c r="B11" s="56" t="s">
        <v>48</v>
      </c>
      <c r="C11" s="63"/>
    </row>
    <row r="12" spans="1:5" ht="45" customHeight="1" x14ac:dyDescent="0.25">
      <c r="B12" s="56" t="s">
        <v>49</v>
      </c>
      <c r="C12" s="63"/>
    </row>
    <row r="13" spans="1:5" x14ac:dyDescent="0.25">
      <c r="B13" s="17"/>
      <c r="C13" s="17"/>
    </row>
  </sheetData>
  <mergeCells count="4">
    <mergeCell ref="B6:D6"/>
    <mergeCell ref="A2:D2"/>
    <mergeCell ref="A3:D3"/>
    <mergeCell ref="A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CONSOLIDADO</vt:lpstr>
      <vt:lpstr>PC - TAYFER</vt:lpstr>
      <vt:lpstr>PO - TAYFER</vt:lpstr>
      <vt:lpstr>IN - TAYFER</vt:lpstr>
      <vt:lpstr>PC - BATUTA</vt:lpstr>
      <vt:lpstr>PO - BATUTA</vt:lpstr>
      <vt:lpstr>IN - BATUTA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Tiziana Arevalo</dc:creator>
  <cp:keywords/>
  <dc:description/>
  <cp:lastModifiedBy>Johana Patricia</cp:lastModifiedBy>
  <cp:revision/>
  <cp:lastPrinted>2019-04-05T02:02:22Z</cp:lastPrinted>
  <dcterms:created xsi:type="dcterms:W3CDTF">2017-06-21T17:08:27Z</dcterms:created>
  <dcterms:modified xsi:type="dcterms:W3CDTF">2019-07-29T15:09:16Z</dcterms:modified>
  <cp:category/>
  <cp:contentStatus/>
</cp:coreProperties>
</file>