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jlabrador\Desktop\OFERTA POR INVITACION 001-2018\"/>
    </mc:Choice>
  </mc:AlternateContent>
  <bookViews>
    <workbookView xWindow="0" yWindow="0" windowWidth="27810" windowHeight="12795" xr2:uid="{433BA9AA-1B72-4D45-8C2E-1782B4F063A6}"/>
  </bookViews>
  <sheets>
    <sheet name="Hoja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0" i="1" l="1"/>
  <c r="J60" i="1" s="1"/>
  <c r="I59" i="1"/>
  <c r="J59" i="1" s="1"/>
  <c r="I58" i="1"/>
  <c r="J58" i="1" s="1"/>
  <c r="I57" i="1"/>
  <c r="J57" i="1" s="1"/>
  <c r="I56" i="1"/>
  <c r="J56" i="1" s="1"/>
  <c r="I55" i="1"/>
  <c r="J55" i="1" s="1"/>
  <c r="I54" i="1"/>
  <c r="J54" i="1" s="1"/>
  <c r="I53" i="1"/>
  <c r="J53" i="1" s="1"/>
</calcChain>
</file>

<file path=xl/sharedStrings.xml><?xml version="1.0" encoding="utf-8"?>
<sst xmlns="http://schemas.openxmlformats.org/spreadsheetml/2006/main" count="355" uniqueCount="223">
  <si>
    <t>RADIO</t>
  </si>
  <si>
    <t>producción de mensajes radiales en estudio de 30 segundos con locutor y actor</t>
  </si>
  <si>
    <t>producción de mensajes radiales con base en testimoniales y locutor de 30 segundos</t>
  </si>
  <si>
    <t>producción de jingle de 30 segundos con reducción a 20 segundos</t>
  </si>
  <si>
    <t>CENTRAL DE MEDIOS</t>
  </si>
  <si>
    <t>Emision de mensajes audiovisuales de 30 segundos a través de Canal Institucional (cotizar en las diferentes franjas), para ciudadanía en general y/o población zonas mineras, mes tipo y la negociación se realiza por paquete.</t>
  </si>
  <si>
    <t>Emision de mensajes audiovisuales de 30 segundos a través de Canal Trece , para ciudadanía en general y/o población zonas mineras, mes tipo y la negociación se realiza por paquete.</t>
  </si>
  <si>
    <t>Emisión de cuñas radiales a través de Radio Nacional de Colombia (cotizar en las diferentes franjas), para ciudadanía en general y/o población zonas mineras,durante 4 a 8 semanas. Franja de 6:00 am a 2:00pm</t>
  </si>
  <si>
    <t>DIGITAL</t>
  </si>
  <si>
    <t>Desarrollo del concepto creativo y producción de piezas o productos gráficos y contenidos convergentes, de acuerdo a solicitud del Ministerio. Puede ser: Infogafía sencilla solo texto, infografía completa con texto y cifras. UNIDAD, en imagen fija.</t>
  </si>
  <si>
    <t>Desarrollo del concepto creativo y producción de piezas o productos gráficos y contenidos convergentes, de acuerdo a solicitud del Ministerio. Puede ser: Infogafía sencilla solo texto, infografía completa con texto y cifras. PAQUETE X 5, en imagen fija.</t>
  </si>
  <si>
    <t>Desarrollo del concepto creativo y producción de piezas o productos gráficos y contenidos convergentes, de acuerdo a solicitud del Ministerio. Puede ser: Infogafía sencilla solo texto, infografía completa con texto y cifras. PAQUETE X 10, en imagen fija.</t>
  </si>
  <si>
    <t>Gestión de la publicación de contenidos convergentes y pauta en diversos portales web y redes sociales</t>
  </si>
  <si>
    <t>Desarrollo del concepto creativo, producción y gestión de micrositios web y apps móviles, de acuerdo a solicitud del Ministerio</t>
  </si>
  <si>
    <t> Coordinación, apoyo y realización de chats virtuales y hangouts, de acuerdo a solicitud del Ministerio (Aprox. 6 al año)</t>
  </si>
  <si>
    <t>Generación de estrategias de comunicación que incluyan: estudio de caso, definición de mensaje sombrilla, definición de estrategias y tácticas, plan operativo y plan táctico </t>
  </si>
  <si>
    <t>Generación de planes medios (parrillas de programación en medios de comunicación)</t>
  </si>
  <si>
    <t>Brindar acceso a una pataforma o portal de uso exclusivo de los usuarios para consulta de reportes de información digital a nivel mundial para contar con cobertura diaria de la información sobre teáticas de interés del sector minero energético</t>
  </si>
  <si>
    <t>MINMINAS</t>
  </si>
  <si>
    <t>Comisión por ordenación de pauta en medios de comunicación, audiovisual, radial, digital, alternativos (vallas, carros vallas, eucoles, pantallas aeropuerto, cajas de luz, publicidad en servicio público) e impresos</t>
  </si>
  <si>
    <t>ANSV
MINMINAS
FAC</t>
  </si>
  <si>
    <t>CLIENTE</t>
  </si>
  <si>
    <t>UNIDAD MISIONAL</t>
  </si>
  <si>
    <t>DESCRIPCIÓN</t>
  </si>
  <si>
    <t>FAC</t>
  </si>
  <si>
    <t xml:space="preserve">PAGINA WEB : REDISEÑO, DESARROLLO CREATIVO, ARQUITECTONICO Y DE INFRAESTRUCTURA HASTA EL MONTAJE TOTAL.
100% ADMINISTRABLE POR EL CLIENTE Y CON SOPORTE TECNICO HASTA 6 MESES DESPUES DE LA ENTREGA FINAL.
DEBE CONTAR CON GARANTIA DE CUMPLIMIENTO DE LAS NORMAS Y DIRECTRICES REQUERIDAS POR GOBIERNO EN LINEA Y LE Y DE TRANSPARENCIA Y ACCESO A LA INFORMACIÓN.
REDISEÑO APLICACION MOVIL:  SE DEBEN PRESENTAR DOS PROPUESTAS DE DISEÑO, AJUSTANDOSE A LA IMAGEN COPORATIVA DEL CLIENTE. DEBE TENER LAS SIGUIENTES SECCIONES: NOTICIAS, FOTOS Y VIDEOS. DEBE ESTAR INTEGRADA CON LA PAGINA WEB Y ADMINISTRADA POR EL CLIENTE.
SERAN ALIMENTADAS POR IMAGENES SUMINISTRADAS POR EL CLIENTE.
METODOLOGIA:
ANÁLISIS Y DISEÑO
1.1 Análisis de requerimientos y casos de uso[Reunión Cliente-Equipo]
1.1.1 Propuesta previa de arquitectura 1 [Wireframe]
1.1.2 Propuesta previa de requerimientos 
1.2 Análisis de arquitectura 2
1.2.1 Ajustes de requerimientos
1.2.2 Ajustes de casos de uso
1.2.3 Ajustes de wireframes
1.3 Entrega final
1.3.1 Documento de requerimientos 
1.3.1 Diagramas casos de uso
1.3.2 Cronograma 
1.3.3 Entrega de Wireframes
1.3.4 Aprobación cliente
1.4 Entrega diseño [Reunión Cliente-Equipo]
1.4.1 Ajustes sobre diseño
1.4.2  Entrega diseño final
1.5 Aprobación y cierre de Sprint
1.5.1 Firma/Cliente [Reunión Cliente-Equipo]
DESARROLLO
1.1 Codificación
1.1.1 Verificación de prioridades [BackLog]
1.1.2 Planificación/Estimación
1.1.3 Reuniones/Dayly Scrum
1.1.2 Revisión/FeedBack y Retrospectiva
1.2 Entornos colaborativos
1.2.1 Sistema de control de versiones 
1.3 Implementación
1.3.1 Optimización
ENTORNO DE PRUEBA
3.1. Pruebas unitarias, funcionales 
3.1.1 Pruebas de componentes 
3.1.2 Pruebas de sistema
3.2 Pruebas sobre plataformas [Web/App]
3.2.1 Servidor Local [Website-HelpDesk]
3.2.2 Dispositivo Móvil [App Cliente / App Proveedor]
3.2.3 Depuración de errores
3.3 Ajustes
3.3.1 Aprobación equipo
SPRINT BRAKE
3.1 Entrega cliente 1 [Reunión Cliente-Equipo]
3.1. Aprobación de Cliente
3.1.1 Ajustes
3.2 Entregables
3.2.1 Instalación en ambiente de pruebas o producción
3.3 Cierre de Sprint 
3.3.1 Historia de cliente
3.3.1.1 Documentación de desarrollos adicionales
3.3.1 Documento de aprobación [Firma]
</t>
  </si>
  <si>
    <t>EN TIC CONFIO</t>
  </si>
  <si>
    <t>Cuña 30 segundos</t>
  </si>
  <si>
    <t>Jingle 30 segundos</t>
  </si>
  <si>
    <t>emisión en canal Institucional y/o regional de programas en vivo, a tres (3) cámaras, en ciudadades capitales, de acuerdo a solicitud del Ministerio 
Producción en vivo, presentador, vtr´s,, estudio</t>
  </si>
  <si>
    <t>Cajas de luz de 3,80 x 1,20 en los diferentes aeropuertos del pais. Ciudades principales Bogota, Medellin, Cali, Bucaramanga, Cartagena, San andres. Valor mes</t>
  </si>
  <si>
    <t>Difusión de mensaje institucionale en pantallas de aeropuertos en las ciudades: BOGOTA , MEDELLIN, CALI. Valor mes</t>
  </si>
  <si>
    <t>Ubicación de 13 eucoles en los diferentes eucoles en las ciudades de:: BOGOTAI. Valor catorcena.</t>
  </si>
  <si>
    <t>Ubicación de 13 eucoles en los diferentes eucoles en las ciudades de::MEDELLIN . Valor catorcena.</t>
  </si>
  <si>
    <t>Ubicación de 13 eucoles en los diferentes eucoles en las ciudades de:: CALI. Valor catorcena.</t>
  </si>
  <si>
    <t>Pago de Pauta en Facebook y Google de los contenidos producidos. (Bolsa mensual de $4,000,000)</t>
  </si>
  <si>
    <t>PRODUCTO</t>
  </si>
  <si>
    <t>Unidad de Medida</t>
  </si>
  <si>
    <t>Valor Unitario</t>
  </si>
  <si>
    <t>IVA</t>
  </si>
  <si>
    <t xml:space="preserve">Valor Total </t>
  </si>
  <si>
    <t>Valores Agregados</t>
  </si>
  <si>
    <t xml:space="preserve">Observaciones </t>
  </si>
  <si>
    <t>COBERTURA</t>
  </si>
  <si>
    <t>EMISORA</t>
  </si>
  <si>
    <t>PROGRAMA</t>
  </si>
  <si>
    <t>DURACION</t>
  </si>
  <si>
    <t>VR. UNITARIO</t>
  </si>
  <si>
    <t>PORCENTAJE COMISION</t>
  </si>
  <si>
    <t>VALOR COMISION</t>
  </si>
  <si>
    <t>COSTO TOTAL</t>
  </si>
  <si>
    <t>RADIO NACIONAL</t>
  </si>
  <si>
    <t>Nacional</t>
  </si>
  <si>
    <t>Caracol Basica</t>
  </si>
  <si>
    <t>Noticiero Hoy x Hoy</t>
  </si>
  <si>
    <t>20"</t>
  </si>
  <si>
    <t>Pulso del futbol</t>
  </si>
  <si>
    <t>La W Radio</t>
  </si>
  <si>
    <t>Noticiero W</t>
  </si>
  <si>
    <t>Blu Radio</t>
  </si>
  <si>
    <t>Mañanas Blu</t>
  </si>
  <si>
    <t>Tropicana</t>
  </si>
  <si>
    <t>musical</t>
  </si>
  <si>
    <t>olimpica</t>
  </si>
  <si>
    <t>Radio uno</t>
  </si>
  <si>
    <t>Antena 2</t>
  </si>
  <si>
    <t>Copa del mundo</t>
  </si>
  <si>
    <t>CIUDAD</t>
  </si>
  <si>
    <t>RADIO REGIONAL</t>
  </si>
  <si>
    <t>Regional</t>
  </si>
  <si>
    <t>Cartagena</t>
  </si>
  <si>
    <t>LA VOZ DE LAS ANTILLAS</t>
  </si>
  <si>
    <t>La ciudad de Cartagena, Turbaco, Arjona, María la Baja.</t>
  </si>
  <si>
    <t>Santa Marta</t>
  </si>
  <si>
    <t>VOCES FM</t>
  </si>
  <si>
    <t>Santa marta</t>
  </si>
  <si>
    <t>Riohacha</t>
  </si>
  <si>
    <t>GUAJITA ST</t>
  </si>
  <si>
    <t>Riohacha, Camarones</t>
  </si>
  <si>
    <t>Armenia</t>
  </si>
  <si>
    <t>VOZ DE ARMENIA</t>
  </si>
  <si>
    <t>Armenia Matquilla</t>
  </si>
  <si>
    <t>Pasto</t>
  </si>
  <si>
    <t>ECOS DE PASTO</t>
  </si>
  <si>
    <t xml:space="preserve">Pasto, Albán, Aldana, Ancuyá, Arboleda, Barbacoas, Belén, Buesaco, Colón, Consaca, Contadero, Córdoba, Cuaspud
Cumbal, Cumbitara, Chachagüí, El Charco, El Peñol, El Rosario, El Tablón de Gómez, El Tambo, Funes, Guachucal, Guaitarilla
Gualmatán, Iles, Imués, Ipiales, La Cruz, La Florida, La Llanada, La Tola, La Unión, Leiva, Linares, Los Andes, Magüi, Mallama
Mosquera, Nariño, Olaya Herrera, Ospina, Francisco Pizarro, Policarpa, Potosí, Providencia, Puerres, Pupiales, Ricaurte, Roberto Payán
Samaniego, Sandoná, San Bernardo, San Lorenzo, San Pablo, San Pedro de Cartago, Santa Bárbara, Santacruz, Sapuyes, Taminango
Tangua, San Andres de Tumaco, Túquerres, Yacuanquer, Huila: Garzón, Neiva, Ecuador:Ibarra, Santo Domingo de los Colorados, Tulcán 
</t>
  </si>
  <si>
    <t>Quibdo</t>
  </si>
  <si>
    <t>VOZ DEL CHOCO</t>
  </si>
  <si>
    <t>San Andrés</t>
  </si>
  <si>
    <t>GOOD NEWS RADIO STATION</t>
  </si>
  <si>
    <t>Archipielago de San Andres, Providencia y Santa Catalina</t>
  </si>
  <si>
    <t>Leticia</t>
  </si>
  <si>
    <t>RADIO FANTASTICA</t>
  </si>
  <si>
    <t>Leticia, Puerto Nariño. Peru y Brasil</t>
  </si>
  <si>
    <t>Yopal</t>
  </si>
  <si>
    <t>MANANTIAL ST</t>
  </si>
  <si>
    <t>Magangue</t>
  </si>
  <si>
    <t>CHEVERISIMA ST</t>
  </si>
  <si>
    <t>Bolivar, Sucre y Magdalena, Municipios de Magangue, Mompox, Cicuco, Talaigua Nuevo, San Fernando, Margarita, Cordoba, Pinillos, Zambrano, Achi, San Pedro, Buenavista, Galeras, Sucre, Since, San Benito de Abad, Santa Ana, San Zenón, San Sebastina de Pinto y Guamal</t>
  </si>
  <si>
    <t>Chiquinquira</t>
  </si>
  <si>
    <t xml:space="preserve">Emisora reina de colombia AM </t>
  </si>
  <si>
    <t>Malambo (Atlántico)</t>
  </si>
  <si>
    <t>SENSACION ST</t>
  </si>
  <si>
    <t>Soledad, Sabanagrande, Santo Tomas, Palmar, Polonuevo, Galapa, Puerto colombia, Parte del Magdalena, Sitio Nuevo, Gaira, Santa Marta, Rodadero</t>
  </si>
  <si>
    <t>Melgar</t>
  </si>
  <si>
    <t>RADIO AUTENTICA - NO LICOR</t>
  </si>
  <si>
    <t>Meta, Cundinamarca, Huila, Boyaca, Casanare, Vichada, Guaviare, Guainia, Vaupez. MetaÇ Acacias, Ariari, Barranca de Upia, Cabuyaro, Castilla la Nueva, Cumaral, El Castillo, El Dorado, Granada, La Macarena, Lejanias, Puerto Gaitan, Puerto Lopez, Restrepo, San Juan de Arama, San Juanito, San Martin, Vista Hermosa.</t>
  </si>
  <si>
    <t>Rionegro (Antioquia)</t>
  </si>
  <si>
    <t>RIO NEGRO STEREO</t>
  </si>
  <si>
    <t>Rionegro, La Ceja, El Carmen de Viboral, El Retiro, La Union, San Vicente, Marinilla, El Santuario, Gurne, Rionegro en el area urbana y Rural</t>
  </si>
  <si>
    <t>Tres Esquinas (Caquetá)</t>
  </si>
  <si>
    <t>CRISTALINA STEREO (INRAI)</t>
  </si>
  <si>
    <t>Florencia, Morelia, belén de los andakies, San José del Fragua, Albania, Curillo, Valparaiso, Solita, Morelia, Paujil, Doncello, Puerto Rico, San Vicente, Tres esquinas, Corosal, Santa Rita, Las Delicias, Guacamayas, La Macarena. Putumayo: Bellavista, Macarena,  Mayoyoque. Huila: Guayabales, Guadalupe, Milan, La Montañita.</t>
  </si>
  <si>
    <t>MARANDUA (GUAVIARE)</t>
  </si>
  <si>
    <t>MARANDUA ST</t>
  </si>
  <si>
    <t>Mocoa</t>
  </si>
  <si>
    <t>MANGUARE ST</t>
  </si>
  <si>
    <t>Puerto Asis</t>
  </si>
  <si>
    <t>COLOMBIANISIMA STEREO-ESTUDIO. UNO</t>
  </si>
  <si>
    <t>Santa Rosa de Cabal</t>
  </si>
  <si>
    <t>ANTENA DE LOS ANDES</t>
  </si>
  <si>
    <t>Santa Rosa del Cabal, Pereira y Chichina</t>
  </si>
  <si>
    <t>Floridablanca</t>
  </si>
  <si>
    <t>LA U STEREO</t>
  </si>
  <si>
    <t>Bucaramanda, Floridad Blanca, Giron</t>
  </si>
  <si>
    <t>Santander de Quilichao</t>
  </si>
  <si>
    <t>SANTANDER ST</t>
  </si>
  <si>
    <t>Santander de Quilichao, La Balsa, Buenos Aires, Timba, Suarez, Quinamayo, Mandiva, Mondomo, Caldono</t>
  </si>
  <si>
    <t>SAN GIL</t>
  </si>
  <si>
    <t>RADIO GUANETA/RADIO CALIENTE</t>
  </si>
  <si>
    <t>ARATOCA,BARBOSA,BARICHARA,BETULIA,BOLIVAR, CABRERA,CALIFORNIA,CAPITANEJO,CEPIA, CHARALA,CHIMA,CHIAPATA, CHIPARAQUE, CONCEPCION,CONFINES,CONTRATACION,COROMORO,COVARACHIA,CURITI, EL CARMEN DE CHICURI, EL GUACAMAYO, ENCINO, ENCISO, FLORIBABLANCA, GALAN, BAMBITA, GUADALUPE, GUAVATA, GUEPSA, HATO, LA AGUADA, LA BELLA, LA PAZ , LANDAZURI, LEBRIJA, LOS SANTOS,MALAGA, MOGOTES, MOLAGAVITA, OCAMONTE, OIBA, ONZAGA,PALMAR, PALMAS, PARAMO,PINCHOTE, PUENTE NACIONAL, SAN ANDRES, SAN GIL, SAN JOAQUIN, SAN JOSE DE PARE, SAN VICENTE DEL CHUCURI, SANTA HELENA DEL OPON, SIMACOTA, SOCORRO, TOGUI, VALLE DE SAN JOSE, VELEZ , VILLANUEVA, ZAPATOCA,</t>
  </si>
  <si>
    <t>CUCUTA</t>
  </si>
  <si>
    <t>COLMUNDO RADIO</t>
  </si>
  <si>
    <t>PORTAL INFORMATIVO REGIONAL 6,20 A 7,00 AM DE L-V</t>
  </si>
  <si>
    <t>VAUPES</t>
  </si>
  <si>
    <t>MANIGUA ST</t>
  </si>
  <si>
    <t>GUAINIA</t>
  </si>
  <si>
    <t>CUSTODIA ST</t>
  </si>
  <si>
    <t>META</t>
  </si>
  <si>
    <t>VOZ DE LOS CENTAUROS</t>
  </si>
  <si>
    <t>DEPATAMENTO DEL META, parte de cundinamarca y casanare</t>
  </si>
  <si>
    <t>TUNJA</t>
  </si>
  <si>
    <t>ARMONIAS BOYACENSES</t>
  </si>
  <si>
    <t>tunja, duitama, paipa, sogamoso, almeida, el cocuy, pachavita,somondoco, aquitania, el espino, paez, soraca, arcabuco, firavitova, pajarito, sora, belen, floresta panqueba, sotaquira, berbeo, gachantiva, pauna, susacon, beteiva, gemaza paya sutamarchan</t>
  </si>
  <si>
    <t>BUCARAMNAGA</t>
  </si>
  <si>
    <t>BRUJULA ST</t>
  </si>
  <si>
    <t>Espinal</t>
  </si>
  <si>
    <t>ESPINAL ST</t>
  </si>
  <si>
    <t>Espinal, Coello, Suarez, Guamo, Gualanday, Chaparral, Alvarado.</t>
  </si>
  <si>
    <t>Buenaventura</t>
  </si>
  <si>
    <t>CHIMIA DEL PACIFICO ST</t>
  </si>
  <si>
    <t>MEDIO</t>
  </si>
  <si>
    <t>DÍA</t>
  </si>
  <si>
    <t>HORA</t>
  </si>
  <si>
    <t>GENERO</t>
  </si>
  <si>
    <t xml:space="preserve">VR. UNITARIO </t>
  </si>
  <si>
    <t>TELEVISIÓN REGIONAL</t>
  </si>
  <si>
    <t>TELECARIBE</t>
  </si>
  <si>
    <t>NOTICIERO TELEVISTA</t>
  </si>
  <si>
    <t>L-V</t>
  </si>
  <si>
    <t>13:00 - 13:30</t>
  </si>
  <si>
    <t>NOTICIAS</t>
  </si>
  <si>
    <t>TELEPACIFICO</t>
  </si>
  <si>
    <t>NOTI 5</t>
  </si>
  <si>
    <t xml:space="preserve">L - V </t>
  </si>
  <si>
    <t>20:30 - 21:30</t>
  </si>
  <si>
    <t>TELECAFE</t>
  </si>
  <si>
    <t>TVA NOTICIAS</t>
  </si>
  <si>
    <t>13:00 - 14:00</t>
  </si>
  <si>
    <t>CANAL TRO</t>
  </si>
  <si>
    <t>ORO NOTICIAS</t>
  </si>
  <si>
    <t>L - V</t>
  </si>
  <si>
    <t>19:30 -20:00</t>
  </si>
  <si>
    <t>TELE ANTIOQUIA</t>
  </si>
  <si>
    <t>TELEANTIOQUIA NOTICIAS</t>
  </si>
  <si>
    <t>19:00 - 20:00</t>
  </si>
  <si>
    <t>TELE ISLAS</t>
  </si>
  <si>
    <t>NOTICIERO TELEISLAS NEWS</t>
  </si>
  <si>
    <t>20:00 - 21:00</t>
  </si>
  <si>
    <t>HISTORY CHANEL</t>
  </si>
  <si>
    <t>18:00 - 24:00</t>
  </si>
  <si>
    <t>EUCOLES</t>
  </si>
  <si>
    <t>BOGOTA</t>
  </si>
  <si>
    <t>EUCOL</t>
  </si>
  <si>
    <t>MEDELLIN</t>
  </si>
  <si>
    <t>CALI</t>
  </si>
  <si>
    <t xml:space="preserve">UBICACIÓN </t>
  </si>
  <si>
    <t>TAMAÑO</t>
  </si>
  <si>
    <t>DURACIÓN</t>
  </si>
  <si>
    <t>AEROPUERTOS CAJAS DE LUZ</t>
  </si>
  <si>
    <t xml:space="preserve">El dorado  piso 1 </t>
  </si>
  <si>
    <t>Caja de luz/sala de equipajes nacional</t>
  </si>
  <si>
    <t>área impresión: 3.86 x 1.26          
area visual: 3.80 x 1.20 
material: lona traslucida 
multiflex 18 oz</t>
  </si>
  <si>
    <t xml:space="preserve">1 MES </t>
  </si>
  <si>
    <t xml:space="preserve">Alfonso Bonilla Aragon  piso 1       </t>
  </si>
  <si>
    <t>branding mural / sala de llegadas nacional</t>
  </si>
  <si>
    <t>área impresión: 9.37 x 2.70   
area visual: 9.37 x 2.70  
material: vinilo adhesivo 
avery 3800 calandrado</t>
  </si>
  <si>
    <r>
      <t>Jose Maria Cordoba De Rionegro</t>
    </r>
    <r>
      <rPr>
        <sz val="11"/>
        <color theme="1"/>
        <rFont val="Calibri"/>
        <family val="2"/>
        <scheme val="minor"/>
      </rPr>
      <t xml:space="preserve">  
</t>
    </r>
  </si>
  <si>
    <t xml:space="preserve"> Caja de luz correa de equipajes nacional  </t>
  </si>
  <si>
    <t>área impresión: 5,86 mts x 1,01 mts 
área visual: 5,81 mts x 0,96 mts
material de impresión 
lona translucida.</t>
  </si>
  <si>
    <t>FORMATO</t>
  </si>
  <si>
    <t>NUMERO DE MESES PARA EMISION DE SPOTS</t>
  </si>
  <si>
    <t>PANTALLAS AEROPUERTOS</t>
  </si>
  <si>
    <t xml:space="preserve">El dorado             </t>
  </si>
  <si>
    <t>SPOT 20" Pantalla aeropuerto</t>
  </si>
  <si>
    <t xml:space="preserve">Alfonso Bonilla Aragon                       </t>
  </si>
  <si>
    <t xml:space="preserve">CIUDAD </t>
  </si>
  <si>
    <t>TIPO DE SALA</t>
  </si>
  <si>
    <t>NUEMRO DE SPORTS X SEM</t>
  </si>
  <si>
    <t>NUMERO TOAL DE SPOTS X NUM DE SEM</t>
  </si>
  <si>
    <t>CINE</t>
  </si>
  <si>
    <t xml:space="preserve">BOGOTA </t>
  </si>
  <si>
    <t>Sala AAA</t>
  </si>
  <si>
    <t>MEDIO/PORTAL</t>
  </si>
  <si>
    <t>TIPO DE COMPRA</t>
  </si>
  <si>
    <t>CANTIDADES</t>
  </si>
  <si>
    <t>PAUTA DIGITAL</t>
  </si>
  <si>
    <t>Facebook</t>
  </si>
  <si>
    <t>video</t>
  </si>
  <si>
    <t>CPV</t>
  </si>
  <si>
    <t>Twitter</t>
  </si>
  <si>
    <t>Youtube</t>
  </si>
  <si>
    <t>PROPONENTE</t>
  </si>
  <si>
    <t>ANEXO 9 - OFRECIMIENTO PROPUESTA ECONOMICA - POR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</si>
</sst>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240A]* #,##0_-;\-[$$-240A]* #,##0_-;_-[$$-240A]* &quot;-&quot;??_-;_-@_-"/>
    <numFmt numFmtId="165" formatCode="_-&quot;$&quot;\ * #,##0_-;\-&quot;$&quot;\ * #,##0_-;_-&quot;$&quot;\ * &quot;-&quot;_-;_-@_-"/>
    <numFmt numFmtId="166" formatCode="#,##0;[Red]#,##0"/>
    <numFmt numFmtId="167" formatCode="_-[$$-240A]\ * #,##0_-;\-[$$-240A]\ * #,##0_-;_-[$$-240A]\ * &quot;-&quot;??_-;_-@_-"/>
    <numFmt numFmtId="168" formatCode="_(&quot;$&quot;\ * #,##0_);_(&quot;$&quot;\ * \(#,##0\);_(&quot;$&quot;\ * &quot;-&quot;??_);_(@_)"/>
  </numFmts>
  <fonts count="24" x14ac:knownFonts="1">
    <font>
      <sz val="11"/>
      <color theme="1"/>
      <name val="Calibri"/>
      <family val="2"/>
      <scheme val="minor"/>
    </font>
    <font>
      <b/>
      <sz val="11"/>
      <color theme="1"/>
      <name val="Calibri"/>
      <family val="2"/>
      <scheme val="minor"/>
    </font>
    <font>
      <sz val="12"/>
      <color theme="1"/>
      <name val="Calibri"/>
      <family val="2"/>
      <scheme val="minor"/>
    </font>
    <font>
      <sz val="11"/>
      <name val="Calibri"/>
      <family val="2"/>
      <scheme val="minor"/>
    </font>
    <font>
      <sz val="12"/>
      <name val="Calibri"/>
      <family val="2"/>
      <scheme val="minor"/>
    </font>
    <font>
      <sz val="11"/>
      <color rgb="FF000000"/>
      <name val="Calibri"/>
      <family val="2"/>
      <scheme val="minor"/>
    </font>
    <font>
      <sz val="11"/>
      <color theme="1"/>
      <name val="Calibri"/>
      <family val="2"/>
      <scheme val="minor"/>
    </font>
    <font>
      <b/>
      <sz val="11"/>
      <color theme="0"/>
      <name val="Calibri"/>
      <family val="2"/>
      <scheme val="minor"/>
    </font>
    <font>
      <b/>
      <sz val="12"/>
      <color theme="1"/>
      <name val="Arial"/>
      <family val="2"/>
    </font>
    <font>
      <sz val="10"/>
      <name val="Arial"/>
      <family val="2"/>
    </font>
    <font>
      <sz val="10"/>
      <name val="Tahoma"/>
      <family val="2"/>
    </font>
    <font>
      <sz val="10"/>
      <color theme="1"/>
      <name val="Calibri"/>
      <family val="2"/>
      <scheme val="minor"/>
    </font>
    <font>
      <b/>
      <sz val="11"/>
      <name val="Calibri"/>
      <family val="2"/>
      <scheme val="minor"/>
    </font>
    <font>
      <sz val="10"/>
      <name val="Calibri"/>
      <family val="2"/>
      <scheme val="minor"/>
    </font>
    <font>
      <sz val="8"/>
      <name val="Arial"/>
      <family val="2"/>
    </font>
    <font>
      <sz val="10"/>
      <color indexed="62"/>
      <name val="Arial"/>
      <family val="2"/>
    </font>
    <font>
      <b/>
      <sz val="10"/>
      <name val="Calibri"/>
      <family val="2"/>
      <scheme val="minor"/>
    </font>
    <font>
      <b/>
      <sz val="10"/>
      <color indexed="8"/>
      <name val="Calibri"/>
      <family val="2"/>
      <scheme val="minor"/>
    </font>
    <font>
      <b/>
      <sz val="10"/>
      <color theme="1"/>
      <name val="Calibri"/>
      <family val="2"/>
      <scheme val="minor"/>
    </font>
    <font>
      <sz val="11"/>
      <color indexed="8"/>
      <name val="Calibri"/>
      <family val="2"/>
      <scheme val="minor"/>
    </font>
    <font>
      <b/>
      <sz val="14"/>
      <name val="Arial"/>
      <family val="2"/>
    </font>
    <font>
      <b/>
      <sz val="12"/>
      <name val="Arial"/>
      <family val="2"/>
    </font>
    <font>
      <b/>
      <sz val="10"/>
      <color indexed="8"/>
      <name val="Arial"/>
      <family val="2"/>
    </font>
    <font>
      <sz val="10"/>
      <color indexed="8"/>
      <name val="Arial"/>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3" tint="-0.499984740745262"/>
        <bgColor indexed="64"/>
      </patternFill>
    </fill>
    <fill>
      <patternFill patternType="solid">
        <fgColor rgb="FFFF6600"/>
        <bgColor indexed="64"/>
      </patternFill>
    </fill>
    <fill>
      <patternFill patternType="solid">
        <fgColor theme="3" tint="-0.249977111117893"/>
        <bgColor indexed="64"/>
      </patternFill>
    </fill>
    <fill>
      <patternFill patternType="solid">
        <fgColor indexed="9"/>
        <bgColor indexed="64"/>
      </patternFill>
    </fill>
  </fills>
  <borders count="8">
    <border>
      <left/>
      <right/>
      <top/>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9">
    <xf numFmtId="0" fontId="0" fillId="0" borderId="0"/>
    <xf numFmtId="0" fontId="2" fillId="0" borderId="0"/>
    <xf numFmtId="0" fontId="6" fillId="0" borderId="0"/>
    <xf numFmtId="165" fontId="6" fillId="0" borderId="0" applyFont="0" applyFill="0" applyBorder="0" applyAlignment="0" applyProtection="0"/>
    <xf numFmtId="0" fontId="6" fillId="0" borderId="0"/>
    <xf numFmtId="0" fontId="9" fillId="0" borderId="0"/>
    <xf numFmtId="0" fontId="9" fillId="0" borderId="0"/>
    <xf numFmtId="9" fontId="9" fillId="0" borderId="0" applyFont="0" applyFill="0" applyBorder="0" applyAlignment="0" applyProtection="0"/>
    <xf numFmtId="0" fontId="9" fillId="0" borderId="0"/>
  </cellStyleXfs>
  <cellXfs count="137">
    <xf numFmtId="0" fontId="0" fillId="0" borderId="0" xfId="0"/>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3" fillId="0" borderId="1" xfId="1" applyFont="1" applyBorder="1" applyAlignment="1">
      <alignment horizontal="left" vertical="center" wrapText="1"/>
    </xf>
    <xf numFmtId="0" fontId="0" fillId="0" borderId="1" xfId="1" applyFont="1" applyBorder="1" applyAlignment="1">
      <alignment horizontal="left" vertical="center" wrapText="1"/>
    </xf>
    <xf numFmtId="0" fontId="3" fillId="0" borderId="1" xfId="1"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Fill="1" applyBorder="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4" fillId="0" borderId="1" xfId="0" applyFont="1" applyBorder="1" applyAlignment="1">
      <alignment vertical="center"/>
    </xf>
    <xf numFmtId="0" fontId="0" fillId="0" borderId="1" xfId="0" applyBorder="1" applyAlignment="1">
      <alignment horizontal="center" vertical="center"/>
    </xf>
    <xf numFmtId="0" fontId="5" fillId="0" borderId="1" xfId="0" applyFont="1" applyBorder="1" applyAlignment="1">
      <alignment vertical="center" wrapText="1"/>
    </xf>
    <xf numFmtId="0" fontId="6" fillId="3" borderId="0" xfId="2" applyFill="1" applyAlignment="1">
      <alignment vertical="center"/>
    </xf>
    <xf numFmtId="0" fontId="6" fillId="0" borderId="0" xfId="2" applyAlignment="1">
      <alignment vertical="center"/>
    </xf>
    <xf numFmtId="0" fontId="6" fillId="3" borderId="0" xfId="2" applyFill="1" applyAlignment="1">
      <alignment horizontal="center" vertical="center"/>
    </xf>
    <xf numFmtId="0" fontId="7" fillId="4" borderId="1" xfId="2" applyFont="1" applyFill="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wrapText="1"/>
    </xf>
    <xf numFmtId="0" fontId="6" fillId="3" borderId="1" xfId="2" applyFont="1" applyFill="1" applyBorder="1" applyAlignment="1">
      <alignment vertical="center"/>
    </xf>
    <xf numFmtId="0" fontId="6" fillId="3" borderId="1" xfId="2" applyFont="1" applyFill="1" applyBorder="1" applyAlignment="1">
      <alignment horizontal="center" vertical="center"/>
    </xf>
    <xf numFmtId="164" fontId="6" fillId="3" borderId="1" xfId="2" applyNumberFormat="1" applyFont="1" applyFill="1" applyBorder="1" applyAlignment="1">
      <alignment vertical="center"/>
    </xf>
    <xf numFmtId="0" fontId="6" fillId="3" borderId="0" xfId="2" applyFont="1" applyFill="1" applyAlignment="1">
      <alignment vertical="center"/>
    </xf>
    <xf numFmtId="0" fontId="3" fillId="3" borderId="1" xfId="2" applyFont="1" applyFill="1" applyBorder="1" applyAlignment="1">
      <alignment vertical="center"/>
    </xf>
    <xf numFmtId="0" fontId="3" fillId="3" borderId="0" xfId="2" applyFont="1" applyFill="1" applyAlignment="1">
      <alignment vertical="center"/>
    </xf>
    <xf numFmtId="0" fontId="6" fillId="3" borderId="1" xfId="2" applyFill="1" applyBorder="1" applyAlignment="1">
      <alignment vertical="center"/>
    </xf>
    <xf numFmtId="165" fontId="0" fillId="3" borderId="1" xfId="3" applyFont="1" applyFill="1" applyBorder="1" applyAlignment="1">
      <alignment vertical="center"/>
    </xf>
    <xf numFmtId="165" fontId="0" fillId="3" borderId="0" xfId="3" applyFont="1" applyFill="1" applyBorder="1" applyAlignment="1">
      <alignment vertical="center"/>
    </xf>
    <xf numFmtId="0" fontId="6" fillId="3" borderId="0" xfId="2" applyFill="1" applyBorder="1" applyAlignment="1">
      <alignment vertical="center"/>
    </xf>
    <xf numFmtId="0" fontId="6" fillId="3" borderId="0" xfId="4" applyFill="1" applyAlignment="1">
      <alignment vertical="center"/>
    </xf>
    <xf numFmtId="0" fontId="6" fillId="3" borderId="0" xfId="4" applyFill="1" applyAlignment="1">
      <alignment horizontal="left" vertical="center"/>
    </xf>
    <xf numFmtId="0" fontId="6" fillId="3" borderId="0" xfId="4" applyFill="1" applyAlignment="1">
      <alignment horizontal="center" vertical="center"/>
    </xf>
    <xf numFmtId="0" fontId="7" fillId="4" borderId="1" xfId="4" applyFont="1" applyFill="1" applyBorder="1" applyAlignment="1">
      <alignment horizontal="left" vertical="center"/>
    </xf>
    <xf numFmtId="0" fontId="7" fillId="4" borderId="1" xfId="4" applyFont="1" applyFill="1" applyBorder="1" applyAlignment="1">
      <alignment horizontal="center" vertical="center"/>
    </xf>
    <xf numFmtId="0" fontId="1" fillId="3" borderId="1" xfId="4" applyFont="1" applyFill="1" applyBorder="1" applyAlignment="1">
      <alignment horizontal="left" vertical="center"/>
    </xf>
    <xf numFmtId="0" fontId="10" fillId="3" borderId="1" xfId="5" applyFont="1" applyFill="1" applyBorder="1" applyAlignment="1">
      <alignment horizontal="left" vertical="center"/>
    </xf>
    <xf numFmtId="49" fontId="10" fillId="3" borderId="1" xfId="4" applyNumberFormat="1" applyFont="1" applyFill="1" applyBorder="1" applyAlignment="1">
      <alignment horizontal="center" vertical="center" wrapText="1"/>
    </xf>
    <xf numFmtId="164" fontId="6" fillId="3" borderId="1" xfId="4" applyNumberFormat="1" applyFont="1" applyFill="1" applyBorder="1" applyAlignment="1">
      <alignment horizontal="center" vertical="center"/>
    </xf>
    <xf numFmtId="164" fontId="6" fillId="3" borderId="1" xfId="4" applyNumberFormat="1" applyFont="1" applyFill="1" applyBorder="1" applyAlignment="1">
      <alignment vertical="center"/>
    </xf>
    <xf numFmtId="0" fontId="6" fillId="3" borderId="0" xfId="4" applyFont="1" applyFill="1" applyAlignment="1">
      <alignment vertical="center"/>
    </xf>
    <xf numFmtId="0" fontId="6" fillId="3" borderId="1" xfId="4" applyFont="1" applyFill="1" applyBorder="1" applyAlignment="1">
      <alignment horizontal="center" vertical="center"/>
    </xf>
    <xf numFmtId="0" fontId="11" fillId="3" borderId="1" xfId="4" applyFont="1" applyFill="1" applyBorder="1" applyAlignment="1">
      <alignment horizontal="center" vertical="center" wrapText="1"/>
    </xf>
    <xf numFmtId="3" fontId="10" fillId="3" borderId="1" xfId="6" applyNumberFormat="1" applyFont="1" applyFill="1" applyBorder="1" applyAlignment="1">
      <alignment horizontal="center" vertical="center" wrapText="1"/>
    </xf>
    <xf numFmtId="11" fontId="10" fillId="3" borderId="1" xfId="4" applyNumberFormat="1" applyFont="1" applyFill="1" applyBorder="1" applyAlignment="1">
      <alignment horizontal="center" vertical="center" wrapText="1"/>
    </xf>
    <xf numFmtId="0" fontId="12" fillId="3" borderId="1" xfId="4" applyFont="1" applyFill="1" applyBorder="1" applyAlignment="1">
      <alignment horizontal="left" vertical="center"/>
    </xf>
    <xf numFmtId="0" fontId="3" fillId="3" borderId="1" xfId="4" applyFont="1" applyFill="1" applyBorder="1" applyAlignment="1">
      <alignment horizontal="center" vertical="center"/>
    </xf>
    <xf numFmtId="0" fontId="13" fillId="3" borderId="1" xfId="4" applyFont="1" applyFill="1" applyBorder="1" applyAlignment="1">
      <alignment horizontal="center" vertical="center" wrapText="1"/>
    </xf>
    <xf numFmtId="0" fontId="3" fillId="3" borderId="0" xfId="4" applyFont="1" applyFill="1" applyAlignment="1">
      <alignment vertical="center"/>
    </xf>
    <xf numFmtId="0" fontId="10" fillId="3" borderId="1" xfId="4" applyFont="1" applyFill="1" applyBorder="1" applyAlignment="1">
      <alignment horizontal="left" vertical="center"/>
    </xf>
    <xf numFmtId="166" fontId="10" fillId="3" borderId="1" xfId="4" applyNumberFormat="1" applyFont="1" applyFill="1" applyBorder="1" applyAlignment="1">
      <alignment horizontal="center" vertical="center" wrapText="1"/>
    </xf>
    <xf numFmtId="0" fontId="12" fillId="0" borderId="1" xfId="4" applyFont="1" applyFill="1" applyBorder="1" applyAlignment="1">
      <alignment horizontal="left" vertical="center"/>
    </xf>
    <xf numFmtId="0" fontId="10" fillId="0" borderId="1" xfId="4" applyFont="1" applyFill="1" applyBorder="1" applyAlignment="1">
      <alignment horizontal="left" vertical="center" wrapText="1"/>
    </xf>
    <xf numFmtId="0" fontId="10" fillId="3" borderId="1" xfId="4" applyFont="1" applyFill="1" applyBorder="1" applyAlignment="1">
      <alignment horizontal="center" vertical="center" wrapText="1"/>
    </xf>
    <xf numFmtId="0" fontId="10" fillId="3" borderId="1" xfId="4" applyNumberFormat="1" applyFont="1" applyFill="1" applyBorder="1" applyAlignment="1">
      <alignment horizontal="center" vertical="center" wrapText="1"/>
    </xf>
    <xf numFmtId="0" fontId="14" fillId="0" borderId="1" xfId="4" applyFont="1" applyFill="1" applyBorder="1" applyAlignment="1">
      <alignment vertical="center" wrapText="1"/>
    </xf>
    <xf numFmtId="0" fontId="9" fillId="0" borderId="1" xfId="4" applyFont="1" applyFill="1" applyBorder="1" applyAlignment="1">
      <alignment vertical="center" wrapText="1"/>
    </xf>
    <xf numFmtId="9" fontId="15" fillId="0" borderId="1" xfId="7" applyFont="1" applyFill="1" applyBorder="1" applyAlignment="1">
      <alignment vertical="center" wrapText="1"/>
    </xf>
    <xf numFmtId="1" fontId="10" fillId="3" borderId="1" xfId="4" applyNumberFormat="1" applyFont="1" applyFill="1" applyBorder="1" applyAlignment="1">
      <alignment horizontal="center" vertical="center" wrapText="1"/>
    </xf>
    <xf numFmtId="0" fontId="7" fillId="6" borderId="1" xfId="8" applyFont="1" applyFill="1" applyBorder="1" applyAlignment="1">
      <alignment horizontal="center" vertical="center"/>
    </xf>
    <xf numFmtId="0" fontId="7" fillId="6" borderId="1" xfId="8" applyFont="1" applyFill="1" applyBorder="1" applyAlignment="1">
      <alignment horizontal="center" vertical="center" wrapText="1"/>
    </xf>
    <xf numFmtId="0" fontId="6" fillId="0" borderId="4" xfId="8" applyFont="1" applyFill="1" applyBorder="1" applyAlignment="1">
      <alignment horizontal="center" vertical="center"/>
    </xf>
    <xf numFmtId="0" fontId="16" fillId="0" borderId="1" xfId="2" applyFont="1" applyFill="1" applyBorder="1" applyAlignment="1">
      <alignment horizontal="left" vertical="center"/>
    </xf>
    <xf numFmtId="0" fontId="17" fillId="0" borderId="1" xfId="2" applyFont="1" applyFill="1" applyBorder="1" applyAlignment="1">
      <alignment horizontal="center" vertical="center"/>
    </xf>
    <xf numFmtId="167" fontId="17" fillId="3" borderId="1" xfId="8" applyNumberFormat="1" applyFont="1" applyFill="1" applyBorder="1" applyAlignment="1">
      <alignment vertical="center"/>
    </xf>
    <xf numFmtId="0" fontId="3" fillId="0" borderId="4" xfId="8" applyFont="1" applyBorder="1" applyAlignment="1">
      <alignment horizontal="center" vertical="center"/>
    </xf>
    <xf numFmtId="0" fontId="16" fillId="0" borderId="1" xfId="2" applyNumberFormat="1" applyFont="1" applyFill="1" applyBorder="1" applyAlignment="1" applyProtection="1">
      <alignment vertical="center"/>
    </xf>
    <xf numFmtId="0" fontId="16" fillId="0" borderId="1" xfId="2" applyNumberFormat="1" applyFont="1" applyFill="1" applyBorder="1" applyAlignment="1" applyProtection="1">
      <alignment horizontal="center" vertical="center"/>
    </xf>
    <xf numFmtId="20" fontId="16" fillId="0" borderId="1" xfId="2" applyNumberFormat="1" applyFont="1" applyFill="1" applyBorder="1" applyAlignment="1" applyProtection="1">
      <alignment horizontal="center" vertical="center"/>
    </xf>
    <xf numFmtId="0" fontId="17" fillId="0" borderId="1" xfId="2" applyNumberFormat="1" applyFont="1" applyFill="1" applyBorder="1" applyAlignment="1" applyProtection="1">
      <alignment horizontal="center" vertical="center"/>
    </xf>
    <xf numFmtId="0" fontId="17" fillId="3" borderId="1" xfId="8" applyFont="1" applyFill="1" applyBorder="1" applyAlignment="1">
      <alignment vertical="center"/>
    </xf>
    <xf numFmtId="0" fontId="17" fillId="3" borderId="1" xfId="8" applyFont="1" applyFill="1" applyBorder="1" applyAlignment="1">
      <alignment horizontal="center" vertical="center"/>
    </xf>
    <xf numFmtId="20" fontId="17" fillId="3" borderId="1" xfId="8" applyNumberFormat="1" applyFont="1" applyFill="1" applyBorder="1" applyAlignment="1">
      <alignment horizontal="center" vertical="center"/>
    </xf>
    <xf numFmtId="0" fontId="3" fillId="0" borderId="1" xfId="8" applyFont="1" applyBorder="1" applyAlignment="1">
      <alignment horizontal="center" vertical="center"/>
    </xf>
    <xf numFmtId="0" fontId="17" fillId="0" borderId="1" xfId="2" applyNumberFormat="1" applyFont="1" applyFill="1" applyBorder="1" applyAlignment="1" applyProtection="1">
      <alignment horizontal="left" vertical="center"/>
    </xf>
    <xf numFmtId="0" fontId="17" fillId="3" borderId="1" xfId="2" applyNumberFormat="1" applyFont="1" applyFill="1" applyBorder="1" applyAlignment="1" applyProtection="1">
      <alignment horizontal="center" vertical="center"/>
    </xf>
    <xf numFmtId="0" fontId="17" fillId="0" borderId="1" xfId="8" applyFont="1" applyFill="1" applyBorder="1" applyAlignment="1">
      <alignment vertical="center"/>
    </xf>
    <xf numFmtId="0" fontId="17" fillId="0" borderId="1" xfId="8" applyFont="1" applyFill="1" applyBorder="1" applyAlignment="1">
      <alignment horizontal="center" vertical="center"/>
    </xf>
    <xf numFmtId="20" fontId="17" fillId="0" borderId="1" xfId="8" applyNumberFormat="1" applyFont="1" applyFill="1" applyBorder="1" applyAlignment="1">
      <alignment horizontal="center" vertical="center"/>
    </xf>
    <xf numFmtId="0" fontId="17" fillId="3" borderId="1" xfId="5" applyNumberFormat="1" applyFont="1" applyFill="1" applyBorder="1" applyAlignment="1" applyProtection="1">
      <alignment horizontal="left" vertical="center"/>
    </xf>
    <xf numFmtId="0" fontId="17" fillId="7" borderId="1" xfId="5" applyNumberFormat="1" applyFont="1" applyFill="1" applyBorder="1" applyAlignment="1" applyProtection="1">
      <alignment horizontal="center" vertical="center"/>
    </xf>
    <xf numFmtId="20" fontId="17" fillId="7" borderId="1" xfId="5" applyNumberFormat="1" applyFont="1" applyFill="1" applyBorder="1" applyAlignment="1" applyProtection="1">
      <alignment horizontal="center" vertical="center"/>
    </xf>
    <xf numFmtId="0" fontId="18" fillId="0" borderId="1" xfId="8" applyFont="1" applyFill="1" applyBorder="1" applyAlignment="1">
      <alignment horizontal="center" vertical="center"/>
    </xf>
    <xf numFmtId="165" fontId="18" fillId="0" borderId="1" xfId="3" applyFont="1" applyFill="1" applyBorder="1" applyAlignment="1">
      <alignment horizontal="center" vertical="center"/>
    </xf>
    <xf numFmtId="0" fontId="7" fillId="6" borderId="1" xfId="2" applyFont="1" applyFill="1" applyBorder="1" applyAlignment="1">
      <alignment horizontal="center" vertical="center" wrapText="1"/>
    </xf>
    <xf numFmtId="0" fontId="6" fillId="0" borderId="1" xfId="2" applyBorder="1" applyAlignment="1">
      <alignment vertical="center"/>
    </xf>
    <xf numFmtId="168" fontId="6" fillId="0" borderId="1" xfId="2" applyNumberFormat="1" applyFont="1" applyBorder="1" applyAlignment="1">
      <alignment vertical="center"/>
    </xf>
    <xf numFmtId="167" fontId="19" fillId="3" borderId="1" xfId="8" applyNumberFormat="1" applyFont="1" applyFill="1" applyBorder="1" applyAlignment="1">
      <alignment vertical="center"/>
    </xf>
    <xf numFmtId="0" fontId="7" fillId="6" borderId="0" xfId="2" applyFont="1" applyFill="1" applyAlignment="1">
      <alignment horizontal="center" vertical="center" wrapText="1"/>
    </xf>
    <xf numFmtId="0" fontId="6" fillId="0" borderId="1" xfId="2" applyBorder="1" applyAlignment="1">
      <alignment horizontal="center" vertical="center"/>
    </xf>
    <xf numFmtId="0" fontId="6" fillId="0" borderId="1" xfId="2" applyFont="1" applyBorder="1" applyAlignment="1">
      <alignment horizontal="center" vertical="center" wrapText="1"/>
    </xf>
    <xf numFmtId="0" fontId="6" fillId="0" borderId="1" xfId="2" applyBorder="1" applyAlignment="1">
      <alignment horizontal="center" vertical="center" wrapText="1"/>
    </xf>
    <xf numFmtId="0" fontId="6" fillId="0" borderId="1" xfId="2" applyBorder="1" applyAlignment="1">
      <alignment vertical="center" wrapText="1"/>
    </xf>
    <xf numFmtId="165" fontId="0" fillId="0" borderId="1" xfId="3" applyFont="1" applyBorder="1" applyAlignment="1">
      <alignment horizontal="center" vertical="center"/>
    </xf>
    <xf numFmtId="0" fontId="6" fillId="0" borderId="1" xfId="2" applyFont="1" applyBorder="1" applyAlignment="1">
      <alignment vertical="center" wrapText="1"/>
    </xf>
    <xf numFmtId="165" fontId="0" fillId="0" borderId="4" xfId="3" applyFont="1" applyBorder="1" applyAlignment="1">
      <alignment horizontal="center" vertical="center"/>
    </xf>
    <xf numFmtId="165" fontId="0" fillId="0" borderId="6" xfId="3" applyFont="1" applyBorder="1" applyAlignment="1">
      <alignment horizontal="center" vertical="center"/>
    </xf>
    <xf numFmtId="165" fontId="0" fillId="0" borderId="7" xfId="3" applyFont="1" applyBorder="1" applyAlignment="1">
      <alignment horizontal="center" vertical="center"/>
    </xf>
    <xf numFmtId="0" fontId="7" fillId="6" borderId="1" xfId="2" applyFont="1" applyFill="1" applyBorder="1" applyAlignment="1">
      <alignment horizontal="center" vertical="center"/>
    </xf>
    <xf numFmtId="165" fontId="0" fillId="0" borderId="1" xfId="3" applyFont="1" applyBorder="1" applyAlignment="1">
      <alignment vertical="center"/>
    </xf>
    <xf numFmtId="3" fontId="6" fillId="0" borderId="1" xfId="2" applyNumberFormat="1" applyBorder="1" applyAlignment="1">
      <alignment vertical="center"/>
    </xf>
    <xf numFmtId="165" fontId="6" fillId="0" borderId="1" xfId="2" applyNumberFormat="1" applyBorder="1" applyAlignment="1">
      <alignment vertical="center"/>
    </xf>
    <xf numFmtId="0" fontId="21" fillId="7" borderId="0" xfId="0" applyFont="1" applyFill="1" applyAlignment="1">
      <alignment horizontal="center" vertical="top" wrapText="1"/>
    </xf>
    <xf numFmtId="0" fontId="22" fillId="0" borderId="1" xfId="0" applyFont="1" applyBorder="1" applyAlignment="1">
      <alignment horizontal="left"/>
    </xf>
    <xf numFmtId="0" fontId="23" fillId="0" borderId="0" xfId="0" applyFont="1" applyBorder="1" applyAlignment="1">
      <alignment horizontal="center" wrapText="1"/>
    </xf>
    <xf numFmtId="0" fontId="22" fillId="0" borderId="0" xfId="0" applyFont="1" applyBorder="1" applyAlignment="1">
      <alignment horizontal="left"/>
    </xf>
    <xf numFmtId="0" fontId="20" fillId="7" borderId="0" xfId="0" applyFont="1" applyFill="1" applyAlignment="1">
      <alignment horizontal="center" vertical="top" wrapText="1"/>
    </xf>
    <xf numFmtId="0" fontId="22" fillId="0" borderId="1" xfId="0" applyFont="1" applyBorder="1" applyAlignment="1">
      <alignment horizontal="left"/>
    </xf>
    <xf numFmtId="0" fontId="0" fillId="0" borderId="1" xfId="0" applyBorder="1" applyAlignment="1"/>
    <xf numFmtId="0" fontId="6" fillId="3" borderId="4" xfId="2" applyFont="1" applyFill="1" applyBorder="1" applyAlignment="1">
      <alignment horizontal="center" vertical="center" wrapText="1"/>
    </xf>
    <xf numFmtId="0" fontId="6" fillId="3" borderId="6" xfId="2" applyFont="1" applyFill="1" applyBorder="1" applyAlignment="1">
      <alignment horizontal="center" vertical="center" wrapText="1"/>
    </xf>
    <xf numFmtId="0" fontId="6" fillId="3" borderId="7" xfId="2" applyFont="1" applyFill="1" applyBorder="1" applyAlignment="1">
      <alignment horizontal="center" vertical="center" wrapText="1"/>
    </xf>
    <xf numFmtId="0" fontId="6" fillId="3" borderId="4"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4" xfId="4" applyFont="1" applyFill="1" applyBorder="1" applyAlignment="1">
      <alignment horizontal="center" vertical="center"/>
    </xf>
    <xf numFmtId="0" fontId="6" fillId="3" borderId="6" xfId="4" applyFont="1" applyFill="1" applyBorder="1" applyAlignment="1">
      <alignment horizontal="center" vertical="center"/>
    </xf>
    <xf numFmtId="0" fontId="6" fillId="3" borderId="7" xfId="4" applyFont="1" applyFill="1" applyBorder="1" applyAlignment="1">
      <alignment horizontal="center" vertical="center"/>
    </xf>
    <xf numFmtId="165" fontId="0" fillId="0" borderId="4" xfId="3" applyFont="1" applyBorder="1" applyAlignment="1">
      <alignment horizontal="center" vertical="center"/>
    </xf>
    <xf numFmtId="165" fontId="0" fillId="0" borderId="6" xfId="3" applyFont="1" applyBorder="1" applyAlignment="1">
      <alignment horizontal="center" vertical="center"/>
    </xf>
    <xf numFmtId="165" fontId="0" fillId="0" borderId="7" xfId="3" applyFont="1" applyBorder="1" applyAlignment="1">
      <alignment horizontal="center" vertical="center"/>
    </xf>
    <xf numFmtId="0" fontId="6" fillId="0" borderId="4" xfId="2" applyFont="1" applyBorder="1" applyAlignment="1">
      <alignment horizontal="center" vertic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6" fillId="0" borderId="4" xfId="2" applyFont="1" applyBorder="1" applyAlignment="1">
      <alignment horizontal="center" vertical="center" wrapTex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6" fillId="0" borderId="4" xfId="2" applyBorder="1" applyAlignment="1">
      <alignment horizontal="center" vertical="center" wrapText="1"/>
    </xf>
    <xf numFmtId="0" fontId="6" fillId="0" borderId="6" xfId="2" applyBorder="1" applyAlignment="1">
      <alignment horizontal="center" vertical="center" wrapText="1"/>
    </xf>
    <xf numFmtId="0" fontId="6" fillId="0" borderId="7" xfId="2" applyBorder="1" applyAlignment="1">
      <alignment horizontal="center" vertical="center" wrapText="1"/>
    </xf>
  </cellXfs>
  <cellStyles count="9">
    <cellStyle name="Cancel" xfId="8" xr:uid="{09476519-2557-40F8-92B0-1E29980768B9}"/>
    <cellStyle name="Moneda [0] 4 2" xfId="3" xr:uid="{D7F0B09C-3DF9-41ED-B493-1DC0382EB233}"/>
    <cellStyle name="Normal" xfId="0" builtinId="0"/>
    <cellStyle name="Normal 2" xfId="1" xr:uid="{A2597753-82FA-4E83-90CF-E79BCABE09FF}"/>
    <cellStyle name="Normal 2 2" xfId="5" xr:uid="{FFF2C645-5A6A-4F9A-A526-3C8E424EC41E}"/>
    <cellStyle name="Normal 4 2" xfId="2" xr:uid="{BA3FF257-B197-49FD-BD68-B8A64DAA2A0F}"/>
    <cellStyle name="Normal 6 2" xfId="4" xr:uid="{E4926032-0449-4408-93AD-8D9DC34AFAC5}"/>
    <cellStyle name="Normal_BAVARIA - NEGOCIACION F09 RADIO REGIONAL FINAL" xfId="6" xr:uid="{AB40A68F-05B2-4AAE-A0CE-2E52C03AEE00}"/>
    <cellStyle name="Porcentaje 12" xfId="7" xr:uid="{38D832FF-5792-4A4C-B2E4-AC138CD706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1568450</xdr:colOff>
      <xdr:row>0</xdr:row>
      <xdr:rowOff>127000</xdr:rowOff>
    </xdr:from>
    <xdr:to>
      <xdr:col>0</xdr:col>
      <xdr:colOff>1788445</xdr:colOff>
      <xdr:row>0</xdr:row>
      <xdr:rowOff>635</xdr:rowOff>
    </xdr:to>
    <xdr:sp macro="" textlink="">
      <xdr:nvSpPr>
        <xdr:cNvPr id="2" name="Text Box 5">
          <a:extLst>
            <a:ext uri="{FF2B5EF4-FFF2-40B4-BE49-F238E27FC236}">
              <a16:creationId xmlns:a16="http://schemas.microsoft.com/office/drawing/2014/main" id="{F5E01820-D05D-42A5-BFF8-9127DA276173}"/>
            </a:ext>
          </a:extLst>
        </xdr:cNvPr>
        <xdr:cNvSpPr txBox="1">
          <a:spLocks noChangeArrowheads="1"/>
        </xdr:cNvSpPr>
      </xdr:nvSpPr>
      <xdr:spPr bwMode="auto">
        <a:xfrm>
          <a:off x="987425" y="127000"/>
          <a:ext cx="920" cy="0"/>
        </a:xfrm>
        <a:prstGeom prst="rect">
          <a:avLst/>
        </a:prstGeom>
        <a:noFill/>
        <a:ln w="9525">
          <a:noFill/>
          <a:miter lim="800000"/>
          <a:headEnd/>
          <a:tailEnd/>
        </a:ln>
      </xdr:spPr>
      <xdr:txBody>
        <a:bodyPr vertOverflow="clip" wrap="square" lIns="36576" tIns="32004" rIns="0" bIns="0" anchor="t" upright="1"/>
        <a:lstStyle/>
        <a:p>
          <a:pPr algn="l" rtl="0">
            <a:defRPr sz="1000"/>
          </a:pPr>
          <a:r>
            <a:rPr lang="es-CO" sz="1400" b="1" i="0" u="none" strike="noStrike" baseline="0">
              <a:solidFill>
                <a:srgbClr val="FFFFFF"/>
              </a:solidFill>
              <a:latin typeface="Trebuchet MS"/>
            </a:rPr>
            <a:t>8</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901FB-BAEF-4AFF-9A6F-21C06E26682D}">
  <dimension ref="A1:K139"/>
  <sheetViews>
    <sheetView tabSelected="1" zoomScale="70" zoomScaleNormal="70" workbookViewId="0">
      <selection activeCell="D6" sqref="D6"/>
    </sheetView>
  </sheetViews>
  <sheetFormatPr baseColWidth="10" defaultRowHeight="15" x14ac:dyDescent="0.25"/>
  <cols>
    <col min="1" max="1" width="15.85546875" style="9" bestFit="1" customWidth="1"/>
    <col min="2" max="3" width="25.85546875" style="14" customWidth="1"/>
    <col min="4" max="4" width="150.140625" style="15" customWidth="1"/>
    <col min="5" max="8" width="11.42578125" style="9"/>
    <col min="9" max="9" width="24.140625" style="9" customWidth="1"/>
    <col min="10" max="10" width="40.7109375" style="9" customWidth="1"/>
    <col min="11" max="16384" width="11.42578125" style="9"/>
  </cols>
  <sheetData>
    <row r="1" spans="1:10" ht="18" x14ac:dyDescent="0.25">
      <c r="A1" s="113" t="s">
        <v>222</v>
      </c>
      <c r="B1" s="113"/>
      <c r="C1" s="113"/>
      <c r="D1" s="113"/>
      <c r="E1" s="113"/>
    </row>
    <row r="2" spans="1:10" ht="15.75" x14ac:dyDescent="0.25">
      <c r="A2" s="109"/>
      <c r="B2" s="109"/>
      <c r="C2" s="109"/>
      <c r="D2" s="109"/>
      <c r="E2" s="109"/>
    </row>
    <row r="3" spans="1:10" x14ac:dyDescent="0.25">
      <c r="A3" s="110" t="s">
        <v>221</v>
      </c>
      <c r="B3" s="114"/>
      <c r="C3" s="115"/>
      <c r="D3" s="111"/>
      <c r="E3" s="112"/>
    </row>
    <row r="4" spans="1:10" x14ac:dyDescent="0.25">
      <c r="A4" s="20"/>
      <c r="B4" s="20"/>
      <c r="C4" s="20"/>
      <c r="D4" s="20"/>
      <c r="E4" s="20"/>
    </row>
    <row r="7" spans="1:10" ht="30" x14ac:dyDescent="0.25">
      <c r="A7" s="7" t="s">
        <v>21</v>
      </c>
      <c r="B7" s="7" t="s">
        <v>22</v>
      </c>
      <c r="C7" s="7" t="s">
        <v>36</v>
      </c>
      <c r="D7" s="8" t="s">
        <v>23</v>
      </c>
      <c r="E7" s="8" t="s">
        <v>37</v>
      </c>
      <c r="F7" s="8" t="s">
        <v>38</v>
      </c>
      <c r="G7" s="8" t="s">
        <v>39</v>
      </c>
      <c r="H7" s="8" t="s">
        <v>40</v>
      </c>
      <c r="I7" s="8" t="s">
        <v>41</v>
      </c>
      <c r="J7" s="8" t="s">
        <v>42</v>
      </c>
    </row>
    <row r="8" spans="1:10" x14ac:dyDescent="0.25">
      <c r="A8" s="10" t="s">
        <v>18</v>
      </c>
      <c r="B8" s="1" t="s">
        <v>0</v>
      </c>
      <c r="C8" s="1" t="s">
        <v>27</v>
      </c>
      <c r="D8" s="3" t="s">
        <v>1</v>
      </c>
      <c r="E8" s="10"/>
      <c r="F8" s="10"/>
      <c r="G8" s="10"/>
      <c r="H8" s="10"/>
      <c r="I8" s="10"/>
      <c r="J8" s="10"/>
    </row>
    <row r="9" spans="1:10" x14ac:dyDescent="0.25">
      <c r="A9" s="10" t="s">
        <v>18</v>
      </c>
      <c r="B9" s="1" t="s">
        <v>0</v>
      </c>
      <c r="C9" s="1" t="s">
        <v>27</v>
      </c>
      <c r="D9" s="3" t="s">
        <v>2</v>
      </c>
      <c r="E9" s="10"/>
      <c r="F9" s="10"/>
      <c r="G9" s="10"/>
      <c r="H9" s="10"/>
      <c r="I9" s="10"/>
      <c r="J9" s="10"/>
    </row>
    <row r="10" spans="1:10" x14ac:dyDescent="0.25">
      <c r="A10" s="10" t="s">
        <v>18</v>
      </c>
      <c r="B10" s="1" t="s">
        <v>0</v>
      </c>
      <c r="C10" s="1" t="s">
        <v>28</v>
      </c>
      <c r="D10" s="3" t="s">
        <v>3</v>
      </c>
      <c r="E10" s="10"/>
      <c r="F10" s="10"/>
      <c r="G10" s="10"/>
      <c r="H10" s="10"/>
      <c r="I10" s="10"/>
      <c r="J10" s="10"/>
    </row>
    <row r="11" spans="1:10" ht="30" x14ac:dyDescent="0.25">
      <c r="A11" s="10" t="s">
        <v>18</v>
      </c>
      <c r="B11" s="1" t="s">
        <v>4</v>
      </c>
      <c r="C11" s="1"/>
      <c r="D11" s="5" t="s">
        <v>5</v>
      </c>
      <c r="E11" s="10"/>
      <c r="F11" s="10"/>
      <c r="G11" s="10"/>
      <c r="H11" s="10"/>
      <c r="I11" s="10"/>
      <c r="J11" s="10"/>
    </row>
    <row r="12" spans="1:10" ht="30" x14ac:dyDescent="0.25">
      <c r="A12" s="10" t="s">
        <v>18</v>
      </c>
      <c r="B12" s="1" t="s">
        <v>4</v>
      </c>
      <c r="C12" s="1"/>
      <c r="D12" s="5" t="s">
        <v>6</v>
      </c>
      <c r="E12" s="10"/>
      <c r="F12" s="10"/>
      <c r="G12" s="10"/>
      <c r="H12" s="10"/>
      <c r="I12" s="10"/>
      <c r="J12" s="10"/>
    </row>
    <row r="13" spans="1:10" ht="30" x14ac:dyDescent="0.25">
      <c r="A13" s="10" t="s">
        <v>18</v>
      </c>
      <c r="B13" s="1" t="s">
        <v>4</v>
      </c>
      <c r="C13" s="1"/>
      <c r="D13" s="5" t="s">
        <v>7</v>
      </c>
      <c r="E13" s="10"/>
      <c r="F13" s="10"/>
      <c r="G13" s="10"/>
      <c r="H13" s="10"/>
      <c r="I13" s="10"/>
      <c r="J13" s="10"/>
    </row>
    <row r="14" spans="1:10" ht="30" x14ac:dyDescent="0.25">
      <c r="A14" s="10" t="s">
        <v>18</v>
      </c>
      <c r="B14" s="1" t="s">
        <v>4</v>
      </c>
      <c r="C14" s="1"/>
      <c r="D14" s="4" t="s">
        <v>29</v>
      </c>
      <c r="E14" s="10"/>
      <c r="F14" s="10"/>
      <c r="G14" s="10"/>
      <c r="H14" s="10"/>
      <c r="I14" s="10"/>
      <c r="J14" s="10"/>
    </row>
    <row r="15" spans="1:10" ht="30" x14ac:dyDescent="0.25">
      <c r="A15" s="10" t="s">
        <v>18</v>
      </c>
      <c r="B15" s="2" t="s">
        <v>8</v>
      </c>
      <c r="C15" s="2"/>
      <c r="D15" s="5" t="s">
        <v>9</v>
      </c>
      <c r="E15" s="10"/>
      <c r="F15" s="10"/>
      <c r="G15" s="10"/>
      <c r="H15" s="10"/>
      <c r="I15" s="10"/>
      <c r="J15" s="10"/>
    </row>
    <row r="16" spans="1:10" ht="30" x14ac:dyDescent="0.25">
      <c r="A16" s="10" t="s">
        <v>18</v>
      </c>
      <c r="B16" s="2" t="s">
        <v>8</v>
      </c>
      <c r="C16" s="2"/>
      <c r="D16" s="5" t="s">
        <v>10</v>
      </c>
      <c r="E16" s="10"/>
      <c r="F16" s="10"/>
      <c r="G16" s="10"/>
      <c r="H16" s="10"/>
      <c r="I16" s="10"/>
      <c r="J16" s="10"/>
    </row>
    <row r="17" spans="1:10" ht="30" x14ac:dyDescent="0.25">
      <c r="A17" s="10" t="s">
        <v>18</v>
      </c>
      <c r="B17" s="2" t="s">
        <v>8</v>
      </c>
      <c r="C17" s="2"/>
      <c r="D17" s="5" t="s">
        <v>11</v>
      </c>
      <c r="E17" s="10"/>
      <c r="F17" s="10"/>
      <c r="G17" s="10"/>
      <c r="H17" s="10"/>
      <c r="I17" s="10"/>
      <c r="J17" s="10"/>
    </row>
    <row r="18" spans="1:10" x14ac:dyDescent="0.25">
      <c r="A18" s="10" t="s">
        <v>18</v>
      </c>
      <c r="B18" s="1" t="s">
        <v>8</v>
      </c>
      <c r="C18" s="1"/>
      <c r="D18" s="5" t="s">
        <v>12</v>
      </c>
      <c r="E18" s="10"/>
      <c r="F18" s="10"/>
      <c r="G18" s="10"/>
      <c r="H18" s="10"/>
      <c r="I18" s="10"/>
      <c r="J18" s="10"/>
    </row>
    <row r="19" spans="1:10" x14ac:dyDescent="0.25">
      <c r="A19" s="10" t="s">
        <v>18</v>
      </c>
      <c r="B19" s="1" t="s">
        <v>8</v>
      </c>
      <c r="C19" s="1"/>
      <c r="D19" s="4" t="s">
        <v>13</v>
      </c>
      <c r="E19" s="10"/>
      <c r="F19" s="10"/>
      <c r="G19" s="10"/>
      <c r="H19" s="10"/>
      <c r="I19" s="10"/>
      <c r="J19" s="10"/>
    </row>
    <row r="20" spans="1:10" x14ac:dyDescent="0.25">
      <c r="A20" s="10" t="s">
        <v>18</v>
      </c>
      <c r="B20" s="1" t="s">
        <v>8</v>
      </c>
      <c r="C20" s="1"/>
      <c r="D20" s="6" t="s">
        <v>14</v>
      </c>
      <c r="E20" s="10"/>
      <c r="F20" s="10"/>
      <c r="G20" s="10"/>
      <c r="H20" s="10"/>
      <c r="I20" s="10"/>
      <c r="J20" s="10"/>
    </row>
    <row r="21" spans="1:10" ht="30" x14ac:dyDescent="0.25">
      <c r="A21" s="10" t="s">
        <v>18</v>
      </c>
      <c r="B21" s="1" t="s">
        <v>8</v>
      </c>
      <c r="C21" s="1"/>
      <c r="D21" s="5" t="s">
        <v>15</v>
      </c>
      <c r="E21" s="10"/>
      <c r="F21" s="10"/>
      <c r="G21" s="10"/>
      <c r="H21" s="10"/>
      <c r="I21" s="10"/>
      <c r="J21" s="10"/>
    </row>
    <row r="22" spans="1:10" x14ac:dyDescent="0.25">
      <c r="A22" s="10" t="s">
        <v>18</v>
      </c>
      <c r="B22" s="1" t="s">
        <v>8</v>
      </c>
      <c r="C22" s="1"/>
      <c r="D22" s="5" t="s">
        <v>16</v>
      </c>
      <c r="E22" s="10"/>
      <c r="F22" s="10"/>
      <c r="G22" s="10"/>
      <c r="H22" s="10"/>
      <c r="I22" s="10"/>
      <c r="J22" s="10"/>
    </row>
    <row r="23" spans="1:10" ht="30" x14ac:dyDescent="0.25">
      <c r="A23" s="10" t="s">
        <v>18</v>
      </c>
      <c r="B23" s="1" t="s">
        <v>8</v>
      </c>
      <c r="C23" s="1"/>
      <c r="D23" s="5" t="s">
        <v>17</v>
      </c>
      <c r="E23" s="10"/>
      <c r="F23" s="10"/>
      <c r="G23" s="10"/>
      <c r="H23" s="10"/>
      <c r="I23" s="10"/>
      <c r="J23" s="10"/>
    </row>
    <row r="24" spans="1:10" ht="45" x14ac:dyDescent="0.25">
      <c r="A24" s="12" t="s">
        <v>20</v>
      </c>
      <c r="B24" s="17" t="s">
        <v>4</v>
      </c>
      <c r="C24" s="17"/>
      <c r="D24" s="11" t="s">
        <v>19</v>
      </c>
      <c r="E24" s="10"/>
      <c r="F24" s="10"/>
      <c r="G24" s="10"/>
      <c r="H24" s="10"/>
      <c r="I24" s="10"/>
      <c r="J24" s="10"/>
    </row>
    <row r="25" spans="1:10" x14ac:dyDescent="0.25">
      <c r="A25" s="13" t="s">
        <v>24</v>
      </c>
      <c r="B25" s="17" t="s">
        <v>4</v>
      </c>
      <c r="C25" s="17"/>
      <c r="D25" s="18" t="s">
        <v>30</v>
      </c>
      <c r="E25" s="10"/>
      <c r="F25" s="10"/>
      <c r="G25" s="10"/>
      <c r="H25" s="10"/>
      <c r="I25" s="10"/>
      <c r="J25" s="10"/>
    </row>
    <row r="26" spans="1:10" x14ac:dyDescent="0.25">
      <c r="A26" s="13" t="s">
        <v>24</v>
      </c>
      <c r="B26" s="17" t="s">
        <v>4</v>
      </c>
      <c r="C26" s="17"/>
      <c r="D26" s="11" t="s">
        <v>31</v>
      </c>
      <c r="E26" s="10"/>
      <c r="F26" s="10"/>
      <c r="G26" s="10"/>
      <c r="H26" s="10"/>
      <c r="I26" s="10"/>
      <c r="J26" s="10"/>
    </row>
    <row r="27" spans="1:10" x14ac:dyDescent="0.25">
      <c r="A27" s="13" t="s">
        <v>24</v>
      </c>
      <c r="B27" s="17" t="s">
        <v>4</v>
      </c>
      <c r="C27" s="17"/>
      <c r="D27" s="11" t="s">
        <v>32</v>
      </c>
      <c r="E27" s="10"/>
      <c r="F27" s="10"/>
      <c r="G27" s="10"/>
      <c r="H27" s="10"/>
      <c r="I27" s="10"/>
      <c r="J27" s="10"/>
    </row>
    <row r="28" spans="1:10" x14ac:dyDescent="0.25">
      <c r="A28" s="13"/>
      <c r="B28" s="17"/>
      <c r="C28" s="17"/>
      <c r="D28" s="11" t="s">
        <v>33</v>
      </c>
      <c r="E28" s="10"/>
      <c r="F28" s="10"/>
      <c r="G28" s="10"/>
      <c r="H28" s="10"/>
      <c r="I28" s="10"/>
      <c r="J28" s="10"/>
    </row>
    <row r="29" spans="1:10" x14ac:dyDescent="0.25">
      <c r="A29" s="13"/>
      <c r="B29" s="17"/>
      <c r="C29" s="17"/>
      <c r="D29" s="11" t="s">
        <v>34</v>
      </c>
      <c r="E29" s="10"/>
      <c r="F29" s="10"/>
      <c r="G29" s="10"/>
      <c r="H29" s="10"/>
      <c r="I29" s="10"/>
      <c r="J29" s="10"/>
    </row>
    <row r="30" spans="1:10" ht="409.5" x14ac:dyDescent="0.25">
      <c r="A30" s="13" t="s">
        <v>24</v>
      </c>
      <c r="B30" s="17" t="s">
        <v>8</v>
      </c>
      <c r="C30" s="17"/>
      <c r="D30" s="11" t="s">
        <v>25</v>
      </c>
      <c r="E30" s="10"/>
      <c r="F30" s="10"/>
      <c r="G30" s="10"/>
      <c r="H30" s="10"/>
      <c r="I30" s="10"/>
      <c r="J30" s="10"/>
    </row>
    <row r="31" spans="1:10" ht="15.75" x14ac:dyDescent="0.25">
      <c r="A31" s="10" t="s">
        <v>26</v>
      </c>
      <c r="B31" s="17" t="s">
        <v>8</v>
      </c>
      <c r="C31" s="17"/>
      <c r="D31" s="16" t="s">
        <v>35</v>
      </c>
      <c r="E31" s="10"/>
      <c r="F31" s="10"/>
      <c r="G31" s="10"/>
      <c r="H31" s="10"/>
      <c r="I31" s="10"/>
      <c r="J31" s="10"/>
    </row>
    <row r="50" spans="1:11" x14ac:dyDescent="0.25">
      <c r="A50" s="19"/>
      <c r="B50" s="19"/>
      <c r="C50" s="19"/>
      <c r="D50" s="19"/>
      <c r="E50" s="19"/>
      <c r="F50" s="19"/>
      <c r="G50" s="19"/>
      <c r="H50" s="19"/>
      <c r="I50" s="19"/>
      <c r="J50" s="19"/>
      <c r="K50" s="19"/>
    </row>
    <row r="51" spans="1:11" x14ac:dyDescent="0.25">
      <c r="A51" s="19"/>
      <c r="B51" s="20"/>
      <c r="C51" s="20"/>
      <c r="D51" s="20"/>
      <c r="E51" s="20"/>
      <c r="F51" s="19"/>
      <c r="G51" s="19"/>
      <c r="H51" s="19"/>
      <c r="I51" s="19"/>
      <c r="J51" s="19"/>
      <c r="K51" s="19"/>
    </row>
    <row r="52" spans="1:11" ht="63" x14ac:dyDescent="0.25">
      <c r="A52" s="21"/>
      <c r="B52" s="22" t="s">
        <v>43</v>
      </c>
      <c r="C52" s="22" t="s">
        <v>44</v>
      </c>
      <c r="D52" s="22" t="s">
        <v>45</v>
      </c>
      <c r="E52" s="22" t="s">
        <v>46</v>
      </c>
      <c r="F52" s="23" t="s">
        <v>47</v>
      </c>
      <c r="G52" s="24" t="s">
        <v>48</v>
      </c>
      <c r="H52" s="24" t="s">
        <v>49</v>
      </c>
      <c r="I52" s="25" t="s">
        <v>39</v>
      </c>
      <c r="J52" s="26" t="s">
        <v>50</v>
      </c>
      <c r="K52" s="21"/>
    </row>
    <row r="53" spans="1:11" x14ac:dyDescent="0.25">
      <c r="A53" s="116" t="s">
        <v>51</v>
      </c>
      <c r="B53" s="119" t="s">
        <v>52</v>
      </c>
      <c r="C53" s="27" t="s">
        <v>53</v>
      </c>
      <c r="D53" s="27" t="s">
        <v>54</v>
      </c>
      <c r="E53" s="28" t="s">
        <v>55</v>
      </c>
      <c r="F53" s="29"/>
      <c r="G53" s="29"/>
      <c r="H53" s="29"/>
      <c r="I53" s="29">
        <f t="shared" ref="I53:I60" si="0">F53*19%</f>
        <v>0</v>
      </c>
      <c r="J53" s="29">
        <f t="shared" ref="J53:J60" si="1">SUM(F53:I53)</f>
        <v>0</v>
      </c>
      <c r="K53" s="30"/>
    </row>
    <row r="54" spans="1:11" x14ac:dyDescent="0.25">
      <c r="A54" s="117"/>
      <c r="B54" s="120"/>
      <c r="C54" s="27" t="s">
        <v>53</v>
      </c>
      <c r="D54" s="31" t="s">
        <v>56</v>
      </c>
      <c r="E54" s="28" t="s">
        <v>55</v>
      </c>
      <c r="F54" s="29"/>
      <c r="G54" s="29"/>
      <c r="H54" s="29"/>
      <c r="I54" s="29">
        <f t="shared" si="0"/>
        <v>0</v>
      </c>
      <c r="J54" s="29">
        <f t="shared" si="1"/>
        <v>0</v>
      </c>
      <c r="K54" s="32"/>
    </row>
    <row r="55" spans="1:11" x14ac:dyDescent="0.25">
      <c r="A55" s="117"/>
      <c r="B55" s="120"/>
      <c r="C55" s="27" t="s">
        <v>57</v>
      </c>
      <c r="D55" s="27" t="s">
        <v>58</v>
      </c>
      <c r="E55" s="28" t="s">
        <v>55</v>
      </c>
      <c r="F55" s="29"/>
      <c r="G55" s="29"/>
      <c r="H55" s="29"/>
      <c r="I55" s="29">
        <f t="shared" si="0"/>
        <v>0</v>
      </c>
      <c r="J55" s="29">
        <f t="shared" si="1"/>
        <v>0</v>
      </c>
      <c r="K55" s="30"/>
    </row>
    <row r="56" spans="1:11" x14ac:dyDescent="0.25">
      <c r="A56" s="117"/>
      <c r="B56" s="120"/>
      <c r="C56" s="27" t="s">
        <v>59</v>
      </c>
      <c r="D56" s="27" t="s">
        <v>60</v>
      </c>
      <c r="E56" s="28" t="s">
        <v>55</v>
      </c>
      <c r="F56" s="29"/>
      <c r="G56" s="29"/>
      <c r="H56" s="29"/>
      <c r="I56" s="29">
        <f t="shared" si="0"/>
        <v>0</v>
      </c>
      <c r="J56" s="29">
        <f t="shared" si="1"/>
        <v>0</v>
      </c>
      <c r="K56" s="30"/>
    </row>
    <row r="57" spans="1:11" x14ac:dyDescent="0.25">
      <c r="A57" s="117"/>
      <c r="B57" s="120"/>
      <c r="C57" s="33" t="s">
        <v>61</v>
      </c>
      <c r="D57" s="33" t="s">
        <v>62</v>
      </c>
      <c r="E57" s="28" t="s">
        <v>55</v>
      </c>
      <c r="F57" s="34"/>
      <c r="G57" s="34"/>
      <c r="H57" s="34"/>
      <c r="I57" s="29">
        <f t="shared" si="0"/>
        <v>0</v>
      </c>
      <c r="J57" s="29">
        <f t="shared" si="1"/>
        <v>0</v>
      </c>
      <c r="K57" s="19"/>
    </row>
    <row r="58" spans="1:11" x14ac:dyDescent="0.25">
      <c r="A58" s="117"/>
      <c r="B58" s="120"/>
      <c r="C58" s="33" t="s">
        <v>63</v>
      </c>
      <c r="D58" s="33" t="s">
        <v>62</v>
      </c>
      <c r="E58" s="28" t="s">
        <v>55</v>
      </c>
      <c r="F58" s="34"/>
      <c r="G58" s="34"/>
      <c r="H58" s="34"/>
      <c r="I58" s="29">
        <f t="shared" si="0"/>
        <v>0</v>
      </c>
      <c r="J58" s="29">
        <f t="shared" si="1"/>
        <v>0</v>
      </c>
      <c r="K58" s="19"/>
    </row>
    <row r="59" spans="1:11" x14ac:dyDescent="0.25">
      <c r="A59" s="117"/>
      <c r="B59" s="120"/>
      <c r="C59" s="33" t="s">
        <v>64</v>
      </c>
      <c r="D59" s="33" t="s">
        <v>62</v>
      </c>
      <c r="E59" s="28" t="s">
        <v>55</v>
      </c>
      <c r="F59" s="34"/>
      <c r="G59" s="34"/>
      <c r="H59" s="34"/>
      <c r="I59" s="29">
        <f t="shared" si="0"/>
        <v>0</v>
      </c>
      <c r="J59" s="29">
        <f t="shared" si="1"/>
        <v>0</v>
      </c>
      <c r="K59" s="19"/>
    </row>
    <row r="60" spans="1:11" x14ac:dyDescent="0.25">
      <c r="A60" s="118"/>
      <c r="B60" s="121"/>
      <c r="C60" s="33" t="s">
        <v>65</v>
      </c>
      <c r="D60" s="33" t="s">
        <v>66</v>
      </c>
      <c r="E60" s="28" t="s">
        <v>55</v>
      </c>
      <c r="F60" s="34"/>
      <c r="G60" s="34"/>
      <c r="H60" s="34"/>
      <c r="I60" s="29">
        <f t="shared" si="0"/>
        <v>0</v>
      </c>
      <c r="J60" s="29">
        <f t="shared" si="1"/>
        <v>0</v>
      </c>
      <c r="K60" s="19"/>
    </row>
    <row r="61" spans="1:11" x14ac:dyDescent="0.25">
      <c r="A61" s="19"/>
      <c r="B61" s="19"/>
      <c r="C61" s="19"/>
      <c r="D61" s="35"/>
      <c r="E61" s="36"/>
      <c r="F61" s="35"/>
      <c r="G61" s="19"/>
      <c r="H61" s="19"/>
      <c r="I61" s="19"/>
      <c r="J61" s="19"/>
      <c r="K61" s="19"/>
    </row>
    <row r="62" spans="1:11" x14ac:dyDescent="0.25">
      <c r="A62" s="37"/>
      <c r="B62" s="37"/>
      <c r="C62" s="38"/>
      <c r="D62" s="37"/>
      <c r="E62" s="37"/>
      <c r="F62" s="37"/>
      <c r="G62" s="37"/>
      <c r="H62" s="37"/>
      <c r="I62" s="37"/>
      <c r="J62" s="37"/>
      <c r="K62" s="37"/>
    </row>
    <row r="63" spans="1:11" ht="63" x14ac:dyDescent="0.25">
      <c r="A63" s="39"/>
      <c r="B63" s="39"/>
      <c r="C63" s="40" t="s">
        <v>67</v>
      </c>
      <c r="D63" s="41" t="s">
        <v>44</v>
      </c>
      <c r="E63" s="41" t="s">
        <v>43</v>
      </c>
      <c r="F63" s="23" t="s">
        <v>47</v>
      </c>
      <c r="G63" s="24" t="s">
        <v>48</v>
      </c>
      <c r="H63" s="24" t="s">
        <v>49</v>
      </c>
      <c r="I63" s="25" t="s">
        <v>39</v>
      </c>
      <c r="J63" s="26" t="s">
        <v>50</v>
      </c>
      <c r="K63" s="39"/>
    </row>
    <row r="64" spans="1:11" ht="76.5" x14ac:dyDescent="0.25">
      <c r="A64" s="122" t="s">
        <v>68</v>
      </c>
      <c r="B64" s="122" t="s">
        <v>69</v>
      </c>
      <c r="C64" s="42" t="s">
        <v>70</v>
      </c>
      <c r="D64" s="43" t="s">
        <v>71</v>
      </c>
      <c r="E64" s="44" t="s">
        <v>72</v>
      </c>
      <c r="F64" s="45"/>
      <c r="G64" s="45"/>
      <c r="H64" s="45"/>
      <c r="I64" s="46"/>
      <c r="J64" s="46"/>
      <c r="K64" s="47"/>
    </row>
    <row r="65" spans="1:11" x14ac:dyDescent="0.25">
      <c r="A65" s="123"/>
      <c r="B65" s="123"/>
      <c r="C65" s="42" t="s">
        <v>73</v>
      </c>
      <c r="D65" s="48" t="s">
        <v>74</v>
      </c>
      <c r="E65" s="49" t="s">
        <v>75</v>
      </c>
      <c r="F65" s="45"/>
      <c r="G65" s="45"/>
      <c r="H65" s="45"/>
      <c r="I65" s="46"/>
      <c r="J65" s="46"/>
      <c r="K65" s="47"/>
    </row>
    <row r="66" spans="1:11" ht="25.5" x14ac:dyDescent="0.25">
      <c r="A66" s="123"/>
      <c r="B66" s="123"/>
      <c r="C66" s="42" t="s">
        <v>76</v>
      </c>
      <c r="D66" s="48" t="s">
        <v>77</v>
      </c>
      <c r="E66" s="50" t="s">
        <v>78</v>
      </c>
      <c r="F66" s="45"/>
      <c r="G66" s="45"/>
      <c r="H66" s="45"/>
      <c r="I66" s="46"/>
      <c r="J66" s="46"/>
      <c r="K66" s="47"/>
    </row>
    <row r="67" spans="1:11" ht="25.5" x14ac:dyDescent="0.25">
      <c r="A67" s="123"/>
      <c r="B67" s="123"/>
      <c r="C67" s="42" t="s">
        <v>79</v>
      </c>
      <c r="D67" s="48" t="s">
        <v>80</v>
      </c>
      <c r="E67" s="49" t="s">
        <v>81</v>
      </c>
      <c r="F67" s="45"/>
      <c r="G67" s="45"/>
      <c r="H67" s="45"/>
      <c r="I67" s="46"/>
      <c r="J67" s="46"/>
      <c r="K67" s="47"/>
    </row>
    <row r="68" spans="1:11" ht="409.5" x14ac:dyDescent="0.25">
      <c r="A68" s="123"/>
      <c r="B68" s="123"/>
      <c r="C68" s="42" t="s">
        <v>82</v>
      </c>
      <c r="D68" s="48" t="s">
        <v>83</v>
      </c>
      <c r="E68" s="51" t="s">
        <v>84</v>
      </c>
      <c r="F68" s="45"/>
      <c r="G68" s="45"/>
      <c r="H68" s="45"/>
      <c r="I68" s="46"/>
      <c r="J68" s="46"/>
      <c r="K68" s="47"/>
    </row>
    <row r="69" spans="1:11" x14ac:dyDescent="0.25">
      <c r="A69" s="123"/>
      <c r="B69" s="123"/>
      <c r="C69" s="52" t="s">
        <v>85</v>
      </c>
      <c r="D69" s="53" t="s">
        <v>86</v>
      </c>
      <c r="E69" s="54" t="s">
        <v>85</v>
      </c>
      <c r="F69" s="45"/>
      <c r="G69" s="45"/>
      <c r="H69" s="45"/>
      <c r="I69" s="46"/>
      <c r="J69" s="46"/>
      <c r="K69" s="55"/>
    </row>
    <row r="70" spans="1:11" ht="76.5" x14ac:dyDescent="0.25">
      <c r="A70" s="123"/>
      <c r="B70" s="123"/>
      <c r="C70" s="52" t="s">
        <v>87</v>
      </c>
      <c r="D70" s="56" t="s">
        <v>88</v>
      </c>
      <c r="E70" s="57" t="s">
        <v>89</v>
      </c>
      <c r="F70" s="45"/>
      <c r="G70" s="45"/>
      <c r="H70" s="45"/>
      <c r="I70" s="46"/>
      <c r="J70" s="46"/>
      <c r="K70" s="55"/>
    </row>
    <row r="71" spans="1:11" ht="51" x14ac:dyDescent="0.25">
      <c r="A71" s="123"/>
      <c r="B71" s="123"/>
      <c r="C71" s="52" t="s">
        <v>90</v>
      </c>
      <c r="D71" s="43" t="s">
        <v>91</v>
      </c>
      <c r="E71" s="50" t="s">
        <v>92</v>
      </c>
      <c r="F71" s="45"/>
      <c r="G71" s="45"/>
      <c r="H71" s="45"/>
      <c r="I71" s="46"/>
      <c r="J71" s="46"/>
      <c r="K71" s="55"/>
    </row>
    <row r="72" spans="1:11" x14ac:dyDescent="0.25">
      <c r="A72" s="123"/>
      <c r="B72" s="123"/>
      <c r="C72" s="52" t="s">
        <v>93</v>
      </c>
      <c r="D72" s="43" t="s">
        <v>94</v>
      </c>
      <c r="E72" s="54" t="s">
        <v>93</v>
      </c>
      <c r="F72" s="45"/>
      <c r="G72" s="45"/>
      <c r="H72" s="45"/>
      <c r="I72" s="46"/>
      <c r="J72" s="46"/>
      <c r="K72" s="55"/>
    </row>
    <row r="73" spans="1:11" ht="357" x14ac:dyDescent="0.25">
      <c r="A73" s="123"/>
      <c r="B73" s="123"/>
      <c r="C73" s="52" t="s">
        <v>95</v>
      </c>
      <c r="D73" s="43" t="s">
        <v>96</v>
      </c>
      <c r="E73" s="50" t="s">
        <v>97</v>
      </c>
      <c r="F73" s="45"/>
      <c r="G73" s="45"/>
      <c r="H73" s="45"/>
      <c r="I73" s="46"/>
      <c r="J73" s="46"/>
      <c r="K73" s="55"/>
    </row>
    <row r="74" spans="1:11" x14ac:dyDescent="0.25">
      <c r="A74" s="123"/>
      <c r="B74" s="123"/>
      <c r="C74" s="58" t="s">
        <v>98</v>
      </c>
      <c r="D74" s="59" t="s">
        <v>99</v>
      </c>
      <c r="E74" s="54"/>
      <c r="F74" s="45"/>
      <c r="G74" s="45"/>
      <c r="H74" s="45"/>
      <c r="I74" s="46"/>
      <c r="J74" s="46"/>
      <c r="K74" s="55"/>
    </row>
    <row r="75" spans="1:11" ht="191.25" x14ac:dyDescent="0.25">
      <c r="A75" s="123"/>
      <c r="B75" s="123"/>
      <c r="C75" s="52" t="s">
        <v>100</v>
      </c>
      <c r="D75" s="43" t="s">
        <v>101</v>
      </c>
      <c r="E75" s="50" t="s">
        <v>102</v>
      </c>
      <c r="F75" s="45"/>
      <c r="G75" s="45"/>
      <c r="H75" s="45"/>
      <c r="I75" s="46"/>
      <c r="J75" s="46"/>
      <c r="K75" s="55"/>
    </row>
    <row r="76" spans="1:11" ht="409.5" x14ac:dyDescent="0.25">
      <c r="A76" s="123"/>
      <c r="B76" s="123"/>
      <c r="C76" s="52" t="s">
        <v>103</v>
      </c>
      <c r="D76" s="56" t="s">
        <v>104</v>
      </c>
      <c r="E76" s="60" t="s">
        <v>105</v>
      </c>
      <c r="F76" s="45"/>
      <c r="G76" s="45"/>
      <c r="H76" s="45"/>
      <c r="I76" s="46"/>
      <c r="J76" s="46"/>
      <c r="K76" s="55"/>
    </row>
    <row r="77" spans="1:11" ht="178.5" x14ac:dyDescent="0.25">
      <c r="A77" s="123"/>
      <c r="B77" s="123"/>
      <c r="C77" s="52" t="s">
        <v>106</v>
      </c>
      <c r="D77" s="43" t="s">
        <v>107</v>
      </c>
      <c r="E77" s="50" t="s">
        <v>108</v>
      </c>
      <c r="F77" s="45"/>
      <c r="G77" s="45"/>
      <c r="H77" s="45"/>
      <c r="I77" s="46"/>
      <c r="J77" s="46"/>
      <c r="K77" s="55"/>
    </row>
    <row r="78" spans="1:11" ht="408" x14ac:dyDescent="0.25">
      <c r="A78" s="123"/>
      <c r="B78" s="123"/>
      <c r="C78" s="52" t="s">
        <v>109</v>
      </c>
      <c r="D78" s="43" t="s">
        <v>110</v>
      </c>
      <c r="E78" s="61" t="s">
        <v>111</v>
      </c>
      <c r="F78" s="45"/>
      <c r="G78" s="45"/>
      <c r="H78" s="45"/>
      <c r="I78" s="46"/>
      <c r="J78" s="46"/>
      <c r="K78" s="55"/>
    </row>
    <row r="79" spans="1:11" x14ac:dyDescent="0.25">
      <c r="A79" s="123"/>
      <c r="B79" s="123"/>
      <c r="C79" s="52" t="s">
        <v>112</v>
      </c>
      <c r="D79" s="53" t="s">
        <v>113</v>
      </c>
      <c r="E79" s="54"/>
      <c r="F79" s="45"/>
      <c r="G79" s="45"/>
      <c r="H79" s="45"/>
      <c r="I79" s="46"/>
      <c r="J79" s="46"/>
      <c r="K79" s="55"/>
    </row>
    <row r="80" spans="1:11" x14ac:dyDescent="0.25">
      <c r="A80" s="123"/>
      <c r="B80" s="123"/>
      <c r="C80" s="52" t="s">
        <v>114</v>
      </c>
      <c r="D80" s="43" t="s">
        <v>115</v>
      </c>
      <c r="E80" s="50" t="s">
        <v>114</v>
      </c>
      <c r="F80" s="45"/>
      <c r="G80" s="45"/>
      <c r="H80" s="45"/>
      <c r="I80" s="46"/>
      <c r="J80" s="46"/>
      <c r="K80" s="55"/>
    </row>
    <row r="81" spans="1:11" x14ac:dyDescent="0.25">
      <c r="A81" s="123"/>
      <c r="B81" s="123"/>
      <c r="C81" s="52" t="s">
        <v>116</v>
      </c>
      <c r="D81" s="43" t="s">
        <v>117</v>
      </c>
      <c r="E81" s="50" t="s">
        <v>116</v>
      </c>
      <c r="F81" s="45"/>
      <c r="G81" s="45"/>
      <c r="H81" s="45"/>
      <c r="I81" s="46"/>
      <c r="J81" s="46"/>
      <c r="K81" s="55"/>
    </row>
    <row r="82" spans="1:11" ht="51" x14ac:dyDescent="0.25">
      <c r="A82" s="123"/>
      <c r="B82" s="123"/>
      <c r="C82" s="52" t="s">
        <v>118</v>
      </c>
      <c r="D82" s="43" t="s">
        <v>119</v>
      </c>
      <c r="E82" s="50" t="s">
        <v>120</v>
      </c>
      <c r="F82" s="45"/>
      <c r="G82" s="45"/>
      <c r="H82" s="45"/>
      <c r="I82" s="46"/>
      <c r="J82" s="46"/>
      <c r="K82" s="55"/>
    </row>
    <row r="83" spans="1:11" ht="51" x14ac:dyDescent="0.25">
      <c r="A83" s="123"/>
      <c r="B83" s="123"/>
      <c r="C83" s="52" t="s">
        <v>121</v>
      </c>
      <c r="D83" s="43" t="s">
        <v>122</v>
      </c>
      <c r="E83" s="50" t="s">
        <v>123</v>
      </c>
      <c r="F83" s="45"/>
      <c r="G83" s="45"/>
      <c r="H83" s="45"/>
      <c r="I83" s="46"/>
      <c r="J83" s="46"/>
      <c r="K83" s="55"/>
    </row>
    <row r="84" spans="1:11" ht="153" x14ac:dyDescent="0.25">
      <c r="A84" s="123"/>
      <c r="B84" s="123"/>
      <c r="C84" s="52" t="s">
        <v>124</v>
      </c>
      <c r="D84" s="43" t="s">
        <v>125</v>
      </c>
      <c r="E84" s="50" t="s">
        <v>126</v>
      </c>
      <c r="F84" s="45"/>
      <c r="G84" s="45"/>
      <c r="H84" s="45"/>
      <c r="I84" s="46"/>
      <c r="J84" s="46"/>
      <c r="K84" s="55"/>
    </row>
    <row r="85" spans="1:11" ht="409.5" x14ac:dyDescent="0.25">
      <c r="A85" s="123"/>
      <c r="B85" s="123"/>
      <c r="C85" s="52" t="s">
        <v>127</v>
      </c>
      <c r="D85" s="43" t="s">
        <v>128</v>
      </c>
      <c r="E85" s="62" t="s">
        <v>129</v>
      </c>
      <c r="F85" s="45"/>
      <c r="G85" s="45"/>
      <c r="H85" s="45"/>
      <c r="I85" s="46"/>
      <c r="J85" s="46"/>
      <c r="K85" s="55"/>
    </row>
    <row r="86" spans="1:11" ht="76.5" x14ac:dyDescent="0.25">
      <c r="A86" s="123"/>
      <c r="B86" s="123"/>
      <c r="C86" s="52" t="s">
        <v>130</v>
      </c>
      <c r="D86" s="43" t="s">
        <v>131</v>
      </c>
      <c r="E86" s="63" t="s">
        <v>132</v>
      </c>
      <c r="F86" s="45"/>
      <c r="G86" s="45"/>
      <c r="H86" s="45"/>
      <c r="I86" s="46"/>
      <c r="J86" s="46"/>
      <c r="K86" s="55"/>
    </row>
    <row r="87" spans="1:11" x14ac:dyDescent="0.25">
      <c r="A87" s="123"/>
      <c r="B87" s="123"/>
      <c r="C87" s="52" t="s">
        <v>133</v>
      </c>
      <c r="D87" s="43" t="s">
        <v>134</v>
      </c>
      <c r="E87" s="63"/>
      <c r="F87" s="45"/>
      <c r="G87" s="45"/>
      <c r="H87" s="45"/>
      <c r="I87" s="46"/>
      <c r="J87" s="46"/>
      <c r="K87" s="55"/>
    </row>
    <row r="88" spans="1:11" x14ac:dyDescent="0.25">
      <c r="A88" s="123"/>
      <c r="B88" s="123"/>
      <c r="C88" s="52" t="s">
        <v>135</v>
      </c>
      <c r="D88" s="43" t="s">
        <v>136</v>
      </c>
      <c r="E88" s="63"/>
      <c r="F88" s="45"/>
      <c r="G88" s="45"/>
      <c r="H88" s="45"/>
      <c r="I88" s="46"/>
      <c r="J88" s="46"/>
      <c r="K88" s="55"/>
    </row>
    <row r="89" spans="1:11" ht="56.25" x14ac:dyDescent="0.25">
      <c r="A89" s="123"/>
      <c r="B89" s="123"/>
      <c r="C89" s="52" t="s">
        <v>137</v>
      </c>
      <c r="D89" s="43" t="s">
        <v>138</v>
      </c>
      <c r="E89" s="62" t="s">
        <v>139</v>
      </c>
      <c r="F89" s="45"/>
      <c r="G89" s="45"/>
      <c r="H89" s="45"/>
      <c r="I89" s="46"/>
      <c r="J89" s="46"/>
      <c r="K89" s="55"/>
    </row>
    <row r="90" spans="1:11" ht="357" x14ac:dyDescent="0.25">
      <c r="A90" s="123"/>
      <c r="B90" s="123"/>
      <c r="C90" s="52" t="s">
        <v>140</v>
      </c>
      <c r="D90" s="43" t="s">
        <v>141</v>
      </c>
      <c r="E90" s="64" t="s">
        <v>142</v>
      </c>
      <c r="F90" s="45"/>
      <c r="G90" s="45"/>
      <c r="H90" s="45"/>
      <c r="I90" s="46"/>
      <c r="J90" s="46"/>
      <c r="K90" s="55"/>
    </row>
    <row r="91" spans="1:11" x14ac:dyDescent="0.25">
      <c r="A91" s="123"/>
      <c r="B91" s="123"/>
      <c r="C91" s="52" t="s">
        <v>143</v>
      </c>
      <c r="D91" s="43" t="s">
        <v>144</v>
      </c>
      <c r="E91" s="64"/>
      <c r="F91" s="45"/>
      <c r="G91" s="45"/>
      <c r="H91" s="45"/>
      <c r="I91" s="46"/>
      <c r="J91" s="46"/>
      <c r="K91" s="55"/>
    </row>
    <row r="92" spans="1:11" ht="89.25" x14ac:dyDescent="0.25">
      <c r="A92" s="123"/>
      <c r="B92" s="123"/>
      <c r="C92" s="52" t="s">
        <v>145</v>
      </c>
      <c r="D92" s="56" t="s">
        <v>146</v>
      </c>
      <c r="E92" s="60" t="s">
        <v>147</v>
      </c>
      <c r="F92" s="45"/>
      <c r="G92" s="45"/>
      <c r="H92" s="45"/>
      <c r="I92" s="46"/>
      <c r="J92" s="46"/>
      <c r="K92" s="55"/>
    </row>
    <row r="93" spans="1:11" ht="25.5" x14ac:dyDescent="0.25">
      <c r="A93" s="124"/>
      <c r="B93" s="124"/>
      <c r="C93" s="52" t="s">
        <v>148</v>
      </c>
      <c r="D93" s="56" t="s">
        <v>149</v>
      </c>
      <c r="E93" s="65" t="s">
        <v>148</v>
      </c>
      <c r="F93" s="45"/>
      <c r="G93" s="45"/>
      <c r="H93" s="45"/>
      <c r="I93" s="46"/>
      <c r="J93" s="46"/>
      <c r="K93" s="55"/>
    </row>
    <row r="94" spans="1:11" x14ac:dyDescent="0.25">
      <c r="A94" s="19"/>
      <c r="B94" s="19"/>
      <c r="C94" s="19"/>
      <c r="D94" s="19"/>
      <c r="E94" s="19"/>
      <c r="F94" s="19"/>
      <c r="G94" s="19"/>
      <c r="H94" s="19"/>
      <c r="I94" s="19"/>
      <c r="J94" s="19"/>
      <c r="K94" s="19"/>
    </row>
    <row r="95" spans="1:11" x14ac:dyDescent="0.25">
      <c r="A95" s="19"/>
      <c r="B95" s="19"/>
      <c r="C95" s="19"/>
      <c r="D95" s="19"/>
      <c r="E95" s="19"/>
      <c r="F95" s="19"/>
      <c r="G95" s="19"/>
      <c r="H95" s="19"/>
      <c r="I95" s="19"/>
      <c r="J95" s="19"/>
      <c r="K95" s="19"/>
    </row>
    <row r="96" spans="1:11" x14ac:dyDescent="0.25">
      <c r="A96" s="19"/>
      <c r="B96" s="20"/>
      <c r="C96" s="20"/>
      <c r="D96" s="20"/>
      <c r="E96" s="20"/>
      <c r="F96" s="20"/>
      <c r="G96" s="19"/>
      <c r="H96" s="19"/>
      <c r="I96" s="19"/>
      <c r="J96" s="19"/>
      <c r="K96" s="19"/>
    </row>
    <row r="97" spans="1:11" ht="63" x14ac:dyDescent="0.25">
      <c r="A97" s="19"/>
      <c r="B97" s="66" t="s">
        <v>150</v>
      </c>
      <c r="C97" s="67" t="s">
        <v>45</v>
      </c>
      <c r="D97" s="66" t="s">
        <v>151</v>
      </c>
      <c r="E97" s="66" t="s">
        <v>152</v>
      </c>
      <c r="F97" s="67" t="s">
        <v>153</v>
      </c>
      <c r="G97" s="23" t="s">
        <v>154</v>
      </c>
      <c r="H97" s="24" t="s">
        <v>48</v>
      </c>
      <c r="I97" s="24" t="s">
        <v>49</v>
      </c>
      <c r="J97" s="25" t="s">
        <v>39</v>
      </c>
      <c r="K97" s="26" t="s">
        <v>50</v>
      </c>
    </row>
    <row r="98" spans="1:11" x14ac:dyDescent="0.25">
      <c r="A98" s="116" t="s">
        <v>155</v>
      </c>
      <c r="B98" s="68" t="s">
        <v>156</v>
      </c>
      <c r="C98" s="69" t="s">
        <v>157</v>
      </c>
      <c r="D98" s="70" t="s">
        <v>158</v>
      </c>
      <c r="E98" s="70" t="s">
        <v>159</v>
      </c>
      <c r="F98" s="70" t="s">
        <v>160</v>
      </c>
      <c r="G98" s="71"/>
      <c r="H98" s="71"/>
      <c r="I98" s="71"/>
      <c r="J98" s="71"/>
      <c r="K98" s="71"/>
    </row>
    <row r="99" spans="1:11" x14ac:dyDescent="0.25">
      <c r="A99" s="117"/>
      <c r="B99" s="72" t="s">
        <v>161</v>
      </c>
      <c r="C99" s="73" t="s">
        <v>162</v>
      </c>
      <c r="D99" s="74" t="s">
        <v>163</v>
      </c>
      <c r="E99" s="75" t="s">
        <v>164</v>
      </c>
      <c r="F99" s="76" t="s">
        <v>160</v>
      </c>
      <c r="G99" s="71"/>
      <c r="H99" s="71"/>
      <c r="I99" s="71"/>
      <c r="J99" s="71"/>
      <c r="K99" s="71"/>
    </row>
    <row r="100" spans="1:11" x14ac:dyDescent="0.25">
      <c r="A100" s="117"/>
      <c r="B100" s="72" t="s">
        <v>165</v>
      </c>
      <c r="C100" s="77" t="s">
        <v>166</v>
      </c>
      <c r="D100" s="78" t="s">
        <v>158</v>
      </c>
      <c r="E100" s="79" t="s">
        <v>167</v>
      </c>
      <c r="F100" s="78" t="s">
        <v>160</v>
      </c>
      <c r="G100" s="71"/>
      <c r="H100" s="71"/>
      <c r="I100" s="71"/>
      <c r="J100" s="71"/>
      <c r="K100" s="71"/>
    </row>
    <row r="101" spans="1:11" x14ac:dyDescent="0.25">
      <c r="A101" s="117"/>
      <c r="B101" s="80" t="s">
        <v>168</v>
      </c>
      <c r="C101" s="81" t="s">
        <v>169</v>
      </c>
      <c r="D101" s="82" t="s">
        <v>170</v>
      </c>
      <c r="E101" s="82" t="s">
        <v>171</v>
      </c>
      <c r="F101" s="82" t="s">
        <v>160</v>
      </c>
      <c r="G101" s="71"/>
      <c r="H101" s="71"/>
      <c r="I101" s="71"/>
      <c r="J101" s="71"/>
      <c r="K101" s="71"/>
    </row>
    <row r="102" spans="1:11" x14ac:dyDescent="0.25">
      <c r="A102" s="117"/>
      <c r="B102" s="80" t="s">
        <v>172</v>
      </c>
      <c r="C102" s="83" t="s">
        <v>173</v>
      </c>
      <c r="D102" s="84" t="s">
        <v>163</v>
      </c>
      <c r="E102" s="85" t="s">
        <v>174</v>
      </c>
      <c r="F102" s="82" t="s">
        <v>160</v>
      </c>
      <c r="G102" s="71"/>
      <c r="H102" s="71"/>
      <c r="I102" s="71"/>
      <c r="J102" s="71"/>
      <c r="K102" s="71"/>
    </row>
    <row r="103" spans="1:11" x14ac:dyDescent="0.25">
      <c r="A103" s="117"/>
      <c r="B103" s="80" t="s">
        <v>175</v>
      </c>
      <c r="C103" s="86" t="s">
        <v>176</v>
      </c>
      <c r="D103" s="87" t="s">
        <v>170</v>
      </c>
      <c r="E103" s="88" t="s">
        <v>177</v>
      </c>
      <c r="F103" s="87" t="s">
        <v>160</v>
      </c>
      <c r="G103" s="71"/>
      <c r="H103" s="71"/>
      <c r="I103" s="71"/>
      <c r="J103" s="71"/>
      <c r="K103" s="71"/>
    </row>
    <row r="104" spans="1:11" x14ac:dyDescent="0.25">
      <c r="A104" s="118"/>
      <c r="B104" s="80" t="s">
        <v>178</v>
      </c>
      <c r="C104" s="89"/>
      <c r="D104" s="89" t="s">
        <v>170</v>
      </c>
      <c r="E104" s="89" t="s">
        <v>179</v>
      </c>
      <c r="F104" s="89"/>
      <c r="G104" s="90"/>
      <c r="H104" s="90"/>
      <c r="I104" s="90"/>
      <c r="J104" s="71"/>
      <c r="K104" s="71"/>
    </row>
    <row r="105" spans="1:11" x14ac:dyDescent="0.25">
      <c r="A105" s="19"/>
      <c r="B105" s="19"/>
      <c r="C105" s="19"/>
      <c r="D105" s="19"/>
      <c r="E105" s="19"/>
      <c r="F105" s="19"/>
      <c r="G105" s="19"/>
      <c r="H105" s="19"/>
      <c r="I105" s="19"/>
      <c r="J105" s="19"/>
      <c r="K105" s="19"/>
    </row>
    <row r="106" spans="1:11" x14ac:dyDescent="0.25">
      <c r="A106" s="19"/>
      <c r="B106" s="20"/>
      <c r="C106" s="20"/>
      <c r="D106" s="19"/>
      <c r="E106" s="19"/>
      <c r="F106" s="19"/>
      <c r="G106" s="19"/>
      <c r="H106" s="19"/>
      <c r="I106" s="19"/>
      <c r="J106" s="19"/>
      <c r="K106" s="19"/>
    </row>
    <row r="107" spans="1:11" ht="63" x14ac:dyDescent="0.25">
      <c r="A107" s="19"/>
      <c r="B107" s="91" t="s">
        <v>67</v>
      </c>
      <c r="C107" s="91" t="s">
        <v>150</v>
      </c>
      <c r="D107" s="23" t="s">
        <v>154</v>
      </c>
      <c r="E107" s="24" t="s">
        <v>48</v>
      </c>
      <c r="F107" s="24" t="s">
        <v>49</v>
      </c>
      <c r="G107" s="25" t="s">
        <v>39</v>
      </c>
      <c r="H107" s="26" t="s">
        <v>50</v>
      </c>
      <c r="I107" s="19"/>
      <c r="J107" s="19"/>
      <c r="K107" s="19"/>
    </row>
    <row r="108" spans="1:11" x14ac:dyDescent="0.25">
      <c r="A108" s="119" t="s">
        <v>180</v>
      </c>
      <c r="B108" s="92" t="s">
        <v>181</v>
      </c>
      <c r="C108" s="92" t="s">
        <v>182</v>
      </c>
      <c r="D108" s="93"/>
      <c r="E108" s="93"/>
      <c r="F108" s="93"/>
      <c r="G108" s="94"/>
      <c r="H108" s="94"/>
      <c r="I108" s="19"/>
      <c r="J108" s="19"/>
      <c r="K108" s="19"/>
    </row>
    <row r="109" spans="1:11" x14ac:dyDescent="0.25">
      <c r="A109" s="120"/>
      <c r="B109" s="92" t="s">
        <v>183</v>
      </c>
      <c r="C109" s="92" t="s">
        <v>182</v>
      </c>
      <c r="D109" s="93"/>
      <c r="E109" s="93"/>
      <c r="F109" s="93"/>
      <c r="G109" s="94"/>
      <c r="H109" s="94"/>
      <c r="I109" s="19"/>
      <c r="J109" s="19"/>
      <c r="K109" s="19"/>
    </row>
    <row r="110" spans="1:11" x14ac:dyDescent="0.25">
      <c r="A110" s="121"/>
      <c r="B110" s="92" t="s">
        <v>184</v>
      </c>
      <c r="C110" s="92" t="s">
        <v>182</v>
      </c>
      <c r="D110" s="93"/>
      <c r="E110" s="93"/>
      <c r="F110" s="93"/>
      <c r="G110" s="94"/>
      <c r="H110" s="94"/>
      <c r="I110" s="19"/>
      <c r="J110" s="19"/>
      <c r="K110" s="19"/>
    </row>
    <row r="111" spans="1:11" x14ac:dyDescent="0.25">
      <c r="A111" s="19"/>
      <c r="B111" s="19"/>
      <c r="C111" s="19"/>
      <c r="D111" s="19"/>
      <c r="E111" s="19"/>
      <c r="F111" s="19"/>
      <c r="G111" s="19"/>
      <c r="H111" s="19"/>
      <c r="I111" s="19"/>
      <c r="J111" s="19"/>
      <c r="K111" s="19"/>
    </row>
    <row r="112" spans="1:11" x14ac:dyDescent="0.25">
      <c r="A112" s="19"/>
      <c r="B112" s="19"/>
      <c r="C112" s="19"/>
      <c r="D112" s="19"/>
      <c r="E112" s="19"/>
      <c r="F112" s="19"/>
      <c r="G112" s="19"/>
      <c r="H112" s="19"/>
      <c r="I112" s="19"/>
      <c r="J112" s="19"/>
      <c r="K112" s="19"/>
    </row>
    <row r="113" spans="1:11" x14ac:dyDescent="0.25">
      <c r="A113" s="20"/>
      <c r="B113" s="20"/>
      <c r="C113" s="20"/>
      <c r="D113" s="20"/>
      <c r="E113" s="20"/>
      <c r="F113" s="20"/>
      <c r="G113" s="20"/>
      <c r="H113" s="20"/>
      <c r="I113" s="20"/>
      <c r="J113" s="20"/>
      <c r="K113" s="20"/>
    </row>
    <row r="114" spans="1:11" ht="63" x14ac:dyDescent="0.25">
      <c r="A114" s="20"/>
      <c r="B114" s="95" t="s">
        <v>67</v>
      </c>
      <c r="C114" s="95" t="s">
        <v>185</v>
      </c>
      <c r="D114" s="95" t="s">
        <v>23</v>
      </c>
      <c r="E114" s="95" t="s">
        <v>186</v>
      </c>
      <c r="F114" s="95" t="s">
        <v>187</v>
      </c>
      <c r="G114" s="23" t="s">
        <v>154</v>
      </c>
      <c r="H114" s="24" t="s">
        <v>48</v>
      </c>
      <c r="I114" s="24" t="s">
        <v>49</v>
      </c>
      <c r="J114" s="25" t="s">
        <v>39</v>
      </c>
      <c r="K114" s="26" t="s">
        <v>50</v>
      </c>
    </row>
    <row r="115" spans="1:11" ht="150" x14ac:dyDescent="0.25">
      <c r="A115" s="131" t="s">
        <v>188</v>
      </c>
      <c r="B115" s="96" t="s">
        <v>181</v>
      </c>
      <c r="C115" s="97" t="s">
        <v>189</v>
      </c>
      <c r="D115" s="98" t="s">
        <v>190</v>
      </c>
      <c r="E115" s="99" t="s">
        <v>191</v>
      </c>
      <c r="F115" s="96" t="s">
        <v>192</v>
      </c>
      <c r="G115" s="100"/>
      <c r="H115" s="100"/>
      <c r="I115" s="100"/>
      <c r="J115" s="100"/>
      <c r="K115" s="100"/>
    </row>
    <row r="116" spans="1:11" ht="150" x14ac:dyDescent="0.25">
      <c r="A116" s="132"/>
      <c r="B116" s="96" t="s">
        <v>184</v>
      </c>
      <c r="C116" s="97" t="s">
        <v>193</v>
      </c>
      <c r="D116" s="98" t="s">
        <v>194</v>
      </c>
      <c r="E116" s="99" t="s">
        <v>195</v>
      </c>
      <c r="F116" s="96" t="s">
        <v>192</v>
      </c>
      <c r="G116" s="100"/>
      <c r="H116" s="100"/>
      <c r="I116" s="100"/>
      <c r="J116" s="100"/>
      <c r="K116" s="100"/>
    </row>
    <row r="117" spans="1:11" ht="165" x14ac:dyDescent="0.25">
      <c r="A117" s="133"/>
      <c r="B117" s="96" t="s">
        <v>183</v>
      </c>
      <c r="C117" s="98" t="s">
        <v>196</v>
      </c>
      <c r="D117" s="98" t="s">
        <v>197</v>
      </c>
      <c r="E117" s="101" t="s">
        <v>198</v>
      </c>
      <c r="F117" s="96" t="s">
        <v>192</v>
      </c>
      <c r="G117" s="100"/>
      <c r="H117" s="100"/>
      <c r="I117" s="100"/>
      <c r="J117" s="100"/>
      <c r="K117" s="100"/>
    </row>
    <row r="118" spans="1:11" x14ac:dyDescent="0.25">
      <c r="A118" s="19"/>
      <c r="B118" s="19"/>
      <c r="C118" s="19"/>
      <c r="D118" s="19"/>
      <c r="E118" s="19"/>
      <c r="F118" s="19"/>
      <c r="G118" s="19"/>
      <c r="H118" s="19"/>
      <c r="I118" s="19"/>
      <c r="J118" s="19"/>
      <c r="K118" s="19"/>
    </row>
    <row r="119" spans="1:11" x14ac:dyDescent="0.25">
      <c r="A119" s="19"/>
      <c r="B119" s="20"/>
      <c r="C119" s="20"/>
      <c r="D119" s="20"/>
      <c r="E119" s="20"/>
      <c r="F119" s="20"/>
      <c r="G119" s="20"/>
      <c r="H119" s="20"/>
      <c r="I119" s="20"/>
      <c r="J119" s="20"/>
      <c r="K119" s="20"/>
    </row>
    <row r="120" spans="1:11" x14ac:dyDescent="0.25">
      <c r="A120" s="19"/>
      <c r="B120" s="20"/>
      <c r="C120" s="20"/>
      <c r="D120" s="20"/>
      <c r="E120" s="20"/>
      <c r="F120" s="19"/>
      <c r="G120" s="19"/>
      <c r="H120" s="19"/>
      <c r="I120" s="19"/>
      <c r="J120" s="19"/>
      <c r="K120" s="19"/>
    </row>
    <row r="121" spans="1:11" ht="75" x14ac:dyDescent="0.25">
      <c r="A121" s="19"/>
      <c r="B121" s="95" t="s">
        <v>67</v>
      </c>
      <c r="C121" s="95" t="s">
        <v>185</v>
      </c>
      <c r="D121" s="95" t="s">
        <v>199</v>
      </c>
      <c r="E121" s="95" t="s">
        <v>200</v>
      </c>
      <c r="F121" s="23" t="s">
        <v>154</v>
      </c>
      <c r="G121" s="24" t="s">
        <v>48</v>
      </c>
      <c r="H121" s="24" t="s">
        <v>49</v>
      </c>
      <c r="I121" s="25" t="s">
        <v>39</v>
      </c>
      <c r="J121" s="26" t="s">
        <v>50</v>
      </c>
      <c r="K121" s="19"/>
    </row>
    <row r="122" spans="1:11" x14ac:dyDescent="0.25">
      <c r="A122" s="116" t="s">
        <v>201</v>
      </c>
      <c r="B122" s="96" t="s">
        <v>181</v>
      </c>
      <c r="C122" s="98" t="s">
        <v>202</v>
      </c>
      <c r="D122" s="98" t="s">
        <v>203</v>
      </c>
      <c r="E122" s="134">
        <v>1</v>
      </c>
      <c r="F122" s="125"/>
      <c r="G122" s="102"/>
      <c r="H122" s="102"/>
      <c r="I122" s="125"/>
      <c r="J122" s="125"/>
      <c r="K122" s="19"/>
    </row>
    <row r="123" spans="1:11" x14ac:dyDescent="0.25">
      <c r="A123" s="117"/>
      <c r="B123" s="96" t="s">
        <v>184</v>
      </c>
      <c r="C123" s="98" t="s">
        <v>204</v>
      </c>
      <c r="D123" s="98" t="s">
        <v>203</v>
      </c>
      <c r="E123" s="135"/>
      <c r="F123" s="126"/>
      <c r="G123" s="103"/>
      <c r="H123" s="103"/>
      <c r="I123" s="126"/>
      <c r="J123" s="126"/>
      <c r="K123" s="19"/>
    </row>
    <row r="124" spans="1:11" ht="45" x14ac:dyDescent="0.25">
      <c r="A124" s="118"/>
      <c r="B124" s="96" t="s">
        <v>183</v>
      </c>
      <c r="C124" s="98" t="s">
        <v>196</v>
      </c>
      <c r="D124" s="98" t="s">
        <v>203</v>
      </c>
      <c r="E124" s="136"/>
      <c r="F124" s="127"/>
      <c r="G124" s="104"/>
      <c r="H124" s="104"/>
      <c r="I124" s="127"/>
      <c r="J124" s="127"/>
      <c r="K124" s="19"/>
    </row>
    <row r="125" spans="1:11" x14ac:dyDescent="0.25">
      <c r="A125" s="19"/>
      <c r="B125" s="19"/>
      <c r="C125" s="19"/>
      <c r="D125" s="19"/>
      <c r="E125" s="19"/>
      <c r="F125" s="19"/>
      <c r="G125" s="19"/>
      <c r="H125" s="19"/>
      <c r="I125" s="19"/>
      <c r="J125" s="19"/>
      <c r="K125" s="19"/>
    </row>
    <row r="126" spans="1:11" x14ac:dyDescent="0.25">
      <c r="A126" s="19"/>
      <c r="B126" s="19"/>
      <c r="C126" s="19"/>
      <c r="D126" s="19"/>
      <c r="E126" s="19"/>
      <c r="F126" s="19"/>
      <c r="G126" s="19"/>
      <c r="H126" s="19"/>
      <c r="I126" s="19"/>
      <c r="J126" s="19"/>
      <c r="K126" s="19"/>
    </row>
    <row r="127" spans="1:11" x14ac:dyDescent="0.25">
      <c r="A127" s="19"/>
      <c r="B127" s="20"/>
      <c r="C127" s="20"/>
      <c r="D127" s="20"/>
      <c r="E127" s="20"/>
      <c r="F127" s="20"/>
      <c r="G127" s="19"/>
      <c r="H127" s="19"/>
      <c r="I127" s="19"/>
      <c r="J127" s="19"/>
      <c r="K127" s="19"/>
    </row>
    <row r="128" spans="1:11" ht="75" x14ac:dyDescent="0.25">
      <c r="A128" s="19"/>
      <c r="B128" s="105" t="s">
        <v>205</v>
      </c>
      <c r="C128" s="105" t="s">
        <v>206</v>
      </c>
      <c r="D128" s="105" t="s">
        <v>46</v>
      </c>
      <c r="E128" s="91" t="s">
        <v>207</v>
      </c>
      <c r="F128" s="91" t="s">
        <v>208</v>
      </c>
      <c r="G128" s="23" t="s">
        <v>154</v>
      </c>
      <c r="H128" s="24" t="s">
        <v>48</v>
      </c>
      <c r="I128" s="24" t="s">
        <v>49</v>
      </c>
      <c r="J128" s="25" t="s">
        <v>39</v>
      </c>
      <c r="K128" s="26" t="s">
        <v>50</v>
      </c>
    </row>
    <row r="129" spans="1:11" x14ac:dyDescent="0.25">
      <c r="A129" s="119" t="s">
        <v>209</v>
      </c>
      <c r="B129" s="92" t="s">
        <v>210</v>
      </c>
      <c r="C129" s="92" t="s">
        <v>211</v>
      </c>
      <c r="D129" s="96" t="s">
        <v>55</v>
      </c>
      <c r="E129" s="96">
        <v>28</v>
      </c>
      <c r="F129" s="96">
        <v>112</v>
      </c>
      <c r="G129" s="106"/>
      <c r="H129" s="106"/>
      <c r="I129" s="106"/>
      <c r="J129" s="106"/>
      <c r="K129" s="106"/>
    </row>
    <row r="130" spans="1:11" x14ac:dyDescent="0.25">
      <c r="A130" s="120"/>
      <c r="B130" s="92" t="s">
        <v>184</v>
      </c>
      <c r="C130" s="92" t="s">
        <v>211</v>
      </c>
      <c r="D130" s="96" t="s">
        <v>55</v>
      </c>
      <c r="E130" s="96">
        <v>28</v>
      </c>
      <c r="F130" s="96">
        <v>112</v>
      </c>
      <c r="G130" s="106"/>
      <c r="H130" s="106"/>
      <c r="I130" s="106"/>
      <c r="J130" s="106"/>
      <c r="K130" s="106"/>
    </row>
    <row r="131" spans="1:11" x14ac:dyDescent="0.25">
      <c r="A131" s="121"/>
      <c r="B131" s="92" t="s">
        <v>183</v>
      </c>
      <c r="C131" s="92" t="s">
        <v>211</v>
      </c>
      <c r="D131" s="96" t="s">
        <v>55</v>
      </c>
      <c r="E131" s="96">
        <v>28</v>
      </c>
      <c r="F131" s="96">
        <v>112</v>
      </c>
      <c r="G131" s="106"/>
      <c r="H131" s="106"/>
      <c r="I131" s="106"/>
      <c r="J131" s="106"/>
      <c r="K131" s="106"/>
    </row>
    <row r="132" spans="1:11" x14ac:dyDescent="0.25">
      <c r="A132" s="19"/>
      <c r="B132" s="20"/>
      <c r="C132" s="20"/>
      <c r="D132" s="20"/>
      <c r="E132" s="20"/>
      <c r="F132" s="20"/>
      <c r="G132" s="19"/>
      <c r="H132" s="19"/>
      <c r="I132" s="19"/>
      <c r="J132" s="19"/>
      <c r="K132" s="19"/>
    </row>
    <row r="133" spans="1:11" x14ac:dyDescent="0.25">
      <c r="A133" s="19"/>
      <c r="B133" s="19"/>
      <c r="C133" s="19"/>
      <c r="D133" s="19"/>
      <c r="E133" s="19"/>
      <c r="F133" s="19"/>
      <c r="G133" s="19"/>
      <c r="H133" s="19"/>
      <c r="I133" s="19"/>
      <c r="J133" s="19"/>
      <c r="K133" s="19"/>
    </row>
    <row r="134" spans="1:11" x14ac:dyDescent="0.25">
      <c r="A134" s="19"/>
      <c r="B134" s="19"/>
      <c r="C134" s="19"/>
      <c r="D134" s="19"/>
      <c r="E134" s="19"/>
      <c r="F134" s="19"/>
      <c r="G134" s="19"/>
      <c r="H134" s="19"/>
      <c r="I134" s="19"/>
      <c r="J134" s="19"/>
      <c r="K134" s="19"/>
    </row>
    <row r="135" spans="1:11" x14ac:dyDescent="0.25">
      <c r="A135" s="20"/>
      <c r="B135" s="20"/>
      <c r="C135" s="20"/>
      <c r="D135" s="20"/>
      <c r="E135" s="20"/>
      <c r="F135" s="20"/>
      <c r="G135" s="20"/>
      <c r="H135" s="20"/>
      <c r="I135" s="20"/>
      <c r="J135" s="20"/>
      <c r="K135" s="20"/>
    </row>
    <row r="136" spans="1:11" ht="63" x14ac:dyDescent="0.25">
      <c r="A136" s="20"/>
      <c r="B136" s="105" t="s">
        <v>212</v>
      </c>
      <c r="C136" s="105" t="s">
        <v>199</v>
      </c>
      <c r="D136" s="91" t="s">
        <v>213</v>
      </c>
      <c r="E136" s="105" t="s">
        <v>214</v>
      </c>
      <c r="F136" s="23" t="s">
        <v>154</v>
      </c>
      <c r="G136" s="24" t="s">
        <v>48</v>
      </c>
      <c r="H136" s="24" t="s">
        <v>49</v>
      </c>
      <c r="I136" s="25" t="s">
        <v>39</v>
      </c>
      <c r="J136" s="26" t="s">
        <v>50</v>
      </c>
      <c r="K136" s="20"/>
    </row>
    <row r="137" spans="1:11" x14ac:dyDescent="0.25">
      <c r="A137" s="128" t="s">
        <v>215</v>
      </c>
      <c r="B137" s="92" t="s">
        <v>216</v>
      </c>
      <c r="C137" s="96" t="s">
        <v>217</v>
      </c>
      <c r="D137" s="96" t="s">
        <v>218</v>
      </c>
      <c r="E137" s="107">
        <v>150000</v>
      </c>
      <c r="F137" s="106"/>
      <c r="G137" s="106"/>
      <c r="H137" s="106"/>
      <c r="I137" s="108"/>
      <c r="J137" s="108"/>
      <c r="K137" s="20"/>
    </row>
    <row r="138" spans="1:11" x14ac:dyDescent="0.25">
      <c r="A138" s="129"/>
      <c r="B138" s="92" t="s">
        <v>219</v>
      </c>
      <c r="C138" s="96" t="s">
        <v>217</v>
      </c>
      <c r="D138" s="96" t="s">
        <v>218</v>
      </c>
      <c r="E138" s="107">
        <v>100000</v>
      </c>
      <c r="F138" s="106"/>
      <c r="G138" s="106"/>
      <c r="H138" s="106"/>
      <c r="I138" s="108"/>
      <c r="J138" s="108"/>
      <c r="K138" s="20"/>
    </row>
    <row r="139" spans="1:11" x14ac:dyDescent="0.25">
      <c r="A139" s="130"/>
      <c r="B139" s="92" t="s">
        <v>220</v>
      </c>
      <c r="C139" s="96" t="s">
        <v>217</v>
      </c>
      <c r="D139" s="96" t="s">
        <v>218</v>
      </c>
      <c r="E139" s="107">
        <v>150000</v>
      </c>
      <c r="F139" s="106"/>
      <c r="G139" s="106"/>
      <c r="H139" s="106"/>
      <c r="I139" s="108"/>
      <c r="J139" s="108"/>
      <c r="K139" s="20"/>
    </row>
  </sheetData>
  <mergeCells count="16">
    <mergeCell ref="A98:A104"/>
    <mergeCell ref="I122:I124"/>
    <mergeCell ref="J122:J124"/>
    <mergeCell ref="A129:A131"/>
    <mergeCell ref="A137:A139"/>
    <mergeCell ref="A108:A110"/>
    <mergeCell ref="A115:A117"/>
    <mergeCell ref="A122:A124"/>
    <mergeCell ref="E122:E124"/>
    <mergeCell ref="F122:F124"/>
    <mergeCell ref="A1:E1"/>
    <mergeCell ref="B3:C3"/>
    <mergeCell ref="A53:A60"/>
    <mergeCell ref="B53:B60"/>
    <mergeCell ref="A64:A93"/>
    <mergeCell ref="B64:B9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Marcela Pedraza Bejar</dc:creator>
  <cp:lastModifiedBy>Johana Patricia</cp:lastModifiedBy>
  <dcterms:created xsi:type="dcterms:W3CDTF">2018-02-08T14:38:20Z</dcterms:created>
  <dcterms:modified xsi:type="dcterms:W3CDTF">2018-02-17T00:15:33Z</dcterms:modified>
</cp:coreProperties>
</file>