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Jimenez/Downloads/"/>
    </mc:Choice>
  </mc:AlternateContent>
  <xr:revisionPtr revIDLastSave="0" documentId="13_ncr:1_{EF36F285-95B5-5F4F-9DDD-8ADDD1F1EB34}" xr6:coauthVersionLast="47" xr6:coauthVersionMax="47" xr10:uidLastSave="{00000000-0000-0000-0000-000000000000}"/>
  <bookViews>
    <workbookView xWindow="0" yWindow="500" windowWidth="20740" windowHeight="11160" activeTab="3" xr2:uid="{00000000-000D-0000-FFFF-FFFF00000000}"/>
  </bookViews>
  <sheets>
    <sheet name="Presupuesto " sheetId="1" r:id="rId1"/>
    <sheet name="Cronograma " sheetId="2" r:id="rId2"/>
    <sheet name="Organigrama" sheetId="3" r:id="rId3"/>
    <sheet name="Recursos Tecnicos" sheetId="4" r:id="rId4"/>
  </sheets>
  <definedNames>
    <definedName name="_xlnm.Print_Area" localSheetId="1">'Cronograma '!$A$1:$AG$45</definedName>
    <definedName name="_xlnm.Print_Area" localSheetId="2">Organigrama!$A$1:$M$29</definedName>
    <definedName name="_xlnm.Print_Area" localSheetId="3">'Recursos Tecnicos'!$B$1:$F$34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7" i="1" l="1"/>
  <c r="F166" i="1"/>
  <c r="F165" i="1"/>
  <c r="F164" i="1"/>
  <c r="F167" i="1" s="1"/>
  <c r="D19" i="1" s="1"/>
  <c r="D160" i="1"/>
  <c r="F159" i="1"/>
  <c r="F158" i="1"/>
  <c r="F157" i="1"/>
  <c r="F156" i="1"/>
  <c r="F160" i="1" s="1"/>
  <c r="D18" i="1" s="1"/>
  <c r="D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52" i="1" s="1"/>
  <c r="D17" i="1" s="1"/>
  <c r="D129" i="1"/>
  <c r="F128" i="1"/>
  <c r="F127" i="1"/>
  <c r="F126" i="1"/>
  <c r="F125" i="1"/>
  <c r="F124" i="1"/>
  <c r="F123" i="1"/>
  <c r="F122" i="1"/>
  <c r="F121" i="1"/>
  <c r="F120" i="1"/>
  <c r="F119" i="1"/>
  <c r="F118" i="1"/>
  <c r="F129" i="1" s="1"/>
  <c r="D16" i="1" s="1"/>
  <c r="D114" i="1"/>
  <c r="F113" i="1"/>
  <c r="F112" i="1"/>
  <c r="F111" i="1"/>
  <c r="F114" i="1" s="1"/>
  <c r="D15" i="1" s="1"/>
  <c r="D107" i="1"/>
  <c r="C14" i="1" s="1"/>
  <c r="F106" i="1"/>
  <c r="F105" i="1"/>
  <c r="F104" i="1"/>
  <c r="F103" i="1"/>
  <c r="F102" i="1"/>
  <c r="F101" i="1"/>
  <c r="F100" i="1"/>
  <c r="F107" i="1" s="1"/>
  <c r="D14" i="1" s="1"/>
  <c r="D96" i="1"/>
  <c r="F95" i="1"/>
  <c r="F94" i="1"/>
  <c r="F93" i="1"/>
  <c r="F92" i="1"/>
  <c r="F91" i="1"/>
  <c r="F90" i="1"/>
  <c r="F89" i="1"/>
  <c r="F88" i="1"/>
  <c r="F87" i="1"/>
  <c r="F86" i="1"/>
  <c r="F85" i="1"/>
  <c r="F84" i="1"/>
  <c r="D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0" i="1"/>
  <c r="F39" i="1"/>
  <c r="F38" i="1"/>
  <c r="F37" i="1"/>
  <c r="F80" i="1"/>
  <c r="D12" i="1" s="1"/>
  <c r="D32" i="1"/>
  <c r="C11" i="1" s="1"/>
  <c r="F31" i="1"/>
  <c r="F30" i="1"/>
  <c r="F29" i="1"/>
  <c r="F32" i="1" s="1"/>
  <c r="D11" i="1" s="1"/>
  <c r="C19" i="1"/>
  <c r="C18" i="1"/>
  <c r="C17" i="1"/>
  <c r="C16" i="1"/>
  <c r="C15" i="1"/>
  <c r="C13" i="1"/>
  <c r="C12" i="1"/>
  <c r="C20" i="1" l="1"/>
  <c r="F96" i="1"/>
  <c r="D13" i="1" s="1"/>
  <c r="D20" i="1"/>
  <c r="L23" i="3"/>
  <c r="I26" i="3"/>
  <c r="I17" i="3"/>
  <c r="F26" i="3"/>
  <c r="F17" i="3"/>
  <c r="C24" i="3"/>
  <c r="C19" i="3"/>
  <c r="B28" i="3" s="1"/>
  <c r="D21" i="1" l="1"/>
  <c r="C22" i="1" s="1"/>
  <c r="C23" i="1" l="1"/>
  <c r="C24" i="1"/>
</calcChain>
</file>

<file path=xl/sharedStrings.xml><?xml version="1.0" encoding="utf-8"?>
<sst xmlns="http://schemas.openxmlformats.org/spreadsheetml/2006/main" count="482" uniqueCount="364">
  <si>
    <t>2.	PRESUPUESTO</t>
  </si>
  <si>
    <t>Empresa proponente:</t>
  </si>
  <si>
    <t>Nombre de la propuesta:</t>
  </si>
  <si>
    <t>Fecha:</t>
  </si>
  <si>
    <t xml:space="preserve">RESUMEN PRESUPUESTAL </t>
  </si>
  <si>
    <t>CONCEPTO</t>
  </si>
  <si>
    <t>COSTO UNITARIO</t>
  </si>
  <si>
    <t xml:space="preserve">COSTO TOTAL </t>
  </si>
  <si>
    <t>1</t>
  </si>
  <si>
    <t>DESARROLLO</t>
  </si>
  <si>
    <t>2</t>
  </si>
  <si>
    <t xml:space="preserve">PERSONAL DE REALIZACIÓN </t>
  </si>
  <si>
    <t>3</t>
  </si>
  <si>
    <t>EQUIPO TECNICO, ACCESORIOS Y MATERIALES</t>
  </si>
  <si>
    <t>4</t>
  </si>
  <si>
    <t>MATERIALES DE ARTE, ESCENOGRAFÍA, UTILERÍA, MAQUILLAJE Y VESTUARIO</t>
  </si>
  <si>
    <t>5</t>
  </si>
  <si>
    <t>LOCACIONES</t>
  </si>
  <si>
    <t>6</t>
  </si>
  <si>
    <t>LOGISTICA</t>
  </si>
  <si>
    <t>7</t>
  </si>
  <si>
    <t>POSTPRODUCCIÓN</t>
  </si>
  <si>
    <t>8</t>
  </si>
  <si>
    <t>DERECHOS</t>
  </si>
  <si>
    <t>9</t>
  </si>
  <si>
    <t xml:space="preserve">OTROS </t>
  </si>
  <si>
    <t xml:space="preserve">TOTAL </t>
  </si>
  <si>
    <t>10</t>
  </si>
  <si>
    <t xml:space="preserve">GESTION DE PRODUCCIÓN </t>
  </si>
  <si>
    <t>IVA</t>
  </si>
  <si>
    <t xml:space="preserve">GRAN TOTAL </t>
  </si>
  <si>
    <t>Unidad de Medida</t>
  </si>
  <si>
    <t xml:space="preserve">Costo unitario </t>
  </si>
  <si>
    <t xml:space="preserve">Cantidad </t>
  </si>
  <si>
    <t>Costo total</t>
  </si>
  <si>
    <t>1.1</t>
  </si>
  <si>
    <t>Investigador</t>
  </si>
  <si>
    <t>1.2</t>
  </si>
  <si>
    <t xml:space="preserve">Guionista </t>
  </si>
  <si>
    <t>1.3</t>
  </si>
  <si>
    <t>Transcripciones</t>
  </si>
  <si>
    <t>SUBTOTAL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</si>
  <si>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</si>
  <si>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</si>
  <si>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</si>
  <si>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</si>
  <si>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</si>
  <si>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</si>
  <si>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</si>
  <si>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</si>
  <si>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</si>
  <si>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</si>
  <si>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</si>
  <si>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PRODUCTORES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</si>
  <si>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</si>
  <si>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</si>
  <si>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</si>
  <si>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</si>
  <si>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</si>
  <si>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</si>
  <si>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</si>
  <si>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</si>
  <si>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</si>
  <si>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Asistente(s) de producción de campo (2)</t>
  </si>
  <si>
    <t>2.3</t>
  </si>
  <si>
    <t>ELENCO</t>
  </si>
  <si>
    <t>2.3.1</t>
  </si>
  <si>
    <t>Presentador</t>
  </si>
  <si>
    <t>2.3.2</t>
  </si>
  <si>
    <t>Jurados</t>
  </si>
  <si>
    <t>2.4</t>
  </si>
  <si>
    <t>PERSONAL DEPARTAMENTO DE FOTOGRAFÍA</t>
  </si>
  <si>
    <t>2.4.1</t>
  </si>
  <si>
    <t>Director de fotografía</t>
  </si>
  <si>
    <t>2.4.2</t>
  </si>
  <si>
    <t>Operador de cámara</t>
  </si>
  <si>
    <t>2.4.3</t>
  </si>
  <si>
    <t>Asistente de cámara I (foquista)</t>
  </si>
  <si>
    <t>2.4.4</t>
  </si>
  <si>
    <t>Asistente de cámara II</t>
  </si>
  <si>
    <t>2.4.6</t>
  </si>
  <si>
    <t>Técnico de imagen digital (DIT)</t>
  </si>
  <si>
    <t>2.4.7</t>
  </si>
  <si>
    <t>Luminotécnico (Gaffer)</t>
  </si>
  <si>
    <t>2.4.8</t>
  </si>
  <si>
    <t>Asistente de luces I</t>
  </si>
  <si>
    <t>2.4.10</t>
  </si>
  <si>
    <t>Electricista</t>
  </si>
  <si>
    <t>2.5</t>
  </si>
  <si>
    <t>PERSONAL DEPARTAMENTO DE ARTE</t>
  </si>
  <si>
    <t>2.5.1</t>
  </si>
  <si>
    <t>Director de arte</t>
  </si>
  <si>
    <t>2.5.2</t>
  </si>
  <si>
    <t>Asistente de arte I</t>
  </si>
  <si>
    <t>2.5.3</t>
  </si>
  <si>
    <t>Escenógrafo</t>
  </si>
  <si>
    <t>2.5.4</t>
  </si>
  <si>
    <t>Equipo de elaboración de escenografías</t>
  </si>
  <si>
    <t>2.5.5</t>
  </si>
  <si>
    <t>Ambientador</t>
  </si>
  <si>
    <t>2.5.6</t>
  </si>
  <si>
    <t>Asistente(s) de ambientación</t>
  </si>
  <si>
    <t>2.5.7</t>
  </si>
  <si>
    <t>Utilero</t>
  </si>
  <si>
    <t>2.5.8</t>
  </si>
  <si>
    <t>Asistente(s) de utilería</t>
  </si>
  <si>
    <t>2.5.9</t>
  </si>
  <si>
    <t>Diseñador de vestuario</t>
  </si>
  <si>
    <t>2.5.10</t>
  </si>
  <si>
    <t>Vestuarista</t>
  </si>
  <si>
    <t>2.5.11</t>
  </si>
  <si>
    <t>Asistente(s) de vestuario</t>
  </si>
  <si>
    <t>2.5.12</t>
  </si>
  <si>
    <t>Maquillador</t>
  </si>
  <si>
    <t>2.5.13</t>
  </si>
  <si>
    <t>Asistente(s) de maquillaje</t>
  </si>
  <si>
    <t>2.6</t>
  </si>
  <si>
    <t>PERSONAL DEPARTAMENTO DE SONIDO</t>
  </si>
  <si>
    <t>2.6.1</t>
  </si>
  <si>
    <t>Sonidista</t>
  </si>
  <si>
    <t>2.6.2</t>
  </si>
  <si>
    <t xml:space="preserve">Microfonista </t>
  </si>
  <si>
    <t>2.6.3</t>
  </si>
  <si>
    <t>Asistiente de sonido</t>
  </si>
  <si>
    <t>2.6.4</t>
  </si>
  <si>
    <t xml:space="preserve">Ingeniero de Sonido </t>
  </si>
  <si>
    <t>2.6.5</t>
  </si>
  <si>
    <t>2.6.6</t>
  </si>
  <si>
    <t>3.1</t>
  </si>
  <si>
    <t>EQUIPOS DE FOTOGRAFIA</t>
  </si>
  <si>
    <t>3.1.1</t>
  </si>
  <si>
    <t>Alquiler Cámara y accesorios</t>
  </si>
  <si>
    <t>3.1.2</t>
  </si>
  <si>
    <t>Alquiler óptica y accesorios</t>
  </si>
  <si>
    <t>3.1.3</t>
  </si>
  <si>
    <t>Alquiler paquete de luces y grip</t>
  </si>
  <si>
    <t>3.1.4</t>
  </si>
  <si>
    <t>Alquiler otros equipos (grúas, jibs, dollies, cabezas, camera car, monturas vehículos, otros)</t>
  </si>
  <si>
    <t>3.1.5</t>
  </si>
  <si>
    <t>Alquiler planta o generador</t>
  </si>
  <si>
    <t>3.1.6</t>
  </si>
  <si>
    <t>Tarjetas de almacenamiento</t>
  </si>
  <si>
    <t>3.1.7</t>
  </si>
  <si>
    <t>Discos duros u otros medios de almacenamiento</t>
  </si>
  <si>
    <t>3.1.8</t>
  </si>
  <si>
    <t>Compras misceláneas de rodaje, accesioros y materiales</t>
  </si>
  <si>
    <t>3.2</t>
  </si>
  <si>
    <t>EQUIPOS DE SONIDO</t>
  </si>
  <si>
    <t>3.2.1</t>
  </si>
  <si>
    <t>Alquiler paquete de sonido (Raider Tecnico)</t>
  </si>
  <si>
    <t>3.2.2</t>
  </si>
  <si>
    <t>Compras misceláneas de sonido</t>
  </si>
  <si>
    <t>4.1</t>
  </si>
  <si>
    <t>FX (efectos especiales en escena: disparos, explosiones, juegos pirotécnicos, vehículos, etc.)</t>
  </si>
  <si>
    <t>4.2</t>
  </si>
  <si>
    <t>Compras y alquileres ambientación (incluye vehículos en escena)</t>
  </si>
  <si>
    <t>4.3</t>
  </si>
  <si>
    <t>Compras y alquileres escenografía</t>
  </si>
  <si>
    <t>4.4</t>
  </si>
  <si>
    <t>Compras y alquileres utilería</t>
  </si>
  <si>
    <t>4.5</t>
  </si>
  <si>
    <t>Compras y alquileres vestuario</t>
  </si>
  <si>
    <t>4.6</t>
  </si>
  <si>
    <t>Compras y alquileres maquillaje</t>
  </si>
  <si>
    <t>4.7</t>
  </si>
  <si>
    <t xml:space="preserve">Lavanderia </t>
  </si>
  <si>
    <t>5.1</t>
  </si>
  <si>
    <t>Alquiler de locaciones</t>
  </si>
  <si>
    <t>5.2</t>
  </si>
  <si>
    <t>Reparación y daños en locaciones</t>
  </si>
  <si>
    <t>5.3</t>
  </si>
  <si>
    <t>Permisos (PUFA)</t>
  </si>
  <si>
    <t>6.1</t>
  </si>
  <si>
    <t>Transporte personas y carga terrestre</t>
  </si>
  <si>
    <t>6.2</t>
  </si>
  <si>
    <t>Transporte personas y carga aéreo nacional</t>
  </si>
  <si>
    <t>6.3</t>
  </si>
  <si>
    <t xml:space="preserve">Combustibles y parqueaderos </t>
  </si>
  <si>
    <t>6.4</t>
  </si>
  <si>
    <t xml:space="preserve">Alimentación Participantes / Equipo Tecnico </t>
  </si>
  <si>
    <t>6.5</t>
  </si>
  <si>
    <t xml:space="preserve">Alojamiento equipo  Participantes / Equipo Tecnico </t>
  </si>
  <si>
    <t>6.6</t>
  </si>
  <si>
    <t>Comunicaciones</t>
  </si>
  <si>
    <t>6.7</t>
  </si>
  <si>
    <t>Radios</t>
  </si>
  <si>
    <t>6.8</t>
  </si>
  <si>
    <t>Enfermería y primeros auxilios</t>
  </si>
  <si>
    <t>6.9</t>
  </si>
  <si>
    <t>Seguridad</t>
  </si>
  <si>
    <t>6.10</t>
  </si>
  <si>
    <t>Cafetería</t>
  </si>
  <si>
    <t>6.11</t>
  </si>
  <si>
    <t>Aseo, baños portátiles</t>
  </si>
  <si>
    <t>7.1</t>
  </si>
  <si>
    <t>EDICIÓN</t>
  </si>
  <si>
    <t>7.1.1</t>
  </si>
  <si>
    <t xml:space="preserve">Editor conceptual </t>
  </si>
  <si>
    <t>7.1.2</t>
  </si>
  <si>
    <t>Edición o montaje</t>
  </si>
  <si>
    <t>7.1.3</t>
  </si>
  <si>
    <t>Asistente de edición I</t>
  </si>
  <si>
    <t>7.1.4</t>
  </si>
  <si>
    <t>Alquiler de equipos de edición</t>
  </si>
  <si>
    <t>7.1.5</t>
  </si>
  <si>
    <t>Coordinador de postproducción</t>
  </si>
  <si>
    <t>7.1.6</t>
  </si>
  <si>
    <t>Digitalización o escaner en alta resolución</t>
  </si>
  <si>
    <t>7.1.7</t>
  </si>
  <si>
    <t>Restauración y limpieza</t>
  </si>
  <si>
    <t>7.2</t>
  </si>
  <si>
    <t>FINALIZACIÓN</t>
  </si>
  <si>
    <t>7.2.1</t>
  </si>
  <si>
    <t>Conformación</t>
  </si>
  <si>
    <t>7.2.2</t>
  </si>
  <si>
    <t>Colorización</t>
  </si>
  <si>
    <t>7.2.3</t>
  </si>
  <si>
    <t>Composición (diseño de títulos, graficas y créditos)</t>
  </si>
  <si>
    <t>7.2.4</t>
  </si>
  <si>
    <t>Efectos visuales</t>
  </si>
  <si>
    <t>7.3</t>
  </si>
  <si>
    <t>SONIDO (incluye película y tráiler)</t>
  </si>
  <si>
    <t>7.3.1</t>
  </si>
  <si>
    <t>Montaje/edición de sonido</t>
  </si>
  <si>
    <t>5.3.2</t>
  </si>
  <si>
    <t>Grabación y edición foley (incluye artista y sala)</t>
  </si>
  <si>
    <t>5.3.3</t>
  </si>
  <si>
    <t xml:space="preserve">Mezcla final </t>
  </si>
  <si>
    <t>7.4</t>
  </si>
  <si>
    <t xml:space="preserve">MATERIALES </t>
  </si>
  <si>
    <t>7.4.1</t>
  </si>
  <si>
    <t>Discos duros</t>
  </si>
  <si>
    <t>8.1</t>
  </si>
  <si>
    <t>Derechos música original (composición y producción temas originales y música incidental)</t>
  </si>
  <si>
    <t>8.2</t>
  </si>
  <si>
    <t>Derechos música sincronización</t>
  </si>
  <si>
    <t>8.3</t>
  </si>
  <si>
    <t>Imágenes archivo</t>
  </si>
  <si>
    <t>8.4</t>
  </si>
  <si>
    <t>Derechos temas musicales existentes</t>
  </si>
  <si>
    <t>OTROS</t>
  </si>
  <si>
    <t>9.1</t>
  </si>
  <si>
    <t xml:space="preserve">Insentivos a los participantes </t>
  </si>
  <si>
    <t>9.2</t>
  </si>
  <si>
    <t xml:space="preserve">Imprevistos </t>
  </si>
  <si>
    <t>9.3</t>
  </si>
  <si>
    <t>Seguros</t>
  </si>
  <si>
    <t>1.	CRONOGRAMA POR DÍAS</t>
  </si>
  <si>
    <t>Realizado por:</t>
  </si>
  <si>
    <t>ETAPAS</t>
  </si>
  <si>
    <t>MES 1</t>
  </si>
  <si>
    <t>MES 2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</si>
  <si>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</si>
  <si>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</si>
  <si>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</si>
  <si>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</si>
  <si>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</si>
  <si>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</si>
  <si>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</si>
  <si>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</si>
  <si>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</si>
  <si>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</si>
  <si>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</si>
  <si>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</si>
  <si>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</si>
  <si>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</si>
  <si>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</si>
  <si>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</si>
  <si>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</si>
  <si>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</si>
  <si>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</si>
  <si>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</si>
  <si>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</si>
  <si>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</si>
  <si>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</si>
  <si>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</si>
  <si>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</si>
  <si>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</si>
  <si>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</si>
  <si>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</si>
  <si>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</si>
  <si>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</si>
  <si>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AJUSTES</t>
  </si>
  <si>
    <t>PROPUESTA CREATIVA</t>
  </si>
  <si>
    <t>PROPUESTA OPERATIVA</t>
  </si>
  <si>
    <t>PREPRODUCCIÓN</t>
  </si>
  <si>
    <t>PREPARATIVOS INICIALES</t>
  </si>
  <si>
    <t>CASTING</t>
  </si>
  <si>
    <t xml:space="preserve">LECTURA DE GUION </t>
  </si>
  <si>
    <t xml:space="preserve">SCOUTING DE LOCACIÓNES </t>
  </si>
  <si>
    <t>ENSAYOS</t>
  </si>
  <si>
    <t xml:space="preserve">GUION TECNICO </t>
  </si>
  <si>
    <t xml:space="preserve">REVISIONES </t>
  </si>
  <si>
    <t>APROBACIÓN</t>
  </si>
  <si>
    <t>PRODUCCIÓN</t>
  </si>
  <si>
    <t>PAQUETE GRÁFICO</t>
  </si>
  <si>
    <t>MÚSICA ORIGINAL</t>
  </si>
  <si>
    <t>CONSECUCIÓN DE ARCHIVO</t>
  </si>
  <si>
    <t>CONSECUCIÓN DE DERECHOS</t>
  </si>
  <si>
    <t>PRODUCCIÓN CONVERGENTES</t>
  </si>
  <si>
    <t>GRABACIÓN</t>
  </si>
  <si>
    <t>POSPRODUCCIÓN</t>
  </si>
  <si>
    <t>VISUALIZACIÓN</t>
  </si>
  <si>
    <t>EDICIÓN CORTE 1</t>
  </si>
  <si>
    <t>REVISIÓN CORTE 1</t>
  </si>
  <si>
    <t>EDICIÓN CORTE 2</t>
  </si>
  <si>
    <t>APROBACIÓN CORTE 2</t>
  </si>
  <si>
    <t>FINALIZACIÓN VIDEO Y AUDIO</t>
  </si>
  <si>
    <t>ALISTAMIENTO ENTREGABLES</t>
  </si>
  <si>
    <t>REVISIÓN ENTREGABLES</t>
  </si>
  <si>
    <t>AJUSTE ENTREGABLES</t>
  </si>
  <si>
    <t>ALISTAMIENTO CONVERGENTES</t>
  </si>
  <si>
    <t>REVISIÓN CONVERGENTES</t>
  </si>
  <si>
    <t>AJUSTE CONVERGENTES</t>
  </si>
  <si>
    <t>MÁSTER Y ENTREGABLES</t>
  </si>
  <si>
    <t>ENTREGA FINAL
DE PROYECTO</t>
  </si>
  <si>
    <t>MÁSTER SUBTITULADO EN INGLÉS</t>
  </si>
  <si>
    <t>FINALIZACIÓN CONVERGENTES</t>
  </si>
  <si>
    <t>DOCUMENTOS FINALES</t>
  </si>
  <si>
    <t>ENTREGA FINAL DISCOS DUROS</t>
  </si>
  <si>
    <t>3.	ORGANIGRAMA</t>
  </si>
  <si>
    <t>Director general</t>
  </si>
  <si>
    <t>Productor general</t>
  </si>
  <si>
    <t>DIRECCIÓN Y CONTENIDO</t>
  </si>
  <si>
    <t xml:space="preserve">PRODUCCIÓN </t>
  </si>
  <si>
    <t>FOTOGRAFÍA, SONIDO Y TÉCNICA</t>
  </si>
  <si>
    <t>Jefe de contenidos</t>
  </si>
  <si>
    <t>Jefe de producción</t>
  </si>
  <si>
    <t>Jefe de edición</t>
  </si>
  <si>
    <t>Guionista</t>
  </si>
  <si>
    <t>Jefe técnico</t>
  </si>
  <si>
    <t>Editor finalizador</t>
  </si>
  <si>
    <t>Realizadores</t>
  </si>
  <si>
    <t>Asistente de producción</t>
  </si>
  <si>
    <t>Camarógrafos</t>
  </si>
  <si>
    <t>Posproductor de sonido</t>
  </si>
  <si>
    <t>Asistente de contenidos</t>
  </si>
  <si>
    <t>Subtotal</t>
  </si>
  <si>
    <t>Editor</t>
  </si>
  <si>
    <t>Script</t>
  </si>
  <si>
    <t>Logger</t>
  </si>
  <si>
    <t>Digitalizador</t>
  </si>
  <si>
    <t>Animador</t>
  </si>
  <si>
    <t>TALENTO</t>
  </si>
  <si>
    <t>DIRECCIÓN DE ARTE</t>
  </si>
  <si>
    <t>AUDIO</t>
  </si>
  <si>
    <t>Graficador</t>
  </si>
  <si>
    <t>Presentadores</t>
  </si>
  <si>
    <t>Música original</t>
  </si>
  <si>
    <t>Asistente de arte</t>
  </si>
  <si>
    <t>Ingeniero de Sonido</t>
  </si>
  <si>
    <t>Tecnica</t>
  </si>
  <si>
    <t>4.	DESCRIPCIÓN DE RECURSOS TÉCNICOS</t>
  </si>
  <si>
    <t>EQUIPOS GRABACIÓN</t>
    <phoneticPr fontId="3"/>
  </si>
  <si>
    <t>RECURSO TÉCNICO DE PRODUCCIÓN                              (Cámaras, registro de sonido, ópticas, accesorios, etc.)</t>
    <phoneticPr fontId="3"/>
  </si>
  <si>
    <t>CANTIDAD</t>
  </si>
  <si>
    <t xml:space="preserve">MARCA </t>
  </si>
  <si>
    <t>REFERENCIA</t>
  </si>
  <si>
    <t>ESPECIFICACIONES TÉCNICAS</t>
    <phoneticPr fontId="3"/>
  </si>
  <si>
    <t>EQUIPOS POST PRODUCCIÓN</t>
    <phoneticPr fontId="3"/>
  </si>
  <si>
    <t>RECURSO TÉCNICO DE POST PRODUCCIÓN                                       (Edición, graficación, animación, post producción de sonido, etc)</t>
    <phoneticPr fontId="3"/>
  </si>
  <si>
    <t>SOFTWARE</t>
    <phoneticPr fontId="3"/>
  </si>
  <si>
    <t>ESPECIFICACIONES TÉCNICAS                                 (Memoria, procesador, discos, etc)</t>
    <phoneticPr fontId="3"/>
  </si>
  <si>
    <t>PERIFÉRICOS Y PLUGGINS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</si>
</sst>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[$$]#,##0"/>
    <numFmt numFmtId="165" formatCode="_-&quot;$&quot;\ * #,##0_-;\-&quot;$&quot;\ * #,##0_-;_-&quot;$&quot;\ * &quot;-&quot;_-;_-@"/>
  </numFmts>
  <fonts count="18">
    <font>
      <sz val="10"/>
      <color rgb="FF000000"/>
      <name val="Arial"/>
    </font>
    <font>
      <sz val="11"/>
      <name val="Arial"/>
      <family val="2"/>
    </font>
    <font>
      <sz val="11"/>
      <color rgb="FF00000A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42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21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0" fontId="10" fillId="0" borderId="0" xfId="0" applyFont="1"/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164" fontId="9" fillId="0" borderId="36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164" fontId="9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64" fontId="9" fillId="0" borderId="39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64" fontId="9" fillId="0" borderId="4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164" fontId="9" fillId="0" borderId="41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10" fillId="0" borderId="37" xfId="0" applyFont="1" applyBorder="1"/>
    <xf numFmtId="49" fontId="9" fillId="0" borderId="3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2" borderId="25" xfId="2" applyFont="1" applyFill="1" applyBorder="1" applyAlignment="1">
      <alignment horizontal="center"/>
    </xf>
    <xf numFmtId="0" fontId="9" fillId="2" borderId="28" xfId="2" applyFont="1" applyFill="1" applyBorder="1" applyAlignment="1">
      <alignment horizontal="center"/>
    </xf>
    <xf numFmtId="0" fontId="13" fillId="2" borderId="34" xfId="2" applyFont="1" applyFill="1" applyBorder="1" applyAlignment="1">
      <alignment horizontal="center" vertical="center" wrapText="1"/>
    </xf>
    <xf numFmtId="0" fontId="9" fillId="3" borderId="34" xfId="2" applyFont="1" applyFill="1" applyBorder="1" applyAlignment="1">
      <alignment horizontal="center" vertical="center" wrapText="1"/>
    </xf>
    <xf numFmtId="0" fontId="9" fillId="2" borderId="33" xfId="2" applyFont="1" applyFill="1" applyBorder="1" applyAlignment="1">
      <alignment horizontal="center"/>
    </xf>
    <xf numFmtId="0" fontId="13" fillId="2" borderId="32" xfId="2" applyFont="1" applyFill="1" applyBorder="1" applyAlignment="1">
      <alignment horizontal="center" vertical="top" wrapText="1"/>
    </xf>
    <xf numFmtId="0" fontId="9" fillId="2" borderId="32" xfId="2" applyFont="1" applyFill="1" applyBorder="1" applyAlignment="1">
      <alignment horizontal="center" vertical="top" wrapText="1"/>
    </xf>
    <xf numFmtId="0" fontId="9" fillId="2" borderId="25" xfId="2" applyFont="1" applyFill="1" applyBorder="1" applyAlignment="1">
      <alignment horizontal="center" vertical="top" wrapText="1"/>
    </xf>
    <xf numFmtId="0" fontId="9" fillId="2" borderId="33" xfId="2" applyFont="1" applyFill="1" applyBorder="1" applyAlignment="1">
      <alignment horizontal="center" vertical="top" wrapText="1"/>
    </xf>
    <xf numFmtId="0" fontId="9" fillId="2" borderId="31" xfId="2" applyFont="1" applyFill="1" applyBorder="1" applyAlignment="1">
      <alignment horizontal="center" vertical="top" wrapText="1"/>
    </xf>
    <xf numFmtId="0" fontId="9" fillId="2" borderId="28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28" xfId="2" applyFont="1" applyFill="1" applyBorder="1" applyAlignment="1">
      <alignment horizontal="center" vertical="top" wrapText="1"/>
    </xf>
    <xf numFmtId="0" fontId="9" fillId="2" borderId="34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top" wrapText="1"/>
    </xf>
    <xf numFmtId="0" fontId="9" fillId="2" borderId="30" xfId="2" applyFont="1" applyFill="1" applyBorder="1" applyAlignment="1">
      <alignment horizontal="center" vertical="top" wrapText="1"/>
    </xf>
    <xf numFmtId="0" fontId="13" fillId="2" borderId="29" xfId="2" applyFont="1" applyFill="1" applyBorder="1" applyAlignment="1">
      <alignment horizontal="center" vertical="top" wrapText="1"/>
    </xf>
    <xf numFmtId="0" fontId="13" fillId="3" borderId="34" xfId="2" applyFont="1" applyFill="1" applyBorder="1" applyAlignment="1">
      <alignment horizontal="center" vertical="center" wrapText="1"/>
    </xf>
    <xf numFmtId="0" fontId="15" fillId="2" borderId="34" xfId="2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164" fontId="14" fillId="6" borderId="3" xfId="0" applyNumberFormat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164" fontId="14" fillId="6" borderId="10" xfId="0" applyNumberFormat="1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164" fontId="14" fillId="6" borderId="5" xfId="0" applyNumberFormat="1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0" fillId="0" borderId="0" xfId="0" applyFont="1"/>
    <xf numFmtId="49" fontId="13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/>
    <xf numFmtId="42" fontId="9" fillId="0" borderId="16" xfId="1" applyFont="1" applyBorder="1" applyAlignment="1">
      <alignment horizontal="center" vertical="center" wrapText="1"/>
    </xf>
    <xf numFmtId="42" fontId="13" fillId="0" borderId="16" xfId="1" applyFont="1" applyBorder="1" applyAlignment="1">
      <alignment horizontal="center" vertical="center"/>
    </xf>
    <xf numFmtId="42" fontId="9" fillId="0" borderId="16" xfId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49" fontId="13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/>
    <xf numFmtId="0" fontId="9" fillId="6" borderId="3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/>
    </xf>
    <xf numFmtId="0" fontId="13" fillId="5" borderId="34" xfId="2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2" borderId="30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/>
    </xf>
    <xf numFmtId="0" fontId="13" fillId="4" borderId="25" xfId="2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</cellXfs>
  <cellStyles count="4">
    <cellStyle name="Currency [0]" xfId="1" builtinId="7"/>
    <cellStyle name="Millares 2" xfId="3" xr:uid="{26160821-8930-48FD-BB9A-8D33832D9A74}"/>
    <cellStyle name="Normal" xfId="0" builtinId="0"/>
    <cellStyle name="Normal 2" xfId="2" xr:uid="{9D822F81-ECB6-4ADB-B806-CAE90C335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0</xdr:row>
      <xdr:rowOff>190500</xdr:rowOff>
    </xdr:from>
    <xdr:ext cx="2105025" cy="6762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0</xdr:row>
      <xdr:rowOff>190500</xdr:rowOff>
    </xdr:from>
    <xdr:ext cx="2105025" cy="67627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65E083BA-29FF-4054-95D3-3DD9726644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180975"/>
          <a:ext cx="210502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438151</xdr:colOff>
      <xdr:row>0</xdr:row>
      <xdr:rowOff>266700</xdr:rowOff>
    </xdr:from>
    <xdr:ext cx="1524000" cy="4286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5B846533-E4BB-496C-AE5B-C8137EECE6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1" y="266700"/>
          <a:ext cx="1524000" cy="428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180975</xdr:colOff>
      <xdr:row>7</xdr:row>
      <xdr:rowOff>123825</xdr:rowOff>
    </xdr:from>
    <xdr:ext cx="1524000" cy="428625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CE72026B-9F82-45D3-A8F4-B5E6DD6023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38975" y="1114425"/>
          <a:ext cx="1524000" cy="428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1568450</xdr:colOff>
      <xdr:row>0</xdr:row>
      <xdr:rowOff>127000</xdr:rowOff>
    </xdr:from>
    <xdr:to>
      <xdr:col>1</xdr:col>
      <xdr:colOff>1788445</xdr:colOff>
      <xdr:row>1</xdr:row>
      <xdr:rowOff>635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8141E58-0F86-4311-AE69-8E4B053DA27C}"/>
            </a:ext>
          </a:extLst>
        </xdr:cNvPr>
        <xdr:cNvSpPr txBox="1">
          <a:spLocks noChangeArrowheads="1"/>
        </xdr:cNvSpPr>
      </xdr:nvSpPr>
      <xdr:spPr bwMode="auto">
        <a:xfrm>
          <a:off x="1568450" y="127000"/>
          <a:ext cx="219995" cy="35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FFFFFF"/>
              </a:solidFill>
              <a:latin typeface="Trebuchet MS"/>
            </a:rPr>
            <a:t>8</a:t>
          </a:r>
        </a:p>
      </xdr:txBody>
    </xdr:sp>
    <xdr:clientData/>
  </xdr:twoCellAnchor>
  <xdr:twoCellAnchor editAs="oneCell">
    <xdr:from>
      <xdr:col>4</xdr:col>
      <xdr:colOff>1200151</xdr:colOff>
      <xdr:row>1</xdr:row>
      <xdr:rowOff>133804</xdr:rowOff>
    </xdr:from>
    <xdr:to>
      <xdr:col>5</xdr:col>
      <xdr:colOff>1374042</xdr:colOff>
      <xdr:row>4</xdr:row>
      <xdr:rowOff>117475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AD6C3ABE-BAB9-4A4A-B859-429574BA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026" y="356054"/>
          <a:ext cx="1761391" cy="63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72"/>
  <sheetViews>
    <sheetView view="pageBreakPreview" topLeftCell="A145" zoomScale="60" zoomScaleNormal="100" workbookViewId="0"/>
  </sheetViews>
  <sheetFormatPr baseColWidth="10" defaultColWidth="14.5" defaultRowHeight="15.75" customHeight="1"/>
  <cols>
    <col min="1" max="1" width="7.5" style="9" customWidth="1"/>
    <col min="2" max="2" width="48.83203125" style="9" customWidth="1"/>
    <col min="3" max="6" width="21.5" style="9" customWidth="1"/>
    <col min="7" max="16384" width="14.5" style="9"/>
  </cols>
  <sheetData>
    <row r="1" spans="1:15" ht="16">
      <c r="A1" s="7"/>
      <c r="B1" s="154"/>
      <c r="C1" s="154"/>
      <c r="D1" s="8"/>
      <c r="E1" s="7"/>
      <c r="F1" s="8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9">
      <c r="A2" s="7"/>
      <c r="B2" s="178" t="s">
        <v>0</v>
      </c>
      <c r="C2" s="179"/>
      <c r="D2" s="179"/>
      <c r="E2" s="7"/>
      <c r="F2" s="8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6">
      <c r="A3" s="7"/>
      <c r="B3" s="154"/>
      <c r="C3" s="153"/>
      <c r="D3" s="8"/>
      <c r="E3" s="7"/>
      <c r="F3" s="8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6">
      <c r="A4" s="7"/>
      <c r="B4" s="182" t="s">
        <v>1</v>
      </c>
      <c r="C4" s="181"/>
      <c r="D4" s="181"/>
      <c r="E4" s="7"/>
      <c r="F4" s="8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16">
      <c r="A5" s="7"/>
      <c r="B5" s="180" t="s">
        <v>2</v>
      </c>
      <c r="C5" s="181"/>
      <c r="D5" s="181"/>
      <c r="E5" s="7"/>
      <c r="F5" s="8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16">
      <c r="A6" s="7"/>
      <c r="B6" s="182" t="s">
        <v>3</v>
      </c>
      <c r="C6" s="181"/>
      <c r="D6" s="181"/>
      <c r="E6" s="7"/>
      <c r="F6" s="8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6">
      <c r="A7" s="7"/>
      <c r="B7" s="154"/>
      <c r="C7" s="154"/>
      <c r="D7" s="8"/>
      <c r="E7" s="7"/>
      <c r="F7" s="8"/>
      <c r="G7" s="154"/>
      <c r="H7" s="154"/>
      <c r="I7" s="154"/>
      <c r="J7" s="154"/>
      <c r="K7" s="154"/>
      <c r="L7" s="154"/>
      <c r="M7" s="154"/>
      <c r="N7" s="154"/>
      <c r="O7" s="154"/>
    </row>
    <row r="8" spans="1:15" ht="16">
      <c r="A8" s="10"/>
      <c r="B8" s="11"/>
      <c r="C8" s="11"/>
      <c r="D8" s="12"/>
      <c r="E8" s="10"/>
      <c r="F8" s="12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>
      <c r="A9" s="175" t="s">
        <v>4</v>
      </c>
      <c r="B9" s="176"/>
      <c r="C9" s="176"/>
      <c r="D9" s="177"/>
      <c r="E9" s="10"/>
      <c r="F9" s="12"/>
      <c r="G9" s="11"/>
      <c r="H9" s="11"/>
      <c r="I9" s="11"/>
      <c r="J9" s="11"/>
      <c r="K9" s="11"/>
      <c r="L9" s="11"/>
      <c r="M9" s="11"/>
      <c r="N9" s="11"/>
      <c r="O9" s="11"/>
    </row>
    <row r="10" spans="1:15" ht="20.25" customHeight="1">
      <c r="A10" s="175" t="s">
        <v>5</v>
      </c>
      <c r="B10" s="176"/>
      <c r="C10" s="137" t="s">
        <v>6</v>
      </c>
      <c r="D10" s="138" t="s">
        <v>7</v>
      </c>
      <c r="E10" s="10"/>
      <c r="F10" s="12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7">
      <c r="A11" s="14" t="s">
        <v>8</v>
      </c>
      <c r="B11" s="15" t="s">
        <v>9</v>
      </c>
      <c r="C11" s="16">
        <f>D32</f>
        <v>0</v>
      </c>
      <c r="D11" s="17">
        <f>F32</f>
        <v>0</v>
      </c>
      <c r="E11" s="10"/>
      <c r="F11" s="12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7">
      <c r="A12" s="18" t="s">
        <v>10</v>
      </c>
      <c r="B12" s="19" t="s">
        <v>11</v>
      </c>
      <c r="C12" s="20">
        <f>D80</f>
        <v>0</v>
      </c>
      <c r="D12" s="21">
        <f>F80</f>
        <v>0</v>
      </c>
      <c r="E12" s="10"/>
      <c r="F12" s="12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7">
      <c r="A13" s="18" t="s">
        <v>12</v>
      </c>
      <c r="B13" s="19" t="s">
        <v>13</v>
      </c>
      <c r="C13" s="20">
        <f>D96</f>
        <v>0</v>
      </c>
      <c r="D13" s="21">
        <f>F96</f>
        <v>0</v>
      </c>
      <c r="E13" s="10"/>
      <c r="F13" s="12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34">
      <c r="A14" s="18" t="s">
        <v>14</v>
      </c>
      <c r="B14" s="19" t="s">
        <v>15</v>
      </c>
      <c r="C14" s="20">
        <f>D107</f>
        <v>0</v>
      </c>
      <c r="D14" s="21">
        <f>F107</f>
        <v>0</v>
      </c>
      <c r="E14" s="10"/>
      <c r="F14" s="12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7">
      <c r="A15" s="22" t="s">
        <v>16</v>
      </c>
      <c r="B15" s="23" t="s">
        <v>17</v>
      </c>
      <c r="C15" s="20">
        <f>D114</f>
        <v>0</v>
      </c>
      <c r="D15" s="21">
        <f>F114</f>
        <v>0</v>
      </c>
      <c r="E15" s="10"/>
      <c r="F15" s="12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7">
      <c r="A16" s="24" t="s">
        <v>18</v>
      </c>
      <c r="B16" s="23" t="s">
        <v>19</v>
      </c>
      <c r="C16" s="20">
        <f>D129</f>
        <v>0</v>
      </c>
      <c r="D16" s="21">
        <f>F129</f>
        <v>0</v>
      </c>
      <c r="E16" s="10"/>
      <c r="F16" s="12"/>
      <c r="G16" s="25"/>
      <c r="H16" s="11"/>
      <c r="I16" s="11"/>
      <c r="J16" s="11"/>
      <c r="K16" s="11"/>
      <c r="L16" s="11"/>
      <c r="M16" s="11"/>
      <c r="N16" s="11"/>
      <c r="O16" s="11"/>
    </row>
    <row r="17" spans="1:15" ht="17">
      <c r="A17" s="22" t="s">
        <v>20</v>
      </c>
      <c r="B17" s="23" t="s">
        <v>21</v>
      </c>
      <c r="C17" s="20">
        <f>D152</f>
        <v>0</v>
      </c>
      <c r="D17" s="21">
        <f>F152</f>
        <v>0</v>
      </c>
      <c r="E17" s="10"/>
      <c r="F17" s="12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7">
      <c r="A18" s="24" t="s">
        <v>22</v>
      </c>
      <c r="B18" s="23" t="s">
        <v>23</v>
      </c>
      <c r="C18" s="20">
        <f>D160</f>
        <v>0</v>
      </c>
      <c r="D18" s="21">
        <f>F160</f>
        <v>0</v>
      </c>
      <c r="E18" s="10"/>
      <c r="F18" s="12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7">
      <c r="A19" s="24" t="s">
        <v>24</v>
      </c>
      <c r="B19" s="26" t="s">
        <v>25</v>
      </c>
      <c r="C19" s="20">
        <f>D167</f>
        <v>0</v>
      </c>
      <c r="D19" s="21">
        <f>F167</f>
        <v>0</v>
      </c>
      <c r="E19" s="10"/>
      <c r="F19" s="12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1.75" customHeight="1">
      <c r="A20" s="173" t="s">
        <v>26</v>
      </c>
      <c r="B20" s="174"/>
      <c r="C20" s="27">
        <f t="shared" ref="C20:D20" si="0">SUM(C11:C19)</f>
        <v>0</v>
      </c>
      <c r="D20" s="28">
        <f t="shared" si="0"/>
        <v>0</v>
      </c>
      <c r="E20" s="10"/>
      <c r="F20" s="12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">
      <c r="A21" s="18" t="s">
        <v>27</v>
      </c>
      <c r="B21" s="19" t="s">
        <v>28</v>
      </c>
      <c r="C21" s="29">
        <v>0.08</v>
      </c>
      <c r="D21" s="21">
        <f>D20*C21</f>
        <v>0</v>
      </c>
      <c r="E21" s="10"/>
      <c r="F21" s="12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6">
      <c r="A22" s="167" t="s">
        <v>26</v>
      </c>
      <c r="B22" s="167"/>
      <c r="C22" s="170">
        <f>D20+D21</f>
        <v>0</v>
      </c>
      <c r="D22" s="170"/>
      <c r="E22" s="10"/>
      <c r="F22" s="12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6">
      <c r="A23" s="167" t="s">
        <v>29</v>
      </c>
      <c r="B23" s="167"/>
      <c r="C23" s="170">
        <f>C22*19%</f>
        <v>0</v>
      </c>
      <c r="D23" s="170"/>
      <c r="E23" s="10"/>
      <c r="F23" s="12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5.5" customHeight="1">
      <c r="A24" s="168" t="s">
        <v>30</v>
      </c>
      <c r="B24" s="169"/>
      <c r="C24" s="171">
        <f>C22+C23</f>
        <v>0</v>
      </c>
      <c r="D24" s="172"/>
      <c r="E24" s="10"/>
      <c r="F24" s="12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6">
      <c r="A25" s="10"/>
      <c r="B25" s="11"/>
      <c r="C25" s="30"/>
      <c r="D25" s="12"/>
      <c r="E25" s="10"/>
      <c r="F25" s="12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6">
      <c r="A26" s="10"/>
      <c r="B26" s="11"/>
      <c r="C26" s="31"/>
      <c r="D26" s="32"/>
      <c r="E26" s="33"/>
      <c r="F26" s="32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6">
      <c r="A27" s="10"/>
      <c r="B27" s="11"/>
      <c r="C27" s="11"/>
      <c r="D27" s="12"/>
      <c r="E27" s="10"/>
      <c r="F27" s="12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7">
      <c r="A28" s="152" t="s">
        <v>8</v>
      </c>
      <c r="B28" s="139" t="s">
        <v>9</v>
      </c>
      <c r="C28" s="137" t="s">
        <v>31</v>
      </c>
      <c r="D28" s="140" t="s">
        <v>32</v>
      </c>
      <c r="E28" s="141" t="s">
        <v>33</v>
      </c>
      <c r="F28" s="138" t="s">
        <v>34</v>
      </c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7">
      <c r="A29" s="18" t="s">
        <v>35</v>
      </c>
      <c r="B29" s="19" t="s">
        <v>36</v>
      </c>
      <c r="C29" s="11"/>
      <c r="D29" s="12"/>
      <c r="E29" s="10"/>
      <c r="F29" s="21">
        <f t="shared" ref="F29:F31" si="1">D29*E29</f>
        <v>0</v>
      </c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7">
      <c r="A30" s="18" t="s">
        <v>37</v>
      </c>
      <c r="B30" s="19" t="s">
        <v>38</v>
      </c>
      <c r="C30" s="11"/>
      <c r="D30" s="12"/>
      <c r="E30" s="10"/>
      <c r="F30" s="21">
        <f t="shared" si="1"/>
        <v>0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7">
      <c r="A31" s="18" t="s">
        <v>39</v>
      </c>
      <c r="B31" s="19" t="s">
        <v>40</v>
      </c>
      <c r="C31" s="11"/>
      <c r="D31" s="12"/>
      <c r="E31" s="10"/>
      <c r="F31" s="21">
        <f t="shared" si="1"/>
        <v>0</v>
      </c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7">
      <c r="A32" s="35"/>
      <c r="B32" s="13" t="s">
        <v>41</v>
      </c>
      <c r="C32" s="36"/>
      <c r="D32" s="37">
        <f>SUM(D29:D31)</f>
        <v>0</v>
      </c>
      <c r="E32" s="37"/>
      <c r="F32" s="28">
        <f>SUM(F29:F31)</f>
        <v>0</v>
      </c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6">
      <c r="A33" s="10"/>
      <c r="B33" s="11"/>
      <c r="C33" s="11"/>
      <c r="D33" s="12"/>
      <c r="E33" s="10"/>
      <c r="F33" s="12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6">
      <c r="A34" s="10"/>
      <c r="B34" s="11"/>
      <c r="C34" s="11"/>
      <c r="D34" s="12"/>
      <c r="E34" s="10"/>
      <c r="F34" s="12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7">
      <c r="A35" s="152" t="s">
        <v>10</v>
      </c>
      <c r="B35" s="139" t="s">
        <v>11</v>
      </c>
      <c r="C35" s="137" t="s">
        <v>31</v>
      </c>
      <c r="D35" s="140" t="s">
        <v>32</v>
      </c>
      <c r="E35" s="141" t="s">
        <v>33</v>
      </c>
      <c r="F35" s="138" t="s">
        <v>34</v>
      </c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7">
      <c r="A36" s="38" t="s">
        <v>42</v>
      </c>
      <c r="B36" s="39" t="s">
        <v>43</v>
      </c>
      <c r="C36" s="11"/>
      <c r="D36" s="12"/>
      <c r="E36" s="10"/>
      <c r="F36" s="2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7">
      <c r="A37" s="40" t="s">
        <v>44</v>
      </c>
      <c r="B37" s="19" t="s">
        <v>45</v>
      </c>
      <c r="C37" s="11"/>
      <c r="D37" s="12"/>
      <c r="E37" s="10"/>
      <c r="F37" s="21">
        <f t="shared" ref="F37:F79" si="2">D37*E37</f>
        <v>0</v>
      </c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7">
      <c r="A38" s="40" t="s">
        <v>46</v>
      </c>
      <c r="B38" s="19" t="s">
        <v>47</v>
      </c>
      <c r="C38" s="11"/>
      <c r="D38" s="12"/>
      <c r="E38" s="10"/>
      <c r="F38" s="21">
        <f t="shared" si="2"/>
        <v>0</v>
      </c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7">
      <c r="A39" s="40" t="s">
        <v>48</v>
      </c>
      <c r="B39" s="19" t="s">
        <v>49</v>
      </c>
      <c r="C39" s="11"/>
      <c r="D39" s="12"/>
      <c r="E39" s="10"/>
      <c r="F39" s="21">
        <f t="shared" si="2"/>
        <v>0</v>
      </c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7">
      <c r="A40" s="40" t="s">
        <v>50</v>
      </c>
      <c r="B40" s="19" t="s">
        <v>51</v>
      </c>
      <c r="C40" s="11"/>
      <c r="D40" s="12"/>
      <c r="E40" s="10"/>
      <c r="F40" s="21">
        <f t="shared" si="2"/>
        <v>0</v>
      </c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7">
      <c r="A41" s="38" t="s">
        <v>52</v>
      </c>
      <c r="B41" s="39" t="s">
        <v>53</v>
      </c>
      <c r="C41" s="11"/>
      <c r="D41" s="12"/>
      <c r="E41" s="10"/>
      <c r="F41" s="2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7">
      <c r="A42" s="40" t="s">
        <v>54</v>
      </c>
      <c r="B42" s="19" t="s">
        <v>55</v>
      </c>
      <c r="C42" s="11"/>
      <c r="D42" s="12"/>
      <c r="E42" s="10"/>
      <c r="F42" s="21">
        <f t="shared" si="2"/>
        <v>0</v>
      </c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7">
      <c r="A43" s="40" t="s">
        <v>56</v>
      </c>
      <c r="B43" s="19" t="s">
        <v>57</v>
      </c>
      <c r="C43" s="11"/>
      <c r="D43" s="12"/>
      <c r="E43" s="10"/>
      <c r="F43" s="21">
        <f t="shared" si="2"/>
        <v>0</v>
      </c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7">
      <c r="A44" s="40" t="s">
        <v>58</v>
      </c>
      <c r="B44" s="19" t="s">
        <v>59</v>
      </c>
      <c r="C44" s="11"/>
      <c r="D44" s="12"/>
      <c r="E44" s="10"/>
      <c r="F44" s="21">
        <f t="shared" si="2"/>
        <v>0</v>
      </c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7">
      <c r="A45" s="40" t="s">
        <v>60</v>
      </c>
      <c r="B45" s="19" t="s">
        <v>61</v>
      </c>
      <c r="C45" s="11"/>
      <c r="D45" s="12"/>
      <c r="E45" s="10"/>
      <c r="F45" s="21">
        <f t="shared" si="2"/>
        <v>0</v>
      </c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7">
      <c r="A46" s="40" t="s">
        <v>62</v>
      </c>
      <c r="B46" s="19" t="s">
        <v>63</v>
      </c>
      <c r="C46" s="11"/>
      <c r="D46" s="12"/>
      <c r="E46" s="10"/>
      <c r="F46" s="21">
        <f t="shared" si="2"/>
        <v>0</v>
      </c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7">
      <c r="A47" s="38" t="s">
        <v>64</v>
      </c>
      <c r="B47" s="39" t="s">
        <v>65</v>
      </c>
      <c r="C47" s="11"/>
      <c r="D47" s="12"/>
      <c r="E47" s="10"/>
      <c r="F47" s="2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7">
      <c r="A48" s="40" t="s">
        <v>66</v>
      </c>
      <c r="B48" s="19" t="s">
        <v>67</v>
      </c>
      <c r="C48" s="11"/>
      <c r="D48" s="12"/>
      <c r="E48" s="10"/>
      <c r="F48" s="21">
        <f t="shared" si="2"/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7">
      <c r="A49" s="40" t="s">
        <v>68</v>
      </c>
      <c r="B49" s="19" t="s">
        <v>69</v>
      </c>
      <c r="C49" s="11"/>
      <c r="D49" s="12"/>
      <c r="E49" s="10"/>
      <c r="F49" s="21">
        <f t="shared" si="2"/>
        <v>0</v>
      </c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7">
      <c r="A50" s="38" t="s">
        <v>70</v>
      </c>
      <c r="B50" s="39" t="s">
        <v>71</v>
      </c>
      <c r="C50" s="11"/>
      <c r="D50" s="12"/>
      <c r="E50" s="10"/>
      <c r="F50" s="21">
        <f t="shared" si="2"/>
        <v>0</v>
      </c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7">
      <c r="A51" s="40" t="s">
        <v>72</v>
      </c>
      <c r="B51" s="19" t="s">
        <v>73</v>
      </c>
      <c r="C51" s="11"/>
      <c r="D51" s="12"/>
      <c r="E51" s="10"/>
      <c r="F51" s="21">
        <f t="shared" si="2"/>
        <v>0</v>
      </c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7">
      <c r="A52" s="40" t="s">
        <v>74</v>
      </c>
      <c r="B52" s="19" t="s">
        <v>75</v>
      </c>
      <c r="C52" s="11"/>
      <c r="D52" s="12"/>
      <c r="E52" s="10"/>
      <c r="F52" s="21">
        <f t="shared" si="2"/>
        <v>0</v>
      </c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7">
      <c r="A53" s="40" t="s">
        <v>76</v>
      </c>
      <c r="B53" s="19" t="s">
        <v>77</v>
      </c>
      <c r="C53" s="11"/>
      <c r="D53" s="12"/>
      <c r="E53" s="10"/>
      <c r="F53" s="21">
        <f t="shared" si="2"/>
        <v>0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7">
      <c r="A54" s="40" t="s">
        <v>78</v>
      </c>
      <c r="B54" s="19" t="s">
        <v>79</v>
      </c>
      <c r="C54" s="11"/>
      <c r="D54" s="12"/>
      <c r="E54" s="10"/>
      <c r="F54" s="21">
        <f t="shared" si="2"/>
        <v>0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7">
      <c r="A55" s="40" t="s">
        <v>80</v>
      </c>
      <c r="B55" s="19" t="s">
        <v>81</v>
      </c>
      <c r="C55" s="11"/>
      <c r="D55" s="12"/>
      <c r="E55" s="10"/>
      <c r="F55" s="21">
        <f t="shared" si="2"/>
        <v>0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7">
      <c r="A56" s="40" t="s">
        <v>82</v>
      </c>
      <c r="B56" s="19" t="s">
        <v>83</v>
      </c>
      <c r="C56" s="11"/>
      <c r="D56" s="12"/>
      <c r="E56" s="10"/>
      <c r="F56" s="21">
        <f t="shared" si="2"/>
        <v>0</v>
      </c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7">
      <c r="A57" s="40" t="s">
        <v>84</v>
      </c>
      <c r="B57" s="19" t="s">
        <v>85</v>
      </c>
      <c r="C57" s="11"/>
      <c r="D57" s="12"/>
      <c r="E57" s="10"/>
      <c r="F57" s="21">
        <f t="shared" si="2"/>
        <v>0</v>
      </c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7">
      <c r="A58" s="40" t="s">
        <v>86</v>
      </c>
      <c r="B58" s="19" t="s">
        <v>87</v>
      </c>
      <c r="C58" s="11"/>
      <c r="D58" s="12"/>
      <c r="E58" s="10"/>
      <c r="F58" s="21">
        <f t="shared" si="2"/>
        <v>0</v>
      </c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7">
      <c r="A59" s="38" t="s">
        <v>88</v>
      </c>
      <c r="B59" s="39" t="s">
        <v>89</v>
      </c>
      <c r="C59" s="11"/>
      <c r="D59" s="12"/>
      <c r="E59" s="10"/>
      <c r="F59" s="21">
        <f t="shared" si="2"/>
        <v>0</v>
      </c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7">
      <c r="A60" s="40" t="s">
        <v>90</v>
      </c>
      <c r="B60" s="19" t="s">
        <v>91</v>
      </c>
      <c r="C60" s="11"/>
      <c r="D60" s="12"/>
      <c r="E60" s="10"/>
      <c r="F60" s="21">
        <f t="shared" si="2"/>
        <v>0</v>
      </c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7">
      <c r="A61" s="40" t="s">
        <v>92</v>
      </c>
      <c r="B61" s="19" t="s">
        <v>93</v>
      </c>
      <c r="C61" s="11"/>
      <c r="D61" s="12"/>
      <c r="E61" s="10"/>
      <c r="F61" s="21">
        <f t="shared" si="2"/>
        <v>0</v>
      </c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7">
      <c r="A62" s="40" t="s">
        <v>94</v>
      </c>
      <c r="B62" s="19" t="s">
        <v>95</v>
      </c>
      <c r="C62" s="11"/>
      <c r="D62" s="12"/>
      <c r="E62" s="10"/>
      <c r="F62" s="21">
        <f t="shared" si="2"/>
        <v>0</v>
      </c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7">
      <c r="A63" s="40" t="s">
        <v>96</v>
      </c>
      <c r="B63" s="19" t="s">
        <v>97</v>
      </c>
      <c r="C63" s="11"/>
      <c r="D63" s="12"/>
      <c r="E63" s="10"/>
      <c r="F63" s="21">
        <f t="shared" si="2"/>
        <v>0</v>
      </c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7">
      <c r="A64" s="40" t="s">
        <v>98</v>
      </c>
      <c r="B64" s="19" t="s">
        <v>99</v>
      </c>
      <c r="C64" s="11"/>
      <c r="D64" s="12"/>
      <c r="E64" s="10"/>
      <c r="F64" s="21">
        <f t="shared" si="2"/>
        <v>0</v>
      </c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7">
      <c r="A65" s="40" t="s">
        <v>100</v>
      </c>
      <c r="B65" s="19" t="s">
        <v>101</v>
      </c>
      <c r="C65" s="11"/>
      <c r="D65" s="12"/>
      <c r="E65" s="10"/>
      <c r="F65" s="21">
        <f t="shared" si="2"/>
        <v>0</v>
      </c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7">
      <c r="A66" s="40" t="s">
        <v>102</v>
      </c>
      <c r="B66" s="19" t="s">
        <v>103</v>
      </c>
      <c r="C66" s="11"/>
      <c r="D66" s="12"/>
      <c r="E66" s="10"/>
      <c r="F66" s="21">
        <f t="shared" si="2"/>
        <v>0</v>
      </c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7">
      <c r="A67" s="40" t="s">
        <v>104</v>
      </c>
      <c r="B67" s="19" t="s">
        <v>105</v>
      </c>
      <c r="C67" s="11"/>
      <c r="D67" s="12"/>
      <c r="E67" s="10"/>
      <c r="F67" s="21">
        <f t="shared" si="2"/>
        <v>0</v>
      </c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7">
      <c r="A68" s="40" t="s">
        <v>106</v>
      </c>
      <c r="B68" s="19" t="s">
        <v>107</v>
      </c>
      <c r="C68" s="11"/>
      <c r="D68" s="12"/>
      <c r="E68" s="10"/>
      <c r="F68" s="21">
        <f t="shared" si="2"/>
        <v>0</v>
      </c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7">
      <c r="A69" s="40" t="s">
        <v>108</v>
      </c>
      <c r="B69" s="19" t="s">
        <v>109</v>
      </c>
      <c r="C69" s="11"/>
      <c r="D69" s="12"/>
      <c r="E69" s="10"/>
      <c r="F69" s="21">
        <f t="shared" si="2"/>
        <v>0</v>
      </c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7">
      <c r="A70" s="40" t="s">
        <v>110</v>
      </c>
      <c r="B70" s="19" t="s">
        <v>111</v>
      </c>
      <c r="C70" s="11"/>
      <c r="D70" s="12"/>
      <c r="E70" s="10"/>
      <c r="F70" s="21">
        <f t="shared" si="2"/>
        <v>0</v>
      </c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7">
      <c r="A71" s="40" t="s">
        <v>112</v>
      </c>
      <c r="B71" s="19" t="s">
        <v>113</v>
      </c>
      <c r="C71" s="11"/>
      <c r="D71" s="12"/>
      <c r="E71" s="10"/>
      <c r="F71" s="21">
        <f t="shared" si="2"/>
        <v>0</v>
      </c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7">
      <c r="A72" s="40" t="s">
        <v>114</v>
      </c>
      <c r="B72" s="19" t="s">
        <v>115</v>
      </c>
      <c r="C72" s="11"/>
      <c r="D72" s="12"/>
      <c r="E72" s="10"/>
      <c r="F72" s="21">
        <f t="shared" si="2"/>
        <v>0</v>
      </c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7">
      <c r="A73" s="38" t="s">
        <v>116</v>
      </c>
      <c r="B73" s="39" t="s">
        <v>117</v>
      </c>
      <c r="C73" s="11"/>
      <c r="D73" s="12"/>
      <c r="E73" s="10"/>
      <c r="F73" s="2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7">
      <c r="A74" s="40" t="s">
        <v>118</v>
      </c>
      <c r="B74" s="19" t="s">
        <v>119</v>
      </c>
      <c r="C74" s="11"/>
      <c r="D74" s="12"/>
      <c r="E74" s="10"/>
      <c r="F74" s="21">
        <f t="shared" si="2"/>
        <v>0</v>
      </c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7">
      <c r="A75" s="40" t="s">
        <v>120</v>
      </c>
      <c r="B75" s="19" t="s">
        <v>121</v>
      </c>
      <c r="C75" s="11"/>
      <c r="D75" s="12"/>
      <c r="E75" s="10"/>
      <c r="F75" s="21">
        <f t="shared" si="2"/>
        <v>0</v>
      </c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7">
      <c r="A76" s="40" t="s">
        <v>122</v>
      </c>
      <c r="B76" s="19" t="s">
        <v>123</v>
      </c>
      <c r="C76" s="11"/>
      <c r="D76" s="12"/>
      <c r="E76" s="10"/>
      <c r="F76" s="21">
        <f t="shared" si="2"/>
        <v>0</v>
      </c>
      <c r="G76" s="30"/>
      <c r="H76" s="11"/>
      <c r="I76" s="11"/>
      <c r="J76" s="11"/>
      <c r="K76" s="11"/>
      <c r="L76" s="11"/>
      <c r="M76" s="11"/>
      <c r="N76" s="11"/>
      <c r="O76" s="11"/>
    </row>
    <row r="77" spans="1:15" ht="17">
      <c r="A77" s="40" t="s">
        <v>124</v>
      </c>
      <c r="B77" s="19" t="s">
        <v>125</v>
      </c>
      <c r="C77" s="11"/>
      <c r="D77" s="12"/>
      <c r="E77" s="10"/>
      <c r="F77" s="21">
        <f t="shared" si="2"/>
        <v>0</v>
      </c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7">
      <c r="A78" s="40" t="s">
        <v>126</v>
      </c>
      <c r="B78" s="19" t="s">
        <v>125</v>
      </c>
      <c r="C78" s="11"/>
      <c r="D78" s="12"/>
      <c r="E78" s="10"/>
      <c r="F78" s="21">
        <f t="shared" si="2"/>
        <v>0</v>
      </c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7">
      <c r="A79" s="41" t="s">
        <v>127</v>
      </c>
      <c r="B79" s="19" t="s">
        <v>123</v>
      </c>
      <c r="C79" s="11"/>
      <c r="D79" s="12"/>
      <c r="E79" s="10"/>
      <c r="F79" s="21">
        <f t="shared" si="2"/>
        <v>0</v>
      </c>
      <c r="G79" s="30"/>
      <c r="H79" s="11"/>
      <c r="I79" s="11"/>
      <c r="J79" s="11"/>
      <c r="K79" s="11"/>
      <c r="L79" s="11"/>
      <c r="M79" s="11"/>
      <c r="N79" s="11"/>
      <c r="O79" s="11"/>
    </row>
    <row r="80" spans="1:15" ht="17">
      <c r="A80" s="35"/>
      <c r="B80" s="13" t="s">
        <v>41</v>
      </c>
      <c r="C80" s="36"/>
      <c r="D80" s="37">
        <f>SUM(D36:D79)</f>
        <v>0</v>
      </c>
      <c r="E80" s="37"/>
      <c r="F80" s="28">
        <f>SUM(F36:F79)</f>
        <v>0</v>
      </c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6">
      <c r="A81" s="10"/>
      <c r="B81" s="42"/>
      <c r="C81" s="11"/>
      <c r="D81" s="12"/>
      <c r="E81" s="10"/>
      <c r="F81" s="12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6">
      <c r="A82" s="10"/>
      <c r="B82" s="42"/>
      <c r="C82" s="11"/>
      <c r="D82" s="12"/>
      <c r="E82" s="10"/>
      <c r="F82" s="12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7">
      <c r="A83" s="152" t="s">
        <v>12</v>
      </c>
      <c r="B83" s="137" t="s">
        <v>13</v>
      </c>
      <c r="C83" s="142" t="s">
        <v>31</v>
      </c>
      <c r="D83" s="143" t="s">
        <v>32</v>
      </c>
      <c r="E83" s="144" t="s">
        <v>33</v>
      </c>
      <c r="F83" s="145" t="s">
        <v>34</v>
      </c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7">
      <c r="A84" s="43" t="s">
        <v>128</v>
      </c>
      <c r="B84" s="44" t="s">
        <v>129</v>
      </c>
      <c r="C84" s="45"/>
      <c r="D84" s="46"/>
      <c r="E84" s="47"/>
      <c r="F84" s="17">
        <f t="shared" ref="F84:F95" si="3">D84*E84</f>
        <v>0</v>
      </c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7">
      <c r="A85" s="18" t="s">
        <v>130</v>
      </c>
      <c r="B85" s="48" t="s">
        <v>131</v>
      </c>
      <c r="C85" s="49"/>
      <c r="D85" s="12"/>
      <c r="E85" s="10"/>
      <c r="F85" s="21">
        <f t="shared" si="3"/>
        <v>0</v>
      </c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7">
      <c r="A86" s="18" t="s">
        <v>132</v>
      </c>
      <c r="B86" s="48" t="s">
        <v>133</v>
      </c>
      <c r="C86" s="49"/>
      <c r="D86" s="12"/>
      <c r="E86" s="10"/>
      <c r="F86" s="21">
        <f t="shared" si="3"/>
        <v>0</v>
      </c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7">
      <c r="A87" s="18" t="s">
        <v>134</v>
      </c>
      <c r="B87" s="48" t="s">
        <v>135</v>
      </c>
      <c r="C87" s="49"/>
      <c r="D87" s="12"/>
      <c r="E87" s="10"/>
      <c r="F87" s="21">
        <f t="shared" si="3"/>
        <v>0</v>
      </c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34">
      <c r="A88" s="18" t="s">
        <v>136</v>
      </c>
      <c r="B88" s="48" t="s">
        <v>137</v>
      </c>
      <c r="C88" s="49"/>
      <c r="D88" s="12"/>
      <c r="E88" s="10"/>
      <c r="F88" s="21">
        <f t="shared" si="3"/>
        <v>0</v>
      </c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7">
      <c r="A89" s="18" t="s">
        <v>138</v>
      </c>
      <c r="B89" s="48" t="s">
        <v>139</v>
      </c>
      <c r="C89" s="49"/>
      <c r="D89" s="12"/>
      <c r="E89" s="10"/>
      <c r="F89" s="21">
        <f t="shared" si="3"/>
        <v>0</v>
      </c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7">
      <c r="A90" s="18" t="s">
        <v>140</v>
      </c>
      <c r="B90" s="48" t="s">
        <v>141</v>
      </c>
      <c r="C90" s="49"/>
      <c r="D90" s="12"/>
      <c r="E90" s="10"/>
      <c r="F90" s="21">
        <f t="shared" si="3"/>
        <v>0</v>
      </c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7">
      <c r="A91" s="18" t="s">
        <v>142</v>
      </c>
      <c r="B91" s="48" t="s">
        <v>143</v>
      </c>
      <c r="C91" s="49"/>
      <c r="D91" s="12"/>
      <c r="E91" s="10"/>
      <c r="F91" s="21">
        <f t="shared" si="3"/>
        <v>0</v>
      </c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34">
      <c r="A92" s="18" t="s">
        <v>144</v>
      </c>
      <c r="B92" s="48" t="s">
        <v>145</v>
      </c>
      <c r="C92" s="49"/>
      <c r="D92" s="12"/>
      <c r="E92" s="10"/>
      <c r="F92" s="21">
        <f t="shared" si="3"/>
        <v>0</v>
      </c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7">
      <c r="A93" s="38" t="s">
        <v>146</v>
      </c>
      <c r="B93" s="50" t="s">
        <v>147</v>
      </c>
      <c r="C93" s="49"/>
      <c r="D93" s="12"/>
      <c r="E93" s="10"/>
      <c r="F93" s="21">
        <f t="shared" si="3"/>
        <v>0</v>
      </c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7">
      <c r="A94" s="40" t="s">
        <v>148</v>
      </c>
      <c r="B94" s="48" t="s">
        <v>149</v>
      </c>
      <c r="C94" s="49"/>
      <c r="D94" s="12"/>
      <c r="E94" s="10"/>
      <c r="F94" s="21">
        <f t="shared" si="3"/>
        <v>0</v>
      </c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7">
      <c r="A95" s="41" t="s">
        <v>150</v>
      </c>
      <c r="B95" s="51" t="s">
        <v>151</v>
      </c>
      <c r="C95" s="52"/>
      <c r="D95" s="53"/>
      <c r="E95" s="54"/>
      <c r="F95" s="55">
        <f t="shared" si="3"/>
        <v>0</v>
      </c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7">
      <c r="A96" s="35"/>
      <c r="B96" s="13" t="s">
        <v>41</v>
      </c>
      <c r="C96" s="56"/>
      <c r="D96" s="57">
        <f>SUM(D84:D95)</f>
        <v>0</v>
      </c>
      <c r="E96" s="57"/>
      <c r="F96" s="58">
        <f>SUM(F84:F95)</f>
        <v>0</v>
      </c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6">
      <c r="A97" s="10"/>
      <c r="B97" s="11"/>
      <c r="C97" s="11"/>
      <c r="D97" s="12"/>
      <c r="E97" s="10"/>
      <c r="F97" s="12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6">
      <c r="A98" s="11"/>
      <c r="B98" s="11"/>
      <c r="C98" s="11"/>
      <c r="D98" s="12"/>
      <c r="E98" s="10"/>
      <c r="F98" s="12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34">
      <c r="A99" s="152" t="s">
        <v>14</v>
      </c>
      <c r="B99" s="139" t="s">
        <v>15</v>
      </c>
      <c r="C99" s="137" t="s">
        <v>31</v>
      </c>
      <c r="D99" s="140" t="s">
        <v>32</v>
      </c>
      <c r="E99" s="141" t="s">
        <v>33</v>
      </c>
      <c r="F99" s="138" t="s">
        <v>34</v>
      </c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34">
      <c r="A100" s="40" t="s">
        <v>152</v>
      </c>
      <c r="B100" s="19" t="s">
        <v>153</v>
      </c>
      <c r="C100" s="11"/>
      <c r="D100" s="12"/>
      <c r="E100" s="10"/>
      <c r="F100" s="21">
        <f t="shared" ref="F100:F106" si="4">D100*E100</f>
        <v>0</v>
      </c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34">
      <c r="A101" s="40" t="s">
        <v>154</v>
      </c>
      <c r="B101" s="19" t="s">
        <v>155</v>
      </c>
      <c r="C101" s="11"/>
      <c r="D101" s="12"/>
      <c r="E101" s="10"/>
      <c r="F101" s="21">
        <f t="shared" si="4"/>
        <v>0</v>
      </c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7">
      <c r="A102" s="40" t="s">
        <v>156</v>
      </c>
      <c r="B102" s="19" t="s">
        <v>157</v>
      </c>
      <c r="C102" s="11"/>
      <c r="D102" s="12"/>
      <c r="E102" s="10"/>
      <c r="F102" s="21">
        <f t="shared" si="4"/>
        <v>0</v>
      </c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7">
      <c r="A103" s="40" t="s">
        <v>158</v>
      </c>
      <c r="B103" s="19" t="s">
        <v>159</v>
      </c>
      <c r="C103" s="11"/>
      <c r="D103" s="12"/>
      <c r="E103" s="10"/>
      <c r="F103" s="21">
        <f t="shared" si="4"/>
        <v>0</v>
      </c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7">
      <c r="A104" s="40" t="s">
        <v>160</v>
      </c>
      <c r="B104" s="19" t="s">
        <v>161</v>
      </c>
      <c r="C104" s="11"/>
      <c r="D104" s="12"/>
      <c r="E104" s="10"/>
      <c r="F104" s="21">
        <f t="shared" si="4"/>
        <v>0</v>
      </c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7">
      <c r="A105" s="40" t="s">
        <v>162</v>
      </c>
      <c r="B105" s="19" t="s">
        <v>163</v>
      </c>
      <c r="C105" s="11"/>
      <c r="D105" s="12"/>
      <c r="E105" s="10"/>
      <c r="F105" s="21">
        <f t="shared" si="4"/>
        <v>0</v>
      </c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7">
      <c r="A106" s="41" t="s">
        <v>164</v>
      </c>
      <c r="B106" s="59" t="s">
        <v>165</v>
      </c>
      <c r="C106" s="11"/>
      <c r="D106" s="12"/>
      <c r="E106" s="10"/>
      <c r="F106" s="21">
        <f t="shared" si="4"/>
        <v>0</v>
      </c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7">
      <c r="A107" s="60"/>
      <c r="B107" s="13" t="s">
        <v>41</v>
      </c>
      <c r="C107" s="36"/>
      <c r="D107" s="61">
        <f>SUM(D100:D106)</f>
        <v>0</v>
      </c>
      <c r="E107" s="61"/>
      <c r="F107" s="62">
        <f>SUM(F100:F106)</f>
        <v>0</v>
      </c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6">
      <c r="A108" s="63"/>
      <c r="B108" s="42"/>
      <c r="C108" s="11"/>
      <c r="D108" s="12"/>
      <c r="E108" s="10"/>
      <c r="F108" s="12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6">
      <c r="A109" s="63"/>
      <c r="B109" s="42"/>
      <c r="C109" s="11"/>
      <c r="D109" s="12"/>
      <c r="E109" s="10"/>
      <c r="F109" s="12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7">
      <c r="A110" s="146" t="s">
        <v>16</v>
      </c>
      <c r="B110" s="147" t="s">
        <v>17</v>
      </c>
      <c r="C110" s="142" t="s">
        <v>31</v>
      </c>
      <c r="D110" s="143" t="s">
        <v>32</v>
      </c>
      <c r="E110" s="144" t="s">
        <v>33</v>
      </c>
      <c r="F110" s="145" t="s">
        <v>34</v>
      </c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7">
      <c r="A111" s="65" t="s">
        <v>166</v>
      </c>
      <c r="B111" s="66" t="s">
        <v>167</v>
      </c>
      <c r="C111" s="67"/>
      <c r="D111" s="68"/>
      <c r="E111" s="69"/>
      <c r="F111" s="70">
        <f t="shared" ref="F111:F113" si="5">D111*E111</f>
        <v>0</v>
      </c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7">
      <c r="A112" s="71" t="s">
        <v>168</v>
      </c>
      <c r="B112" s="48" t="s">
        <v>169</v>
      </c>
      <c r="C112" s="72"/>
      <c r="D112" s="12"/>
      <c r="E112" s="10"/>
      <c r="F112" s="73">
        <f t="shared" si="5"/>
        <v>0</v>
      </c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7">
      <c r="A113" s="74" t="s">
        <v>170</v>
      </c>
      <c r="B113" s="75" t="s">
        <v>171</v>
      </c>
      <c r="C113" s="76"/>
      <c r="D113" s="77"/>
      <c r="E113" s="78"/>
      <c r="F113" s="79">
        <f t="shared" si="5"/>
        <v>0</v>
      </c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7">
      <c r="A114" s="80"/>
      <c r="B114" s="81" t="s">
        <v>41</v>
      </c>
      <c r="C114" s="56"/>
      <c r="D114" s="57">
        <f>SUM(D111:D113)</f>
        <v>0</v>
      </c>
      <c r="E114" s="57"/>
      <c r="F114" s="58">
        <f>SUM(F111:F113)</f>
        <v>0</v>
      </c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6">
      <c r="A115" s="10"/>
      <c r="B115" s="42"/>
      <c r="C115" s="11"/>
      <c r="D115" s="12"/>
      <c r="E115" s="10"/>
      <c r="F115" s="12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6">
      <c r="A116" s="11"/>
      <c r="B116" s="11"/>
      <c r="C116" s="11"/>
      <c r="D116" s="12"/>
      <c r="E116" s="10"/>
      <c r="F116" s="12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7">
      <c r="A117" s="152" t="s">
        <v>18</v>
      </c>
      <c r="B117" s="137" t="s">
        <v>19</v>
      </c>
      <c r="C117" s="142" t="s">
        <v>31</v>
      </c>
      <c r="D117" s="143" t="s">
        <v>32</v>
      </c>
      <c r="E117" s="144" t="s">
        <v>33</v>
      </c>
      <c r="F117" s="145" t="s">
        <v>34</v>
      </c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7">
      <c r="A118" s="82" t="s">
        <v>172</v>
      </c>
      <c r="B118" s="83" t="s">
        <v>173</v>
      </c>
      <c r="C118" s="45"/>
      <c r="D118" s="84"/>
      <c r="E118" s="85"/>
      <c r="F118" s="17">
        <f t="shared" ref="F118:F128" si="6">D118*E118</f>
        <v>0</v>
      </c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7">
      <c r="A119" s="40" t="s">
        <v>174</v>
      </c>
      <c r="B119" s="48" t="s">
        <v>175</v>
      </c>
      <c r="C119" s="49"/>
      <c r="D119" s="12"/>
      <c r="E119" s="10"/>
      <c r="F119" s="21">
        <f t="shared" si="6"/>
        <v>0</v>
      </c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7">
      <c r="A120" s="40" t="s">
        <v>176</v>
      </c>
      <c r="B120" s="48" t="s">
        <v>177</v>
      </c>
      <c r="C120" s="49"/>
      <c r="D120" s="12"/>
      <c r="E120" s="10"/>
      <c r="F120" s="21">
        <f t="shared" si="6"/>
        <v>0</v>
      </c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7">
      <c r="A121" s="40" t="s">
        <v>178</v>
      </c>
      <c r="B121" s="48" t="s">
        <v>179</v>
      </c>
      <c r="C121" s="49"/>
      <c r="D121" s="12"/>
      <c r="E121" s="10"/>
      <c r="F121" s="21">
        <f t="shared" si="6"/>
        <v>0</v>
      </c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8" customHeight="1">
      <c r="A122" s="40" t="s">
        <v>180</v>
      </c>
      <c r="B122" s="48" t="s">
        <v>181</v>
      </c>
      <c r="C122" s="49"/>
      <c r="D122" s="12"/>
      <c r="E122" s="10"/>
      <c r="F122" s="21">
        <f t="shared" si="6"/>
        <v>0</v>
      </c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7">
      <c r="A123" s="40" t="s">
        <v>182</v>
      </c>
      <c r="B123" s="48" t="s">
        <v>183</v>
      </c>
      <c r="C123" s="49"/>
      <c r="D123" s="12"/>
      <c r="E123" s="10"/>
      <c r="F123" s="21">
        <f t="shared" si="6"/>
        <v>0</v>
      </c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7">
      <c r="A124" s="40" t="s">
        <v>184</v>
      </c>
      <c r="B124" s="48" t="s">
        <v>185</v>
      </c>
      <c r="C124" s="49"/>
      <c r="D124" s="12"/>
      <c r="E124" s="10"/>
      <c r="F124" s="21">
        <f t="shared" si="6"/>
        <v>0</v>
      </c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7">
      <c r="A125" s="40" t="s">
        <v>186</v>
      </c>
      <c r="B125" s="48" t="s">
        <v>187</v>
      </c>
      <c r="C125" s="49"/>
      <c r="D125" s="12"/>
      <c r="E125" s="10"/>
      <c r="F125" s="21">
        <f t="shared" si="6"/>
        <v>0</v>
      </c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7">
      <c r="A126" s="40" t="s">
        <v>188</v>
      </c>
      <c r="B126" s="48" t="s">
        <v>189</v>
      </c>
      <c r="C126" s="49"/>
      <c r="D126" s="12"/>
      <c r="E126" s="10"/>
      <c r="F126" s="21">
        <f t="shared" si="6"/>
        <v>0</v>
      </c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7">
      <c r="A127" s="40" t="s">
        <v>190</v>
      </c>
      <c r="B127" s="48" t="s">
        <v>191</v>
      </c>
      <c r="C127" s="49"/>
      <c r="D127" s="12"/>
      <c r="E127" s="10"/>
      <c r="F127" s="21">
        <f t="shared" si="6"/>
        <v>0</v>
      </c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7">
      <c r="A128" s="41" t="s">
        <v>192</v>
      </c>
      <c r="B128" s="51" t="s">
        <v>193</v>
      </c>
      <c r="C128" s="52"/>
      <c r="D128" s="53"/>
      <c r="E128" s="54"/>
      <c r="F128" s="55">
        <f t="shared" si="6"/>
        <v>0</v>
      </c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7">
      <c r="A129" s="35"/>
      <c r="B129" s="13" t="s">
        <v>41</v>
      </c>
      <c r="C129" s="81"/>
      <c r="D129" s="57">
        <f>SUM(D118:D128)</f>
        <v>0</v>
      </c>
      <c r="E129" s="57"/>
      <c r="F129" s="58">
        <f>SUM(F118:F128)</f>
        <v>0</v>
      </c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6">
      <c r="A130" s="10"/>
      <c r="B130" s="11"/>
      <c r="C130" s="11"/>
      <c r="D130" s="12"/>
      <c r="E130" s="10"/>
      <c r="F130" s="12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6">
      <c r="A131" s="10"/>
      <c r="B131" s="11"/>
      <c r="C131" s="11"/>
      <c r="D131" s="12"/>
      <c r="E131" s="10"/>
      <c r="F131" s="12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7">
      <c r="A132" s="148" t="s">
        <v>20</v>
      </c>
      <c r="B132" s="137" t="s">
        <v>21</v>
      </c>
      <c r="C132" s="137" t="s">
        <v>31</v>
      </c>
      <c r="D132" s="140" t="s">
        <v>32</v>
      </c>
      <c r="E132" s="141" t="s">
        <v>33</v>
      </c>
      <c r="F132" s="138" t="s">
        <v>34</v>
      </c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7">
      <c r="A133" s="64" t="s">
        <v>194</v>
      </c>
      <c r="B133" s="86" t="s">
        <v>195</v>
      </c>
      <c r="C133" s="11"/>
      <c r="D133" s="12"/>
      <c r="E133" s="10"/>
      <c r="F133" s="21">
        <f t="shared" ref="F133:F151" si="7">D133*E133</f>
        <v>0</v>
      </c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7">
      <c r="A134" s="40" t="s">
        <v>196</v>
      </c>
      <c r="B134" s="19" t="s">
        <v>197</v>
      </c>
      <c r="C134" s="11"/>
      <c r="D134" s="12"/>
      <c r="E134" s="10"/>
      <c r="F134" s="21">
        <f t="shared" si="7"/>
        <v>0</v>
      </c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7">
      <c r="A135" s="40" t="s">
        <v>198</v>
      </c>
      <c r="B135" s="19" t="s">
        <v>199</v>
      </c>
      <c r="C135" s="11"/>
      <c r="D135" s="12"/>
      <c r="E135" s="10"/>
      <c r="F135" s="21">
        <f t="shared" si="7"/>
        <v>0</v>
      </c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7">
      <c r="A136" s="40" t="s">
        <v>200</v>
      </c>
      <c r="B136" s="19" t="s">
        <v>201</v>
      </c>
      <c r="C136" s="11"/>
      <c r="D136" s="12"/>
      <c r="E136" s="10"/>
      <c r="F136" s="21">
        <f t="shared" si="7"/>
        <v>0</v>
      </c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7">
      <c r="A137" s="40" t="s">
        <v>202</v>
      </c>
      <c r="B137" s="19" t="s">
        <v>203</v>
      </c>
      <c r="C137" s="11"/>
      <c r="D137" s="12"/>
      <c r="E137" s="10"/>
      <c r="F137" s="21">
        <f t="shared" si="7"/>
        <v>0</v>
      </c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7">
      <c r="A138" s="40" t="s">
        <v>204</v>
      </c>
      <c r="B138" s="19" t="s">
        <v>205</v>
      </c>
      <c r="C138" s="11"/>
      <c r="D138" s="12"/>
      <c r="E138" s="10"/>
      <c r="F138" s="21">
        <f t="shared" si="7"/>
        <v>0</v>
      </c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7">
      <c r="A139" s="40" t="s">
        <v>206</v>
      </c>
      <c r="B139" s="19" t="s">
        <v>207</v>
      </c>
      <c r="C139" s="11"/>
      <c r="D139" s="12"/>
      <c r="E139" s="10"/>
      <c r="F139" s="21">
        <f t="shared" si="7"/>
        <v>0</v>
      </c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7">
      <c r="A140" s="40" t="s">
        <v>208</v>
      </c>
      <c r="B140" s="19" t="s">
        <v>209</v>
      </c>
      <c r="C140" s="11"/>
      <c r="D140" s="12"/>
      <c r="E140" s="10"/>
      <c r="F140" s="21">
        <f t="shared" si="7"/>
        <v>0</v>
      </c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7">
      <c r="A141" s="38" t="s">
        <v>210</v>
      </c>
      <c r="B141" s="39" t="s">
        <v>211</v>
      </c>
      <c r="C141" s="11"/>
      <c r="D141" s="12"/>
      <c r="E141" s="10"/>
      <c r="F141" s="21">
        <f t="shared" si="7"/>
        <v>0</v>
      </c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7">
      <c r="A142" s="40" t="s">
        <v>212</v>
      </c>
      <c r="B142" s="19" t="s">
        <v>213</v>
      </c>
      <c r="C142" s="11"/>
      <c r="D142" s="12"/>
      <c r="E142" s="10"/>
      <c r="F142" s="21">
        <f t="shared" si="7"/>
        <v>0</v>
      </c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7">
      <c r="A143" s="40" t="s">
        <v>214</v>
      </c>
      <c r="B143" s="19" t="s">
        <v>215</v>
      </c>
      <c r="C143" s="11"/>
      <c r="D143" s="12"/>
      <c r="E143" s="10"/>
      <c r="F143" s="21">
        <f t="shared" si="7"/>
        <v>0</v>
      </c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7">
      <c r="A144" s="40" t="s">
        <v>216</v>
      </c>
      <c r="B144" s="19" t="s">
        <v>217</v>
      </c>
      <c r="C144" s="11"/>
      <c r="D144" s="12"/>
      <c r="E144" s="10"/>
      <c r="F144" s="21">
        <f t="shared" si="7"/>
        <v>0</v>
      </c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7">
      <c r="A145" s="40" t="s">
        <v>218</v>
      </c>
      <c r="B145" s="19" t="s">
        <v>219</v>
      </c>
      <c r="C145" s="11"/>
      <c r="D145" s="12"/>
      <c r="E145" s="10"/>
      <c r="F145" s="21">
        <f t="shared" si="7"/>
        <v>0</v>
      </c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7">
      <c r="A146" s="38" t="s">
        <v>220</v>
      </c>
      <c r="B146" s="39" t="s">
        <v>221</v>
      </c>
      <c r="C146" s="11"/>
      <c r="D146" s="12"/>
      <c r="E146" s="10"/>
      <c r="F146" s="21">
        <f t="shared" si="7"/>
        <v>0</v>
      </c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7">
      <c r="A147" s="40" t="s">
        <v>222</v>
      </c>
      <c r="B147" s="19" t="s">
        <v>223</v>
      </c>
      <c r="C147" s="11"/>
      <c r="D147" s="12"/>
      <c r="E147" s="10"/>
      <c r="F147" s="21">
        <f t="shared" si="7"/>
        <v>0</v>
      </c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7">
      <c r="A148" s="40" t="s">
        <v>224</v>
      </c>
      <c r="B148" s="19" t="s">
        <v>225</v>
      </c>
      <c r="C148" s="11"/>
      <c r="D148" s="12"/>
      <c r="E148" s="10"/>
      <c r="F148" s="21">
        <f t="shared" si="7"/>
        <v>0</v>
      </c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7">
      <c r="A149" s="40" t="s">
        <v>226</v>
      </c>
      <c r="B149" s="19" t="s">
        <v>227</v>
      </c>
      <c r="C149" s="11"/>
      <c r="D149" s="12"/>
      <c r="E149" s="10"/>
      <c r="F149" s="21">
        <f t="shared" si="7"/>
        <v>0</v>
      </c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7">
      <c r="A150" s="18" t="s">
        <v>228</v>
      </c>
      <c r="B150" s="39" t="s">
        <v>229</v>
      </c>
      <c r="C150" s="11"/>
      <c r="D150" s="12"/>
      <c r="E150" s="10"/>
      <c r="F150" s="21">
        <f t="shared" si="7"/>
        <v>0</v>
      </c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7">
      <c r="A151" s="80" t="s">
        <v>230</v>
      </c>
      <c r="B151" s="59" t="s">
        <v>231</v>
      </c>
      <c r="C151" s="11"/>
      <c r="D151" s="12"/>
      <c r="E151" s="10"/>
      <c r="F151" s="21">
        <f t="shared" si="7"/>
        <v>0</v>
      </c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7">
      <c r="A152" s="35"/>
      <c r="B152" s="13" t="s">
        <v>41</v>
      </c>
      <c r="C152" s="36"/>
      <c r="D152" s="37">
        <f>SUM(D133:D151)</f>
        <v>0</v>
      </c>
      <c r="E152" s="37"/>
      <c r="F152" s="28">
        <f>SUM(F133:F151)</f>
        <v>0</v>
      </c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6">
      <c r="A153" s="10"/>
      <c r="B153" s="11"/>
      <c r="C153" s="11"/>
      <c r="D153" s="12"/>
      <c r="E153" s="10"/>
      <c r="F153" s="12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6">
      <c r="A154" s="11"/>
      <c r="B154" s="11"/>
      <c r="C154" s="11"/>
      <c r="D154" s="12"/>
      <c r="E154" s="10"/>
      <c r="F154" s="12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7">
      <c r="A155" s="152" t="s">
        <v>22</v>
      </c>
      <c r="B155" s="137" t="s">
        <v>23</v>
      </c>
      <c r="C155" s="137" t="s">
        <v>31</v>
      </c>
      <c r="D155" s="140" t="s">
        <v>32</v>
      </c>
      <c r="E155" s="141" t="s">
        <v>33</v>
      </c>
      <c r="F155" s="138" t="s">
        <v>34</v>
      </c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34">
      <c r="A156" s="14" t="s">
        <v>232</v>
      </c>
      <c r="B156" s="15" t="s">
        <v>233</v>
      </c>
      <c r="C156" s="11"/>
      <c r="D156" s="12"/>
      <c r="E156" s="10"/>
      <c r="F156" s="21">
        <f t="shared" ref="F156:F159" si="8">D156*E156</f>
        <v>0</v>
      </c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7">
      <c r="A157" s="18" t="s">
        <v>234</v>
      </c>
      <c r="B157" s="19" t="s">
        <v>235</v>
      </c>
      <c r="C157" s="11"/>
      <c r="D157" s="12"/>
      <c r="E157" s="10"/>
      <c r="F157" s="21">
        <f t="shared" si="8"/>
        <v>0</v>
      </c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7">
      <c r="A158" s="18" t="s">
        <v>236</v>
      </c>
      <c r="B158" s="19" t="s">
        <v>237</v>
      </c>
      <c r="C158" s="11"/>
      <c r="D158" s="12"/>
      <c r="E158" s="10"/>
      <c r="F158" s="21">
        <f t="shared" si="8"/>
        <v>0</v>
      </c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7">
      <c r="A159" s="80" t="s">
        <v>238</v>
      </c>
      <c r="B159" s="59" t="s">
        <v>239</v>
      </c>
      <c r="C159" s="11"/>
      <c r="D159" s="12"/>
      <c r="E159" s="10"/>
      <c r="F159" s="21">
        <f t="shared" si="8"/>
        <v>0</v>
      </c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7">
      <c r="A160" s="35"/>
      <c r="B160" s="13" t="s">
        <v>41</v>
      </c>
      <c r="C160" s="36"/>
      <c r="D160" s="37">
        <f>SUM(D156:D159)</f>
        <v>0</v>
      </c>
      <c r="E160" s="37"/>
      <c r="F160" s="28">
        <f>SUM(F156:F159)</f>
        <v>0</v>
      </c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6">
      <c r="A161" s="10"/>
      <c r="B161" s="11"/>
      <c r="C161" s="11"/>
      <c r="D161" s="12"/>
      <c r="E161" s="10"/>
      <c r="F161" s="12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6">
      <c r="A162" s="10"/>
      <c r="B162" s="11"/>
      <c r="C162" s="11"/>
      <c r="D162" s="12"/>
      <c r="E162" s="10"/>
      <c r="F162" s="12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7">
      <c r="A163" s="149" t="s">
        <v>24</v>
      </c>
      <c r="B163" s="150" t="s">
        <v>240</v>
      </c>
      <c r="C163" s="137" t="s">
        <v>31</v>
      </c>
      <c r="D163" s="140" t="s">
        <v>32</v>
      </c>
      <c r="E163" s="141" t="s">
        <v>33</v>
      </c>
      <c r="F163" s="138" t="s">
        <v>34</v>
      </c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7">
      <c r="A164" s="87" t="s">
        <v>241</v>
      </c>
      <c r="B164" s="88" t="s">
        <v>242</v>
      </c>
      <c r="C164" s="11"/>
      <c r="D164" s="12"/>
      <c r="E164" s="10"/>
      <c r="F164" s="21">
        <f t="shared" ref="F164:F166" si="9">D164*E164</f>
        <v>0</v>
      </c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7">
      <c r="A165" s="89" t="s">
        <v>243</v>
      </c>
      <c r="B165" s="90" t="s">
        <v>244</v>
      </c>
      <c r="C165" s="11"/>
      <c r="D165" s="12"/>
      <c r="E165" s="10"/>
      <c r="F165" s="21">
        <f t="shared" si="9"/>
        <v>0</v>
      </c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7">
      <c r="A166" s="74" t="s">
        <v>245</v>
      </c>
      <c r="B166" s="91" t="s">
        <v>246</v>
      </c>
      <c r="C166" s="42"/>
      <c r="D166" s="92"/>
      <c r="E166" s="10"/>
      <c r="F166" s="21">
        <f t="shared" si="9"/>
        <v>0</v>
      </c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7">
      <c r="A167" s="80"/>
      <c r="B167" s="81" t="s">
        <v>41</v>
      </c>
      <c r="C167" s="36"/>
      <c r="D167" s="37">
        <f>SUM(D162:D166)</f>
        <v>0</v>
      </c>
      <c r="E167" s="37"/>
      <c r="F167" s="28">
        <f>SUM(F162:F166)</f>
        <v>0</v>
      </c>
      <c r="G167" s="11"/>
      <c r="H167" s="11"/>
      <c r="I167" s="11"/>
      <c r="J167" s="11"/>
      <c r="K167" s="11"/>
      <c r="L167" s="11"/>
      <c r="M167" s="11"/>
      <c r="N167" s="11"/>
      <c r="O167" s="11"/>
    </row>
    <row r="169" spans="1:15" ht="16">
      <c r="A169" s="10"/>
      <c r="B169" s="11"/>
      <c r="C169" s="11"/>
      <c r="D169" s="12"/>
      <c r="E169" s="10"/>
      <c r="F169" s="12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6">
      <c r="A170" s="10"/>
      <c r="B170" s="11"/>
      <c r="C170" s="11"/>
      <c r="D170" s="12"/>
      <c r="E170" s="10"/>
      <c r="F170" s="12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6">
      <c r="A171" s="10"/>
      <c r="B171" s="11"/>
      <c r="C171" s="11"/>
      <c r="D171" s="12"/>
      <c r="E171" s="10"/>
      <c r="F171" s="12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6">
      <c r="A172" s="10"/>
      <c r="B172" s="11"/>
      <c r="C172" s="11"/>
      <c r="D172" s="12"/>
      <c r="E172" s="10"/>
      <c r="F172" s="12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6">
      <c r="A173" s="10"/>
      <c r="B173" s="11"/>
      <c r="C173" s="11"/>
      <c r="D173" s="12"/>
      <c r="E173" s="10"/>
      <c r="F173" s="12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6">
      <c r="A174" s="10"/>
      <c r="B174" s="11"/>
      <c r="C174" s="11"/>
      <c r="D174" s="12"/>
      <c r="E174" s="10"/>
      <c r="F174" s="12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6">
      <c r="A175" s="10"/>
      <c r="B175" s="11"/>
      <c r="C175" s="11"/>
      <c r="D175" s="12"/>
      <c r="E175" s="10"/>
      <c r="F175" s="12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6">
      <c r="A176" s="10"/>
      <c r="B176" s="42"/>
      <c r="C176" s="11"/>
      <c r="D176" s="12"/>
      <c r="E176" s="10"/>
      <c r="F176" s="12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6">
      <c r="A177" s="10"/>
      <c r="B177" s="42"/>
      <c r="C177" s="11"/>
      <c r="D177" s="92"/>
      <c r="E177" s="10"/>
      <c r="F177" s="12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6">
      <c r="A178" s="10"/>
      <c r="B178" s="11"/>
      <c r="C178" s="11"/>
      <c r="D178" s="12"/>
      <c r="E178" s="10"/>
      <c r="F178" s="12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6">
      <c r="A179" s="10"/>
      <c r="B179" s="11"/>
      <c r="C179" s="11"/>
      <c r="D179" s="12"/>
      <c r="E179" s="10"/>
      <c r="F179" s="12"/>
      <c r="G179" s="11"/>
      <c r="H179" s="11"/>
      <c r="I179" s="11"/>
      <c r="J179" s="11"/>
      <c r="K179" s="11"/>
      <c r="L179" s="11"/>
      <c r="M179" s="11"/>
      <c r="N179" s="11"/>
      <c r="O179" s="11"/>
    </row>
    <row r="184" spans="1:15" ht="16">
      <c r="A184" s="10"/>
      <c r="B184" s="11"/>
      <c r="C184" s="11"/>
      <c r="D184" s="12"/>
      <c r="E184" s="10"/>
      <c r="F184" s="12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6">
      <c r="A185" s="10"/>
      <c r="B185" s="11"/>
      <c r="C185" s="11"/>
      <c r="D185" s="12"/>
      <c r="E185" s="10"/>
      <c r="F185" s="12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6">
      <c r="A186" s="10"/>
      <c r="B186" s="11"/>
      <c r="C186" s="11"/>
      <c r="D186" s="12"/>
      <c r="E186" s="10"/>
      <c r="F186" s="12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6">
      <c r="A187" s="10"/>
      <c r="B187" s="11"/>
      <c r="C187" s="11"/>
      <c r="D187" s="12"/>
      <c r="E187" s="10"/>
      <c r="F187" s="12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6">
      <c r="A188" s="10"/>
      <c r="B188" s="11"/>
      <c r="C188" s="11"/>
      <c r="D188" s="12"/>
      <c r="E188" s="10"/>
      <c r="F188" s="12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6">
      <c r="A189" s="10"/>
      <c r="B189" s="11"/>
      <c r="C189" s="11"/>
      <c r="D189" s="12"/>
      <c r="E189" s="10"/>
      <c r="F189" s="12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6">
      <c r="A190" s="10"/>
      <c r="B190" s="11"/>
      <c r="C190" s="11"/>
      <c r="D190" s="12"/>
      <c r="E190" s="10"/>
      <c r="F190" s="12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6">
      <c r="A191" s="10"/>
      <c r="B191" s="11"/>
      <c r="C191" s="11"/>
      <c r="D191" s="12"/>
      <c r="E191" s="10"/>
      <c r="F191" s="12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6">
      <c r="A192" s="10"/>
      <c r="B192" s="11"/>
      <c r="C192" s="11"/>
      <c r="D192" s="12"/>
      <c r="E192" s="10"/>
      <c r="F192" s="12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6">
      <c r="A193" s="10"/>
      <c r="B193" s="11"/>
      <c r="C193" s="11"/>
      <c r="D193" s="12"/>
      <c r="E193" s="10"/>
      <c r="F193" s="12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6">
      <c r="A194" s="10"/>
      <c r="B194" s="11"/>
      <c r="C194" s="11"/>
      <c r="D194" s="12"/>
      <c r="E194" s="10"/>
      <c r="F194" s="12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6">
      <c r="A195" s="10"/>
      <c r="B195" s="11"/>
      <c r="C195" s="11"/>
      <c r="D195" s="12"/>
      <c r="E195" s="10"/>
      <c r="F195" s="12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6">
      <c r="A196" s="10"/>
      <c r="B196" s="11"/>
      <c r="C196" s="11"/>
      <c r="D196" s="12"/>
      <c r="E196" s="10"/>
      <c r="F196" s="12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6">
      <c r="A197" s="10"/>
      <c r="B197" s="11"/>
      <c r="C197" s="11"/>
      <c r="D197" s="12"/>
      <c r="E197" s="10"/>
      <c r="F197" s="12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6">
      <c r="A198" s="10"/>
      <c r="B198" s="11"/>
      <c r="C198" s="11"/>
      <c r="D198" s="12"/>
      <c r="E198" s="10"/>
      <c r="F198" s="12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6">
      <c r="A199" s="10"/>
      <c r="B199" s="11"/>
      <c r="C199" s="11"/>
      <c r="D199" s="12"/>
      <c r="E199" s="10"/>
      <c r="F199" s="12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6">
      <c r="A200" s="10"/>
      <c r="B200" s="11"/>
      <c r="C200" s="11"/>
      <c r="D200" s="12"/>
      <c r="E200" s="10"/>
      <c r="F200" s="12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6">
      <c r="A201" s="10"/>
      <c r="B201" s="11"/>
      <c r="C201" s="11"/>
      <c r="D201" s="12"/>
      <c r="E201" s="10"/>
      <c r="F201" s="12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6">
      <c r="A202" s="10"/>
      <c r="B202" s="11"/>
      <c r="C202" s="11"/>
      <c r="D202" s="12"/>
      <c r="E202" s="10"/>
      <c r="F202" s="12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6">
      <c r="A203" s="10"/>
      <c r="B203" s="11"/>
      <c r="C203" s="11"/>
      <c r="D203" s="12"/>
      <c r="E203" s="10"/>
      <c r="F203" s="12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6">
      <c r="A204" s="10"/>
      <c r="B204" s="11"/>
      <c r="C204" s="11"/>
      <c r="D204" s="12"/>
      <c r="E204" s="10"/>
      <c r="F204" s="12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6">
      <c r="A205" s="10"/>
      <c r="B205" s="11"/>
      <c r="C205" s="11"/>
      <c r="D205" s="12"/>
      <c r="E205" s="10"/>
      <c r="F205" s="12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6">
      <c r="A206" s="10"/>
      <c r="B206" s="11"/>
      <c r="C206" s="11"/>
      <c r="D206" s="12"/>
      <c r="E206" s="10"/>
      <c r="F206" s="12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6">
      <c r="A207" s="10"/>
      <c r="B207" s="11"/>
      <c r="C207" s="11"/>
      <c r="D207" s="12"/>
      <c r="E207" s="10"/>
      <c r="F207" s="12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6">
      <c r="A208" s="10"/>
      <c r="B208" s="11"/>
      <c r="C208" s="11"/>
      <c r="D208" s="12"/>
      <c r="E208" s="10"/>
      <c r="F208" s="12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6">
      <c r="A209" s="10"/>
      <c r="B209" s="11"/>
      <c r="C209" s="11"/>
      <c r="D209" s="12"/>
      <c r="E209" s="10"/>
      <c r="F209" s="12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6">
      <c r="A210" s="10"/>
      <c r="B210" s="11"/>
      <c r="C210" s="11"/>
      <c r="D210" s="12"/>
      <c r="E210" s="10"/>
      <c r="F210" s="12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6">
      <c r="A211" s="10"/>
      <c r="B211" s="11"/>
      <c r="C211" s="11"/>
      <c r="D211" s="12"/>
      <c r="E211" s="10"/>
      <c r="F211" s="12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6">
      <c r="A212" s="10"/>
      <c r="B212" s="11"/>
      <c r="C212" s="11"/>
      <c r="D212" s="12"/>
      <c r="E212" s="10"/>
      <c r="F212" s="12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6">
      <c r="A213" s="10"/>
      <c r="B213" s="11"/>
      <c r="C213" s="11"/>
      <c r="D213" s="12"/>
      <c r="E213" s="10"/>
      <c r="F213" s="12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6">
      <c r="A214" s="10"/>
      <c r="B214" s="11"/>
      <c r="C214" s="11"/>
      <c r="D214" s="12"/>
      <c r="E214" s="10"/>
      <c r="F214" s="12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6">
      <c r="A215" s="10"/>
      <c r="B215" s="11"/>
      <c r="C215" s="11"/>
      <c r="D215" s="12"/>
      <c r="E215" s="10"/>
      <c r="F215" s="12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6">
      <c r="A216" s="10"/>
      <c r="B216" s="11"/>
      <c r="C216" s="11"/>
      <c r="D216" s="12"/>
      <c r="E216" s="10"/>
      <c r="F216" s="12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6">
      <c r="A217" s="10"/>
      <c r="B217" s="11"/>
      <c r="C217" s="11"/>
      <c r="D217" s="12"/>
      <c r="E217" s="10"/>
      <c r="F217" s="12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6">
      <c r="A218" s="10"/>
      <c r="B218" s="11"/>
      <c r="C218" s="11"/>
      <c r="D218" s="12"/>
      <c r="E218" s="10"/>
      <c r="F218" s="12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6">
      <c r="A219" s="10"/>
      <c r="B219" s="11"/>
      <c r="C219" s="11"/>
      <c r="D219" s="12"/>
      <c r="E219" s="10"/>
      <c r="F219" s="12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6">
      <c r="A220" s="10"/>
      <c r="B220" s="11"/>
      <c r="C220" s="11"/>
      <c r="D220" s="12"/>
      <c r="E220" s="10"/>
      <c r="F220" s="12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6">
      <c r="A221" s="10"/>
      <c r="B221" s="11"/>
      <c r="C221" s="11"/>
      <c r="D221" s="12"/>
      <c r="E221" s="10"/>
      <c r="F221" s="12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6">
      <c r="A222" s="10"/>
      <c r="B222" s="11"/>
      <c r="C222" s="11"/>
      <c r="D222" s="12"/>
      <c r="E222" s="10"/>
      <c r="F222" s="12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6">
      <c r="A223" s="10"/>
      <c r="B223" s="11"/>
      <c r="C223" s="11"/>
      <c r="D223" s="12"/>
      <c r="E223" s="10"/>
      <c r="F223" s="12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6">
      <c r="A224" s="10"/>
      <c r="B224" s="11"/>
      <c r="C224" s="11"/>
      <c r="D224" s="12"/>
      <c r="E224" s="10"/>
      <c r="F224" s="12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6">
      <c r="A225" s="10"/>
      <c r="B225" s="11"/>
      <c r="C225" s="11"/>
      <c r="D225" s="12"/>
      <c r="E225" s="10"/>
      <c r="F225" s="12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6">
      <c r="A226" s="10"/>
      <c r="B226" s="11"/>
      <c r="C226" s="11"/>
      <c r="D226" s="12"/>
      <c r="E226" s="10"/>
      <c r="F226" s="12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6">
      <c r="A227" s="10"/>
      <c r="B227" s="11"/>
      <c r="C227" s="11"/>
      <c r="D227" s="12"/>
      <c r="E227" s="10"/>
      <c r="F227" s="12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6">
      <c r="A228" s="10"/>
      <c r="B228" s="11"/>
      <c r="C228" s="11"/>
      <c r="D228" s="12"/>
      <c r="E228" s="10"/>
      <c r="F228" s="12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6">
      <c r="A229" s="10"/>
      <c r="B229" s="11"/>
      <c r="C229" s="11"/>
      <c r="D229" s="12"/>
      <c r="E229" s="10"/>
      <c r="F229" s="12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6">
      <c r="A230" s="10"/>
      <c r="B230" s="11"/>
      <c r="C230" s="11"/>
      <c r="D230" s="12"/>
      <c r="E230" s="10"/>
      <c r="F230" s="12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6">
      <c r="A231" s="10"/>
      <c r="B231" s="11"/>
      <c r="C231" s="11"/>
      <c r="D231" s="12"/>
      <c r="E231" s="10"/>
      <c r="F231" s="12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6">
      <c r="A232" s="10"/>
      <c r="B232" s="11"/>
      <c r="C232" s="11"/>
      <c r="D232" s="12"/>
      <c r="E232" s="10"/>
      <c r="F232" s="12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6">
      <c r="A233" s="10"/>
      <c r="B233" s="11"/>
      <c r="C233" s="11"/>
      <c r="D233" s="12"/>
      <c r="E233" s="10"/>
      <c r="F233" s="12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6">
      <c r="A234" s="10"/>
      <c r="B234" s="11"/>
      <c r="C234" s="11"/>
      <c r="D234" s="12"/>
      <c r="E234" s="10"/>
      <c r="F234" s="12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6">
      <c r="A235" s="10"/>
      <c r="B235" s="11"/>
      <c r="C235" s="11"/>
      <c r="D235" s="12"/>
      <c r="E235" s="10"/>
      <c r="F235" s="12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6">
      <c r="A236" s="10"/>
      <c r="B236" s="11"/>
      <c r="C236" s="11"/>
      <c r="D236" s="12"/>
      <c r="E236" s="10"/>
      <c r="F236" s="12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6">
      <c r="A237" s="10"/>
      <c r="B237" s="11"/>
      <c r="C237" s="11"/>
      <c r="D237" s="12"/>
      <c r="E237" s="10"/>
      <c r="F237" s="12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6">
      <c r="A238" s="10"/>
      <c r="B238" s="11"/>
      <c r="C238" s="11"/>
      <c r="D238" s="12"/>
      <c r="E238" s="10"/>
      <c r="F238" s="12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6">
      <c r="A239" s="10"/>
      <c r="B239" s="11"/>
      <c r="C239" s="11"/>
      <c r="D239" s="12"/>
      <c r="E239" s="10"/>
      <c r="F239" s="12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6">
      <c r="A240" s="10"/>
      <c r="B240" s="11"/>
      <c r="C240" s="11"/>
      <c r="D240" s="12"/>
      <c r="E240" s="10"/>
      <c r="F240" s="12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6">
      <c r="A241" s="10"/>
      <c r="B241" s="11"/>
      <c r="C241" s="11"/>
      <c r="D241" s="12"/>
      <c r="E241" s="10"/>
      <c r="F241" s="12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6">
      <c r="A242" s="10"/>
      <c r="B242" s="11"/>
      <c r="C242" s="11"/>
      <c r="D242" s="12"/>
      <c r="E242" s="10"/>
      <c r="F242" s="12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6">
      <c r="A243" s="10"/>
      <c r="B243" s="11"/>
      <c r="C243" s="11"/>
      <c r="D243" s="12"/>
      <c r="E243" s="10"/>
      <c r="F243" s="12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6">
      <c r="A244" s="10"/>
      <c r="B244" s="11"/>
      <c r="C244" s="11"/>
      <c r="D244" s="12"/>
      <c r="E244" s="10"/>
      <c r="F244" s="12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6">
      <c r="A245" s="10"/>
      <c r="B245" s="11"/>
      <c r="C245" s="11"/>
      <c r="D245" s="12"/>
      <c r="E245" s="10"/>
      <c r="F245" s="12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6">
      <c r="A246" s="10"/>
      <c r="B246" s="11"/>
      <c r="C246" s="11"/>
      <c r="D246" s="12"/>
      <c r="E246" s="10"/>
      <c r="F246" s="12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6">
      <c r="A247" s="10"/>
      <c r="B247" s="11"/>
      <c r="C247" s="11"/>
      <c r="D247" s="12"/>
      <c r="E247" s="10"/>
      <c r="F247" s="12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6">
      <c r="A248" s="10"/>
      <c r="B248" s="11"/>
      <c r="C248" s="11"/>
      <c r="D248" s="12"/>
      <c r="E248" s="10"/>
      <c r="F248" s="12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6">
      <c r="A249" s="10"/>
      <c r="B249" s="11"/>
      <c r="C249" s="11"/>
      <c r="D249" s="12"/>
      <c r="E249" s="10"/>
      <c r="F249" s="12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6">
      <c r="A250" s="10"/>
      <c r="B250" s="11"/>
      <c r="C250" s="11"/>
      <c r="D250" s="12"/>
      <c r="E250" s="10"/>
      <c r="F250" s="12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6">
      <c r="A251" s="10"/>
      <c r="B251" s="11"/>
      <c r="C251" s="11"/>
      <c r="D251" s="12"/>
      <c r="E251" s="10"/>
      <c r="F251" s="12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6">
      <c r="A252" s="10"/>
      <c r="B252" s="11"/>
      <c r="C252" s="11"/>
      <c r="D252" s="12"/>
      <c r="E252" s="10"/>
      <c r="F252" s="12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6">
      <c r="A253" s="10"/>
      <c r="B253" s="11"/>
      <c r="C253" s="11"/>
      <c r="D253" s="12"/>
      <c r="E253" s="10"/>
      <c r="F253" s="12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6">
      <c r="A254" s="10"/>
      <c r="B254" s="11"/>
      <c r="C254" s="11"/>
      <c r="D254" s="12"/>
      <c r="E254" s="10"/>
      <c r="F254" s="12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6">
      <c r="A255" s="10"/>
      <c r="B255" s="11"/>
      <c r="C255" s="11"/>
      <c r="D255" s="12"/>
      <c r="E255" s="10"/>
      <c r="F255" s="12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6">
      <c r="A256" s="10"/>
      <c r="B256" s="11"/>
      <c r="C256" s="11"/>
      <c r="D256" s="12"/>
      <c r="E256" s="10"/>
      <c r="F256" s="12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6">
      <c r="A257" s="10"/>
      <c r="B257" s="11"/>
      <c r="C257" s="11"/>
      <c r="D257" s="12"/>
      <c r="E257" s="10"/>
      <c r="F257" s="12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6">
      <c r="A258" s="10"/>
      <c r="B258" s="11"/>
      <c r="C258" s="11"/>
      <c r="D258" s="12"/>
      <c r="E258" s="10"/>
      <c r="F258" s="12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6">
      <c r="A259" s="10"/>
      <c r="B259" s="11"/>
      <c r="C259" s="11"/>
      <c r="D259" s="12"/>
      <c r="E259" s="10"/>
      <c r="F259" s="12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6">
      <c r="A260" s="10"/>
      <c r="B260" s="11"/>
      <c r="C260" s="11"/>
      <c r="D260" s="12"/>
      <c r="E260" s="10"/>
      <c r="F260" s="12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6">
      <c r="A261" s="10"/>
      <c r="B261" s="11"/>
      <c r="C261" s="11"/>
      <c r="D261" s="12"/>
      <c r="E261" s="10"/>
      <c r="F261" s="12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6">
      <c r="A262" s="10"/>
      <c r="B262" s="11"/>
      <c r="C262" s="11"/>
      <c r="D262" s="12"/>
      <c r="E262" s="10"/>
      <c r="F262" s="12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6">
      <c r="A263" s="10"/>
      <c r="B263" s="11"/>
      <c r="C263" s="11"/>
      <c r="D263" s="12"/>
      <c r="E263" s="10"/>
      <c r="F263" s="12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6">
      <c r="A264" s="10"/>
      <c r="B264" s="11"/>
      <c r="C264" s="11"/>
      <c r="D264" s="12"/>
      <c r="E264" s="10"/>
      <c r="F264" s="12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6">
      <c r="A265" s="10"/>
      <c r="B265" s="11"/>
      <c r="C265" s="11"/>
      <c r="D265" s="12"/>
      <c r="E265" s="10"/>
      <c r="F265" s="12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6">
      <c r="A266" s="10"/>
      <c r="B266" s="11"/>
      <c r="C266" s="11"/>
      <c r="D266" s="12"/>
      <c r="E266" s="10"/>
      <c r="F266" s="12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6">
      <c r="A267" s="10"/>
      <c r="B267" s="11"/>
      <c r="C267" s="11"/>
      <c r="D267" s="12"/>
      <c r="E267" s="10"/>
      <c r="F267" s="12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6">
      <c r="A268" s="10"/>
      <c r="B268" s="11"/>
      <c r="C268" s="11"/>
      <c r="D268" s="12"/>
      <c r="E268" s="10"/>
      <c r="F268" s="12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6">
      <c r="A269" s="10"/>
      <c r="B269" s="11"/>
      <c r="C269" s="11"/>
      <c r="D269" s="12"/>
      <c r="E269" s="10"/>
      <c r="F269" s="12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6">
      <c r="A270" s="10"/>
      <c r="B270" s="11"/>
      <c r="C270" s="11"/>
      <c r="D270" s="12"/>
      <c r="E270" s="10"/>
      <c r="F270" s="12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6">
      <c r="A271" s="10"/>
      <c r="B271" s="11"/>
      <c r="C271" s="11"/>
      <c r="D271" s="12"/>
      <c r="E271" s="10"/>
      <c r="F271" s="12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6">
      <c r="A272" s="10"/>
      <c r="B272" s="11"/>
      <c r="C272" s="11"/>
      <c r="D272" s="12"/>
      <c r="E272" s="10"/>
      <c r="F272" s="12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6">
      <c r="A273" s="10"/>
      <c r="B273" s="11"/>
      <c r="C273" s="11"/>
      <c r="D273" s="12"/>
      <c r="E273" s="10"/>
      <c r="F273" s="12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6">
      <c r="A274" s="10"/>
      <c r="B274" s="11"/>
      <c r="C274" s="11"/>
      <c r="D274" s="12"/>
      <c r="E274" s="10"/>
      <c r="F274" s="12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6">
      <c r="A275" s="10"/>
      <c r="B275" s="11"/>
      <c r="C275" s="11"/>
      <c r="D275" s="12"/>
      <c r="E275" s="10"/>
      <c r="F275" s="12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6">
      <c r="A276" s="10"/>
      <c r="B276" s="11"/>
      <c r="C276" s="11"/>
      <c r="D276" s="12"/>
      <c r="E276" s="10"/>
      <c r="F276" s="12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6">
      <c r="A277" s="10"/>
      <c r="B277" s="11"/>
      <c r="C277" s="11"/>
      <c r="D277" s="12"/>
      <c r="E277" s="10"/>
      <c r="F277" s="12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6">
      <c r="A278" s="10"/>
      <c r="B278" s="11"/>
      <c r="C278" s="11"/>
      <c r="D278" s="12"/>
      <c r="E278" s="10"/>
      <c r="F278" s="12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6">
      <c r="A279" s="10"/>
      <c r="B279" s="11"/>
      <c r="C279" s="11"/>
      <c r="D279" s="12"/>
      <c r="E279" s="10"/>
      <c r="F279" s="12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6">
      <c r="A280" s="10"/>
      <c r="B280" s="11"/>
      <c r="C280" s="11"/>
      <c r="D280" s="12"/>
      <c r="E280" s="10"/>
      <c r="F280" s="12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6">
      <c r="A281" s="10"/>
      <c r="B281" s="11"/>
      <c r="C281" s="11"/>
      <c r="D281" s="12"/>
      <c r="E281" s="10"/>
      <c r="F281" s="12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6">
      <c r="A282" s="10"/>
      <c r="B282" s="11"/>
      <c r="C282" s="11"/>
      <c r="D282" s="12"/>
      <c r="E282" s="10"/>
      <c r="F282" s="12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6">
      <c r="A283" s="10"/>
      <c r="B283" s="11"/>
      <c r="C283" s="11"/>
      <c r="D283" s="12"/>
      <c r="E283" s="10"/>
      <c r="F283" s="12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6">
      <c r="A284" s="10"/>
      <c r="B284" s="11"/>
      <c r="C284" s="11"/>
      <c r="D284" s="12"/>
      <c r="E284" s="10"/>
      <c r="F284" s="12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6">
      <c r="A285" s="10"/>
      <c r="B285" s="11"/>
      <c r="C285" s="11"/>
      <c r="D285" s="12"/>
      <c r="E285" s="10"/>
      <c r="F285" s="12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6">
      <c r="A286" s="10"/>
      <c r="B286" s="11"/>
      <c r="C286" s="11"/>
      <c r="D286" s="12"/>
      <c r="E286" s="10"/>
      <c r="F286" s="12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6">
      <c r="A287" s="10"/>
      <c r="B287" s="11"/>
      <c r="C287" s="11"/>
      <c r="D287" s="12"/>
      <c r="E287" s="10"/>
      <c r="F287" s="12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6">
      <c r="A288" s="10"/>
      <c r="B288" s="11"/>
      <c r="C288" s="11"/>
      <c r="D288" s="12"/>
      <c r="E288" s="10"/>
      <c r="F288" s="12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6">
      <c r="A289" s="10"/>
      <c r="B289" s="11"/>
      <c r="C289" s="11"/>
      <c r="D289" s="12"/>
      <c r="E289" s="10"/>
      <c r="F289" s="12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6">
      <c r="A290" s="10"/>
      <c r="B290" s="11"/>
      <c r="C290" s="11"/>
      <c r="D290" s="12"/>
      <c r="E290" s="10"/>
      <c r="F290" s="12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6">
      <c r="A291" s="10"/>
      <c r="B291" s="11"/>
      <c r="C291" s="11"/>
      <c r="D291" s="12"/>
      <c r="E291" s="10"/>
      <c r="F291" s="12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6">
      <c r="A292" s="10"/>
      <c r="B292" s="11"/>
      <c r="C292" s="11"/>
      <c r="D292" s="12"/>
      <c r="E292" s="10"/>
      <c r="F292" s="12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6">
      <c r="A293" s="10"/>
      <c r="B293" s="11"/>
      <c r="C293" s="11"/>
      <c r="D293" s="12"/>
      <c r="E293" s="10"/>
      <c r="F293" s="12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6">
      <c r="A294" s="10"/>
      <c r="B294" s="11"/>
      <c r="C294" s="11"/>
      <c r="D294" s="12"/>
      <c r="E294" s="10"/>
      <c r="F294" s="12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6">
      <c r="A295" s="10"/>
      <c r="B295" s="11"/>
      <c r="C295" s="11"/>
      <c r="D295" s="12"/>
      <c r="E295" s="10"/>
      <c r="F295" s="12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6">
      <c r="A296" s="10"/>
      <c r="B296" s="11"/>
      <c r="C296" s="11"/>
      <c r="D296" s="12"/>
      <c r="E296" s="10"/>
      <c r="F296" s="12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6">
      <c r="A297" s="10"/>
      <c r="B297" s="11"/>
      <c r="C297" s="11"/>
      <c r="D297" s="12"/>
      <c r="E297" s="10"/>
      <c r="F297" s="12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6">
      <c r="A298" s="10"/>
      <c r="B298" s="11"/>
      <c r="C298" s="11"/>
      <c r="D298" s="12"/>
      <c r="E298" s="10"/>
      <c r="F298" s="12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6">
      <c r="A299" s="10"/>
      <c r="B299" s="11"/>
      <c r="C299" s="11"/>
      <c r="D299" s="12"/>
      <c r="E299" s="10"/>
      <c r="F299" s="12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6">
      <c r="A300" s="10"/>
      <c r="B300" s="11"/>
      <c r="C300" s="11"/>
      <c r="D300" s="12"/>
      <c r="E300" s="10"/>
      <c r="F300" s="12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6">
      <c r="A301" s="10"/>
      <c r="B301" s="11"/>
      <c r="C301" s="11"/>
      <c r="D301" s="12"/>
      <c r="E301" s="10"/>
      <c r="F301" s="12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6">
      <c r="A302" s="10"/>
      <c r="B302" s="11"/>
      <c r="C302" s="11"/>
      <c r="D302" s="12"/>
      <c r="E302" s="10"/>
      <c r="F302" s="12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6">
      <c r="A303" s="10"/>
      <c r="B303" s="11"/>
      <c r="C303" s="11"/>
      <c r="D303" s="12"/>
      <c r="E303" s="10"/>
      <c r="F303" s="12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6">
      <c r="A304" s="10"/>
      <c r="B304" s="11"/>
      <c r="C304" s="11"/>
      <c r="D304" s="12"/>
      <c r="E304" s="10"/>
      <c r="F304" s="12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6">
      <c r="A305" s="10"/>
      <c r="B305" s="11"/>
      <c r="C305" s="11"/>
      <c r="D305" s="12"/>
      <c r="E305" s="10"/>
      <c r="F305" s="12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6">
      <c r="A306" s="10"/>
      <c r="B306" s="11"/>
      <c r="C306" s="11"/>
      <c r="D306" s="12"/>
      <c r="E306" s="10"/>
      <c r="F306" s="12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6">
      <c r="A307" s="10"/>
      <c r="B307" s="11"/>
      <c r="C307" s="11"/>
      <c r="D307" s="12"/>
      <c r="E307" s="10"/>
      <c r="F307" s="12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6">
      <c r="A308" s="10"/>
      <c r="B308" s="11"/>
      <c r="C308" s="11"/>
      <c r="D308" s="12"/>
      <c r="E308" s="10"/>
      <c r="F308" s="12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6">
      <c r="A309" s="10"/>
      <c r="B309" s="11"/>
      <c r="C309" s="11"/>
      <c r="D309" s="12"/>
      <c r="E309" s="10"/>
      <c r="F309" s="12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6">
      <c r="A310" s="10"/>
      <c r="B310" s="11"/>
      <c r="C310" s="11"/>
      <c r="D310" s="12"/>
      <c r="E310" s="10"/>
      <c r="F310" s="12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6">
      <c r="A311" s="10"/>
      <c r="B311" s="11"/>
      <c r="C311" s="11"/>
      <c r="D311" s="12"/>
      <c r="E311" s="10"/>
      <c r="F311" s="12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6">
      <c r="A312" s="10"/>
      <c r="B312" s="11"/>
      <c r="C312" s="11"/>
      <c r="D312" s="12"/>
      <c r="E312" s="10"/>
      <c r="F312" s="12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6">
      <c r="A313" s="10"/>
      <c r="B313" s="11"/>
      <c r="C313" s="11"/>
      <c r="D313" s="12"/>
      <c r="E313" s="10"/>
      <c r="F313" s="12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6">
      <c r="A314" s="10"/>
      <c r="B314" s="11"/>
      <c r="C314" s="11"/>
      <c r="D314" s="12"/>
      <c r="E314" s="10"/>
      <c r="F314" s="12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6">
      <c r="A315" s="10"/>
      <c r="B315" s="11"/>
      <c r="C315" s="11"/>
      <c r="D315" s="12"/>
      <c r="E315" s="10"/>
      <c r="F315" s="12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6">
      <c r="A316" s="10"/>
      <c r="B316" s="11"/>
      <c r="C316" s="11"/>
      <c r="D316" s="12"/>
      <c r="E316" s="10"/>
      <c r="F316" s="12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6">
      <c r="A317" s="10"/>
      <c r="B317" s="11"/>
      <c r="C317" s="11"/>
      <c r="D317" s="12"/>
      <c r="E317" s="10"/>
      <c r="F317" s="12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6">
      <c r="A318" s="10"/>
      <c r="B318" s="11"/>
      <c r="C318" s="11"/>
      <c r="D318" s="12"/>
      <c r="E318" s="10"/>
      <c r="F318" s="12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6">
      <c r="A319" s="10"/>
      <c r="B319" s="11"/>
      <c r="C319" s="11"/>
      <c r="D319" s="12"/>
      <c r="E319" s="10"/>
      <c r="F319" s="12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6">
      <c r="A320" s="10"/>
      <c r="B320" s="11"/>
      <c r="C320" s="11"/>
      <c r="D320" s="12"/>
      <c r="E320" s="10"/>
      <c r="F320" s="12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6">
      <c r="A321" s="10"/>
      <c r="B321" s="11"/>
      <c r="C321" s="11"/>
      <c r="D321" s="12"/>
      <c r="E321" s="10"/>
      <c r="F321" s="12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6">
      <c r="A322" s="10"/>
      <c r="B322" s="11"/>
      <c r="C322" s="11"/>
      <c r="D322" s="12"/>
      <c r="E322" s="10"/>
      <c r="F322" s="12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6">
      <c r="A323" s="10"/>
      <c r="B323" s="11"/>
      <c r="C323" s="11"/>
      <c r="D323" s="12"/>
      <c r="E323" s="10"/>
      <c r="F323" s="12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6">
      <c r="A324" s="10"/>
      <c r="B324" s="11"/>
      <c r="C324" s="11"/>
      <c r="D324" s="12"/>
      <c r="E324" s="10"/>
      <c r="F324" s="12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6">
      <c r="A325" s="10"/>
      <c r="B325" s="11"/>
      <c r="C325" s="11"/>
      <c r="D325" s="12"/>
      <c r="E325" s="10"/>
      <c r="F325" s="12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6">
      <c r="A326" s="10"/>
      <c r="B326" s="11"/>
      <c r="C326" s="11"/>
      <c r="D326" s="12"/>
      <c r="E326" s="10"/>
      <c r="F326" s="12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6">
      <c r="A327" s="10"/>
      <c r="B327" s="11"/>
      <c r="C327" s="11"/>
      <c r="D327" s="12"/>
      <c r="E327" s="10"/>
      <c r="F327" s="12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6">
      <c r="A328" s="10"/>
      <c r="B328" s="11"/>
      <c r="C328" s="11"/>
      <c r="D328" s="12"/>
      <c r="E328" s="10"/>
      <c r="F328" s="12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6">
      <c r="A329" s="10"/>
      <c r="B329" s="11"/>
      <c r="C329" s="11"/>
      <c r="D329" s="12"/>
      <c r="E329" s="10"/>
      <c r="F329" s="12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6">
      <c r="A330" s="10"/>
      <c r="B330" s="11"/>
      <c r="C330" s="11"/>
      <c r="D330" s="12"/>
      <c r="E330" s="10"/>
      <c r="F330" s="12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6">
      <c r="A331" s="10"/>
      <c r="B331" s="11"/>
      <c r="C331" s="11"/>
      <c r="D331" s="12"/>
      <c r="E331" s="10"/>
      <c r="F331" s="12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6">
      <c r="A332" s="10"/>
      <c r="B332" s="11"/>
      <c r="C332" s="11"/>
      <c r="D332" s="12"/>
      <c r="E332" s="10"/>
      <c r="F332" s="12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6">
      <c r="A333" s="10"/>
      <c r="B333" s="11"/>
      <c r="C333" s="11"/>
      <c r="D333" s="12"/>
      <c r="E333" s="10"/>
      <c r="F333" s="12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6">
      <c r="A334" s="10"/>
      <c r="B334" s="11"/>
      <c r="C334" s="11"/>
      <c r="D334" s="12"/>
      <c r="E334" s="10"/>
      <c r="F334" s="12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6">
      <c r="A335" s="10"/>
      <c r="B335" s="11"/>
      <c r="C335" s="11"/>
      <c r="D335" s="12"/>
      <c r="E335" s="10"/>
      <c r="F335" s="12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6">
      <c r="A336" s="10"/>
      <c r="B336" s="11"/>
      <c r="C336" s="11"/>
      <c r="D336" s="12"/>
      <c r="E336" s="10"/>
      <c r="F336" s="12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6">
      <c r="A337" s="10"/>
      <c r="B337" s="11"/>
      <c r="C337" s="11"/>
      <c r="D337" s="12"/>
      <c r="E337" s="10"/>
      <c r="F337" s="12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6">
      <c r="A338" s="10"/>
      <c r="B338" s="11"/>
      <c r="C338" s="11"/>
      <c r="D338" s="12"/>
      <c r="E338" s="10"/>
      <c r="F338" s="12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6">
      <c r="A339" s="10"/>
      <c r="B339" s="11"/>
      <c r="C339" s="11"/>
      <c r="D339" s="12"/>
      <c r="E339" s="10"/>
      <c r="F339" s="12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6">
      <c r="A340" s="10"/>
      <c r="B340" s="11"/>
      <c r="C340" s="11"/>
      <c r="D340" s="12"/>
      <c r="E340" s="10"/>
      <c r="F340" s="12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6">
      <c r="A341" s="10"/>
      <c r="B341" s="11"/>
      <c r="C341" s="11"/>
      <c r="D341" s="12"/>
      <c r="E341" s="10"/>
      <c r="F341" s="12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6">
      <c r="A342" s="10"/>
      <c r="B342" s="11"/>
      <c r="C342" s="11"/>
      <c r="D342" s="12"/>
      <c r="E342" s="10"/>
      <c r="F342" s="12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6">
      <c r="A343" s="10"/>
      <c r="B343" s="11"/>
      <c r="C343" s="11"/>
      <c r="D343" s="12"/>
      <c r="E343" s="10"/>
      <c r="F343" s="12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6">
      <c r="A344" s="10"/>
      <c r="B344" s="11"/>
      <c r="C344" s="11"/>
      <c r="D344" s="12"/>
      <c r="E344" s="10"/>
      <c r="F344" s="12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6">
      <c r="A345" s="10"/>
      <c r="B345" s="11"/>
      <c r="C345" s="11"/>
      <c r="D345" s="12"/>
      <c r="E345" s="10"/>
      <c r="F345" s="12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6">
      <c r="A346" s="10"/>
      <c r="B346" s="11"/>
      <c r="C346" s="11"/>
      <c r="D346" s="12"/>
      <c r="E346" s="10"/>
      <c r="F346" s="12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6">
      <c r="A347" s="10"/>
      <c r="B347" s="11"/>
      <c r="C347" s="11"/>
      <c r="D347" s="12"/>
      <c r="E347" s="10"/>
      <c r="F347" s="12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6">
      <c r="A348" s="10"/>
      <c r="B348" s="11"/>
      <c r="C348" s="11"/>
      <c r="D348" s="12"/>
      <c r="E348" s="10"/>
      <c r="F348" s="12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6">
      <c r="A349" s="10"/>
      <c r="B349" s="11"/>
      <c r="C349" s="11"/>
      <c r="D349" s="12"/>
      <c r="E349" s="10"/>
      <c r="F349" s="12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6">
      <c r="A350" s="10"/>
      <c r="B350" s="11"/>
      <c r="C350" s="11"/>
      <c r="D350" s="12"/>
      <c r="E350" s="10"/>
      <c r="F350" s="12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6">
      <c r="A351" s="10"/>
      <c r="B351" s="11"/>
      <c r="C351" s="11"/>
      <c r="D351" s="12"/>
      <c r="E351" s="10"/>
      <c r="F351" s="12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6">
      <c r="A352" s="10"/>
      <c r="B352" s="11"/>
      <c r="C352" s="11"/>
      <c r="D352" s="12"/>
      <c r="E352" s="10"/>
      <c r="F352" s="12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6">
      <c r="A353" s="10"/>
      <c r="B353" s="11"/>
      <c r="C353" s="11"/>
      <c r="D353" s="12"/>
      <c r="E353" s="10"/>
      <c r="F353" s="12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6">
      <c r="A354" s="10"/>
      <c r="B354" s="11"/>
      <c r="C354" s="11"/>
      <c r="D354" s="12"/>
      <c r="E354" s="10"/>
      <c r="F354" s="12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6">
      <c r="A355" s="10"/>
      <c r="B355" s="11"/>
      <c r="C355" s="11"/>
      <c r="D355" s="12"/>
      <c r="E355" s="10"/>
      <c r="F355" s="12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6">
      <c r="A356" s="10"/>
      <c r="B356" s="11"/>
      <c r="C356" s="11"/>
      <c r="D356" s="12"/>
      <c r="E356" s="10"/>
      <c r="F356" s="12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6">
      <c r="A357" s="10"/>
      <c r="B357" s="11"/>
      <c r="C357" s="11"/>
      <c r="D357" s="12"/>
      <c r="E357" s="10"/>
      <c r="F357" s="12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6">
      <c r="A358" s="10"/>
      <c r="B358" s="11"/>
      <c r="C358" s="11"/>
      <c r="D358" s="12"/>
      <c r="E358" s="10"/>
      <c r="F358" s="12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6">
      <c r="A359" s="10"/>
      <c r="B359" s="11"/>
      <c r="C359" s="11"/>
      <c r="D359" s="12"/>
      <c r="E359" s="10"/>
      <c r="F359" s="12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6">
      <c r="A360" s="10"/>
      <c r="B360" s="11"/>
      <c r="C360" s="11"/>
      <c r="D360" s="12"/>
      <c r="E360" s="10"/>
      <c r="F360" s="12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6">
      <c r="A361" s="10"/>
      <c r="B361" s="11"/>
      <c r="C361" s="11"/>
      <c r="D361" s="12"/>
      <c r="E361" s="10"/>
      <c r="F361" s="12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6">
      <c r="A362" s="10"/>
      <c r="B362" s="11"/>
      <c r="C362" s="11"/>
      <c r="D362" s="12"/>
      <c r="E362" s="10"/>
      <c r="F362" s="12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6">
      <c r="A363" s="10"/>
      <c r="B363" s="11"/>
      <c r="C363" s="11"/>
      <c r="D363" s="12"/>
      <c r="E363" s="10"/>
      <c r="F363" s="12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6">
      <c r="A364" s="10"/>
      <c r="B364" s="11"/>
      <c r="C364" s="11"/>
      <c r="D364" s="12"/>
      <c r="E364" s="10"/>
      <c r="F364" s="12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6">
      <c r="A365" s="10"/>
      <c r="B365" s="11"/>
      <c r="C365" s="11"/>
      <c r="D365" s="12"/>
      <c r="E365" s="10"/>
      <c r="F365" s="12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6">
      <c r="A366" s="10"/>
      <c r="B366" s="11"/>
      <c r="C366" s="11"/>
      <c r="D366" s="12"/>
      <c r="E366" s="10"/>
      <c r="F366" s="12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6">
      <c r="A367" s="10"/>
      <c r="B367" s="11"/>
      <c r="C367" s="11"/>
      <c r="D367" s="12"/>
      <c r="E367" s="10"/>
      <c r="F367" s="12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6">
      <c r="A368" s="10"/>
      <c r="B368" s="11"/>
      <c r="C368" s="11"/>
      <c r="D368" s="12"/>
      <c r="E368" s="10"/>
      <c r="F368" s="12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6">
      <c r="A369" s="10"/>
      <c r="B369" s="11"/>
      <c r="C369" s="11"/>
      <c r="D369" s="12"/>
      <c r="E369" s="10"/>
      <c r="F369" s="12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6">
      <c r="A370" s="10"/>
      <c r="B370" s="11"/>
      <c r="C370" s="11"/>
      <c r="D370" s="12"/>
      <c r="E370" s="10"/>
      <c r="F370" s="12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6">
      <c r="A371" s="10"/>
      <c r="B371" s="11"/>
      <c r="C371" s="11"/>
      <c r="D371" s="12"/>
      <c r="E371" s="10"/>
      <c r="F371" s="12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6">
      <c r="A372" s="10"/>
      <c r="B372" s="11"/>
      <c r="C372" s="11"/>
      <c r="D372" s="12"/>
      <c r="E372" s="10"/>
      <c r="F372" s="12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6">
      <c r="A373" s="10"/>
      <c r="B373" s="11"/>
      <c r="C373" s="11"/>
      <c r="D373" s="12"/>
      <c r="E373" s="10"/>
      <c r="F373" s="12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6">
      <c r="A374" s="10"/>
      <c r="B374" s="11"/>
      <c r="C374" s="11"/>
      <c r="D374" s="12"/>
      <c r="E374" s="10"/>
      <c r="F374" s="12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6">
      <c r="A375" s="10"/>
      <c r="B375" s="11"/>
      <c r="C375" s="11"/>
      <c r="D375" s="12"/>
      <c r="E375" s="10"/>
      <c r="F375" s="12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6">
      <c r="A376" s="10"/>
      <c r="B376" s="11"/>
      <c r="C376" s="11"/>
      <c r="D376" s="12"/>
      <c r="E376" s="10"/>
      <c r="F376" s="12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6">
      <c r="A377" s="10"/>
      <c r="B377" s="11"/>
      <c r="C377" s="11"/>
      <c r="D377" s="12"/>
      <c r="E377" s="10"/>
      <c r="F377" s="12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6">
      <c r="A378" s="10"/>
      <c r="B378" s="11"/>
      <c r="C378" s="11"/>
      <c r="D378" s="12"/>
      <c r="E378" s="10"/>
      <c r="F378" s="12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6">
      <c r="A379" s="10"/>
      <c r="B379" s="11"/>
      <c r="C379" s="11"/>
      <c r="D379" s="12"/>
      <c r="E379" s="10"/>
      <c r="F379" s="12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6">
      <c r="A380" s="10"/>
      <c r="B380" s="11"/>
      <c r="C380" s="11"/>
      <c r="D380" s="12"/>
      <c r="E380" s="10"/>
      <c r="F380" s="12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6">
      <c r="A381" s="10"/>
      <c r="B381" s="11"/>
      <c r="C381" s="11"/>
      <c r="D381" s="12"/>
      <c r="E381" s="10"/>
      <c r="F381" s="12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6">
      <c r="A382" s="10"/>
      <c r="B382" s="11"/>
      <c r="C382" s="11"/>
      <c r="D382" s="12"/>
      <c r="E382" s="10"/>
      <c r="F382" s="12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6">
      <c r="A383" s="10"/>
      <c r="B383" s="11"/>
      <c r="C383" s="11"/>
      <c r="D383" s="12"/>
      <c r="E383" s="10"/>
      <c r="F383" s="12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6">
      <c r="A384" s="10"/>
      <c r="B384" s="11"/>
      <c r="C384" s="11"/>
      <c r="D384" s="12"/>
      <c r="E384" s="10"/>
      <c r="F384" s="12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6">
      <c r="A385" s="10"/>
      <c r="B385" s="11"/>
      <c r="C385" s="11"/>
      <c r="D385" s="12"/>
      <c r="E385" s="10"/>
      <c r="F385" s="12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6">
      <c r="A386" s="10"/>
      <c r="B386" s="11"/>
      <c r="C386" s="11"/>
      <c r="D386" s="12"/>
      <c r="E386" s="10"/>
      <c r="F386" s="12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6">
      <c r="A387" s="10"/>
      <c r="B387" s="11"/>
      <c r="C387" s="11"/>
      <c r="D387" s="12"/>
      <c r="E387" s="10"/>
      <c r="F387" s="12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6">
      <c r="A388" s="10"/>
      <c r="B388" s="11"/>
      <c r="C388" s="11"/>
      <c r="D388" s="12"/>
      <c r="E388" s="10"/>
      <c r="F388" s="12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6">
      <c r="A389" s="10"/>
      <c r="B389" s="11"/>
      <c r="C389" s="11"/>
      <c r="D389" s="12"/>
      <c r="E389" s="10"/>
      <c r="F389" s="12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6">
      <c r="A390" s="10"/>
      <c r="B390" s="11"/>
      <c r="C390" s="11"/>
      <c r="D390" s="12"/>
      <c r="E390" s="10"/>
      <c r="F390" s="12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6">
      <c r="A391" s="10"/>
      <c r="B391" s="11"/>
      <c r="C391" s="11"/>
      <c r="D391" s="12"/>
      <c r="E391" s="10"/>
      <c r="F391" s="12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6">
      <c r="A392" s="10"/>
      <c r="B392" s="11"/>
      <c r="C392" s="11"/>
      <c r="D392" s="12"/>
      <c r="E392" s="10"/>
      <c r="F392" s="12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6">
      <c r="A393" s="10"/>
      <c r="B393" s="11"/>
      <c r="C393" s="11"/>
      <c r="D393" s="12"/>
      <c r="E393" s="10"/>
      <c r="F393" s="12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6">
      <c r="A394" s="10"/>
      <c r="B394" s="11"/>
      <c r="C394" s="11"/>
      <c r="D394" s="12"/>
      <c r="E394" s="10"/>
      <c r="F394" s="12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6">
      <c r="A395" s="10"/>
      <c r="B395" s="11"/>
      <c r="C395" s="11"/>
      <c r="D395" s="12"/>
      <c r="E395" s="10"/>
      <c r="F395" s="12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6">
      <c r="A396" s="10"/>
      <c r="B396" s="11"/>
      <c r="C396" s="11"/>
      <c r="D396" s="12"/>
      <c r="E396" s="10"/>
      <c r="F396" s="12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6">
      <c r="A397" s="10"/>
      <c r="B397" s="11"/>
      <c r="C397" s="11"/>
      <c r="D397" s="12"/>
      <c r="E397" s="10"/>
      <c r="F397" s="12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6">
      <c r="A398" s="10"/>
      <c r="B398" s="11"/>
      <c r="C398" s="11"/>
      <c r="D398" s="12"/>
      <c r="E398" s="10"/>
      <c r="F398" s="12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6">
      <c r="A399" s="10"/>
      <c r="B399" s="11"/>
      <c r="C399" s="11"/>
      <c r="D399" s="12"/>
      <c r="E399" s="10"/>
      <c r="F399" s="12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6">
      <c r="A400" s="10"/>
      <c r="B400" s="11"/>
      <c r="C400" s="11"/>
      <c r="D400" s="12"/>
      <c r="E400" s="10"/>
      <c r="F400" s="12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6">
      <c r="A401" s="10"/>
      <c r="B401" s="11"/>
      <c r="C401" s="11"/>
      <c r="D401" s="12"/>
      <c r="E401" s="10"/>
      <c r="F401" s="12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6">
      <c r="A402" s="10"/>
      <c r="B402" s="11"/>
      <c r="C402" s="11"/>
      <c r="D402" s="12"/>
      <c r="E402" s="10"/>
      <c r="F402" s="12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6">
      <c r="A403" s="10"/>
      <c r="B403" s="11"/>
      <c r="C403" s="11"/>
      <c r="D403" s="12"/>
      <c r="E403" s="10"/>
      <c r="F403" s="12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6">
      <c r="A404" s="10"/>
      <c r="B404" s="11"/>
      <c r="C404" s="11"/>
      <c r="D404" s="12"/>
      <c r="E404" s="10"/>
      <c r="F404" s="12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6">
      <c r="A405" s="10"/>
      <c r="B405" s="11"/>
      <c r="C405" s="11"/>
      <c r="D405" s="12"/>
      <c r="E405" s="10"/>
      <c r="F405" s="12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6">
      <c r="A406" s="10"/>
      <c r="B406" s="11"/>
      <c r="C406" s="11"/>
      <c r="D406" s="12"/>
      <c r="E406" s="10"/>
      <c r="F406" s="12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6">
      <c r="A407" s="10"/>
      <c r="B407" s="11"/>
      <c r="C407" s="11"/>
      <c r="D407" s="12"/>
      <c r="E407" s="10"/>
      <c r="F407" s="12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6">
      <c r="A408" s="10"/>
      <c r="B408" s="11"/>
      <c r="C408" s="11"/>
      <c r="D408" s="12"/>
      <c r="E408" s="10"/>
      <c r="F408" s="12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6">
      <c r="A409" s="10"/>
      <c r="B409" s="11"/>
      <c r="C409" s="11"/>
      <c r="D409" s="12"/>
      <c r="E409" s="10"/>
      <c r="F409" s="12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6">
      <c r="A410" s="10"/>
      <c r="B410" s="11"/>
      <c r="C410" s="11"/>
      <c r="D410" s="12"/>
      <c r="E410" s="10"/>
      <c r="F410" s="12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6">
      <c r="A411" s="10"/>
      <c r="B411" s="11"/>
      <c r="C411" s="11"/>
      <c r="D411" s="12"/>
      <c r="E411" s="10"/>
      <c r="F411" s="12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6">
      <c r="A412" s="10"/>
      <c r="B412" s="11"/>
      <c r="C412" s="11"/>
      <c r="D412" s="12"/>
      <c r="E412" s="10"/>
      <c r="F412" s="12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6">
      <c r="A413" s="10"/>
      <c r="B413" s="11"/>
      <c r="C413" s="11"/>
      <c r="D413" s="12"/>
      <c r="E413" s="10"/>
      <c r="F413" s="12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6">
      <c r="A414" s="10"/>
      <c r="B414" s="11"/>
      <c r="C414" s="11"/>
      <c r="D414" s="12"/>
      <c r="E414" s="10"/>
      <c r="F414" s="12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6">
      <c r="A415" s="10"/>
      <c r="B415" s="11"/>
      <c r="C415" s="11"/>
      <c r="D415" s="12"/>
      <c r="E415" s="10"/>
      <c r="F415" s="12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6">
      <c r="A416" s="10"/>
      <c r="B416" s="11"/>
      <c r="C416" s="11"/>
      <c r="D416" s="12"/>
      <c r="E416" s="10"/>
      <c r="F416" s="12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6">
      <c r="A417" s="10"/>
      <c r="B417" s="11"/>
      <c r="C417" s="11"/>
      <c r="D417" s="12"/>
      <c r="E417" s="10"/>
      <c r="F417" s="12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6">
      <c r="A418" s="10"/>
      <c r="B418" s="11"/>
      <c r="C418" s="11"/>
      <c r="D418" s="12"/>
      <c r="E418" s="10"/>
      <c r="F418" s="12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6">
      <c r="A419" s="10"/>
      <c r="B419" s="11"/>
      <c r="C419" s="11"/>
      <c r="D419" s="12"/>
      <c r="E419" s="10"/>
      <c r="F419" s="12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6">
      <c r="A420" s="10"/>
      <c r="B420" s="11"/>
      <c r="C420" s="11"/>
      <c r="D420" s="12"/>
      <c r="E420" s="10"/>
      <c r="F420" s="12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6">
      <c r="A421" s="10"/>
      <c r="B421" s="11"/>
      <c r="C421" s="11"/>
      <c r="D421" s="12"/>
      <c r="E421" s="10"/>
      <c r="F421" s="12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6">
      <c r="A422" s="10"/>
      <c r="B422" s="11"/>
      <c r="C422" s="11"/>
      <c r="D422" s="12"/>
      <c r="E422" s="10"/>
      <c r="F422" s="12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6">
      <c r="A423" s="10"/>
      <c r="B423" s="11"/>
      <c r="C423" s="11"/>
      <c r="D423" s="12"/>
      <c r="E423" s="10"/>
      <c r="F423" s="12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6">
      <c r="A424" s="10"/>
      <c r="B424" s="11"/>
      <c r="C424" s="11"/>
      <c r="D424" s="12"/>
      <c r="E424" s="10"/>
      <c r="F424" s="12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6">
      <c r="A425" s="10"/>
      <c r="B425" s="11"/>
      <c r="C425" s="11"/>
      <c r="D425" s="12"/>
      <c r="E425" s="10"/>
      <c r="F425" s="12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6">
      <c r="A426" s="10"/>
      <c r="B426" s="11"/>
      <c r="C426" s="11"/>
      <c r="D426" s="12"/>
      <c r="E426" s="10"/>
      <c r="F426" s="12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6">
      <c r="A427" s="10"/>
      <c r="B427" s="11"/>
      <c r="C427" s="11"/>
      <c r="D427" s="12"/>
      <c r="E427" s="10"/>
      <c r="F427" s="12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6">
      <c r="A428" s="10"/>
      <c r="B428" s="11"/>
      <c r="C428" s="11"/>
      <c r="D428" s="12"/>
      <c r="E428" s="10"/>
      <c r="F428" s="12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6">
      <c r="A429" s="10"/>
      <c r="B429" s="11"/>
      <c r="C429" s="11"/>
      <c r="D429" s="12"/>
      <c r="E429" s="10"/>
      <c r="F429" s="12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6">
      <c r="A430" s="10"/>
      <c r="B430" s="11"/>
      <c r="C430" s="11"/>
      <c r="D430" s="12"/>
      <c r="E430" s="10"/>
      <c r="F430" s="12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6">
      <c r="A431" s="10"/>
      <c r="B431" s="11"/>
      <c r="C431" s="11"/>
      <c r="D431" s="12"/>
      <c r="E431" s="10"/>
      <c r="F431" s="12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6">
      <c r="A432" s="10"/>
      <c r="B432" s="11"/>
      <c r="C432" s="11"/>
      <c r="D432" s="12"/>
      <c r="E432" s="10"/>
      <c r="F432" s="12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6">
      <c r="A433" s="10"/>
      <c r="B433" s="11"/>
      <c r="C433" s="11"/>
      <c r="D433" s="12"/>
      <c r="E433" s="10"/>
      <c r="F433" s="12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6">
      <c r="A434" s="10"/>
      <c r="B434" s="11"/>
      <c r="C434" s="11"/>
      <c r="D434" s="12"/>
      <c r="E434" s="10"/>
      <c r="F434" s="12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6">
      <c r="A435" s="10"/>
      <c r="B435" s="11"/>
      <c r="C435" s="11"/>
      <c r="D435" s="12"/>
      <c r="E435" s="10"/>
      <c r="F435" s="12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6">
      <c r="A436" s="10"/>
      <c r="B436" s="11"/>
      <c r="C436" s="11"/>
      <c r="D436" s="12"/>
      <c r="E436" s="10"/>
      <c r="F436" s="12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6">
      <c r="A437" s="10"/>
      <c r="B437" s="11"/>
      <c r="C437" s="11"/>
      <c r="D437" s="12"/>
      <c r="E437" s="10"/>
      <c r="F437" s="12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6">
      <c r="A438" s="10"/>
      <c r="B438" s="11"/>
      <c r="C438" s="11"/>
      <c r="D438" s="12"/>
      <c r="E438" s="10"/>
      <c r="F438" s="12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6">
      <c r="A439" s="10"/>
      <c r="B439" s="11"/>
      <c r="C439" s="11"/>
      <c r="D439" s="12"/>
      <c r="E439" s="10"/>
      <c r="F439" s="12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6">
      <c r="A440" s="10"/>
      <c r="B440" s="11"/>
      <c r="C440" s="11"/>
      <c r="D440" s="12"/>
      <c r="E440" s="10"/>
      <c r="F440" s="12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6">
      <c r="A441" s="10"/>
      <c r="B441" s="11"/>
      <c r="C441" s="11"/>
      <c r="D441" s="12"/>
      <c r="E441" s="10"/>
      <c r="F441" s="12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6">
      <c r="A442" s="10"/>
      <c r="B442" s="11"/>
      <c r="C442" s="11"/>
      <c r="D442" s="12"/>
      <c r="E442" s="10"/>
      <c r="F442" s="12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6">
      <c r="A443" s="10"/>
      <c r="B443" s="11"/>
      <c r="C443" s="11"/>
      <c r="D443" s="12"/>
      <c r="E443" s="10"/>
      <c r="F443" s="12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6">
      <c r="A444" s="10"/>
      <c r="B444" s="11"/>
      <c r="C444" s="11"/>
      <c r="D444" s="12"/>
      <c r="E444" s="10"/>
      <c r="F444" s="12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6">
      <c r="A445" s="10"/>
      <c r="B445" s="11"/>
      <c r="C445" s="11"/>
      <c r="D445" s="12"/>
      <c r="E445" s="10"/>
      <c r="F445" s="12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6">
      <c r="A446" s="10"/>
      <c r="B446" s="11"/>
      <c r="C446" s="11"/>
      <c r="D446" s="12"/>
      <c r="E446" s="10"/>
      <c r="F446" s="12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6">
      <c r="A447" s="10"/>
      <c r="B447" s="11"/>
      <c r="C447" s="11"/>
      <c r="D447" s="12"/>
      <c r="E447" s="10"/>
      <c r="F447" s="12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6">
      <c r="A448" s="10"/>
      <c r="B448" s="11"/>
      <c r="C448" s="11"/>
      <c r="D448" s="12"/>
      <c r="E448" s="10"/>
      <c r="F448" s="12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6">
      <c r="A449" s="10"/>
      <c r="B449" s="11"/>
      <c r="C449" s="11"/>
      <c r="D449" s="12"/>
      <c r="E449" s="10"/>
      <c r="F449" s="12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6">
      <c r="A450" s="10"/>
      <c r="B450" s="11"/>
      <c r="C450" s="11"/>
      <c r="D450" s="12"/>
      <c r="E450" s="10"/>
      <c r="F450" s="12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6">
      <c r="A451" s="10"/>
      <c r="B451" s="11"/>
      <c r="C451" s="11"/>
      <c r="D451" s="12"/>
      <c r="E451" s="10"/>
      <c r="F451" s="12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6">
      <c r="A452" s="10"/>
      <c r="B452" s="11"/>
      <c r="C452" s="11"/>
      <c r="D452" s="12"/>
      <c r="E452" s="10"/>
      <c r="F452" s="12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6">
      <c r="A453" s="10"/>
      <c r="B453" s="11"/>
      <c r="C453" s="11"/>
      <c r="D453" s="12"/>
      <c r="E453" s="10"/>
      <c r="F453" s="12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6">
      <c r="A454" s="10"/>
      <c r="B454" s="11"/>
      <c r="C454" s="11"/>
      <c r="D454" s="12"/>
      <c r="E454" s="10"/>
      <c r="F454" s="12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6">
      <c r="A455" s="10"/>
      <c r="B455" s="11"/>
      <c r="C455" s="11"/>
      <c r="D455" s="12"/>
      <c r="E455" s="10"/>
      <c r="F455" s="12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6">
      <c r="A456" s="10"/>
      <c r="B456" s="11"/>
      <c r="C456" s="11"/>
      <c r="D456" s="12"/>
      <c r="E456" s="10"/>
      <c r="F456" s="12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6">
      <c r="A457" s="10"/>
      <c r="B457" s="11"/>
      <c r="C457" s="11"/>
      <c r="D457" s="12"/>
      <c r="E457" s="10"/>
      <c r="F457" s="12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6">
      <c r="A458" s="10"/>
      <c r="B458" s="11"/>
      <c r="C458" s="11"/>
      <c r="D458" s="12"/>
      <c r="E458" s="10"/>
      <c r="F458" s="12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6">
      <c r="A459" s="10"/>
      <c r="B459" s="11"/>
      <c r="C459" s="11"/>
      <c r="D459" s="12"/>
      <c r="E459" s="10"/>
      <c r="F459" s="12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6">
      <c r="A460" s="10"/>
      <c r="B460" s="11"/>
      <c r="C460" s="11"/>
      <c r="D460" s="12"/>
      <c r="E460" s="10"/>
      <c r="F460" s="12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6">
      <c r="A461" s="10"/>
      <c r="B461" s="11"/>
      <c r="C461" s="11"/>
      <c r="D461" s="12"/>
      <c r="E461" s="10"/>
      <c r="F461" s="12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6">
      <c r="A462" s="10"/>
      <c r="B462" s="11"/>
      <c r="C462" s="11"/>
      <c r="D462" s="12"/>
      <c r="E462" s="10"/>
      <c r="F462" s="12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6">
      <c r="A463" s="10"/>
      <c r="B463" s="11"/>
      <c r="C463" s="11"/>
      <c r="D463" s="12"/>
      <c r="E463" s="10"/>
      <c r="F463" s="12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6">
      <c r="A464" s="10"/>
      <c r="B464" s="11"/>
      <c r="C464" s="11"/>
      <c r="D464" s="12"/>
      <c r="E464" s="10"/>
      <c r="F464" s="12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6">
      <c r="A465" s="10"/>
      <c r="B465" s="11"/>
      <c r="C465" s="11"/>
      <c r="D465" s="12"/>
      <c r="E465" s="10"/>
      <c r="F465" s="12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6">
      <c r="A466" s="10"/>
      <c r="B466" s="11"/>
      <c r="C466" s="11"/>
      <c r="D466" s="12"/>
      <c r="E466" s="10"/>
      <c r="F466" s="12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6">
      <c r="A467" s="10"/>
      <c r="B467" s="11"/>
      <c r="C467" s="11"/>
      <c r="D467" s="12"/>
      <c r="E467" s="10"/>
      <c r="F467" s="12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6">
      <c r="A468" s="10"/>
      <c r="B468" s="11"/>
      <c r="C468" s="11"/>
      <c r="D468" s="12"/>
      <c r="E468" s="10"/>
      <c r="F468" s="12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6">
      <c r="A469" s="10"/>
      <c r="B469" s="11"/>
      <c r="C469" s="11"/>
      <c r="D469" s="12"/>
      <c r="E469" s="10"/>
      <c r="F469" s="12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6">
      <c r="A470" s="10"/>
      <c r="B470" s="11"/>
      <c r="C470" s="11"/>
      <c r="D470" s="12"/>
      <c r="E470" s="10"/>
      <c r="F470" s="12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6">
      <c r="A471" s="10"/>
      <c r="B471" s="11"/>
      <c r="C471" s="11"/>
      <c r="D471" s="12"/>
      <c r="E471" s="10"/>
      <c r="F471" s="12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6">
      <c r="A472" s="10"/>
      <c r="B472" s="11"/>
      <c r="C472" s="11"/>
      <c r="D472" s="12"/>
      <c r="E472" s="10"/>
      <c r="F472" s="12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6">
      <c r="A473" s="10"/>
      <c r="B473" s="11"/>
      <c r="C473" s="11"/>
      <c r="D473" s="12"/>
      <c r="E473" s="10"/>
      <c r="F473" s="12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6">
      <c r="A474" s="10"/>
      <c r="B474" s="11"/>
      <c r="C474" s="11"/>
      <c r="D474" s="12"/>
      <c r="E474" s="10"/>
      <c r="F474" s="12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6">
      <c r="A475" s="10"/>
      <c r="B475" s="11"/>
      <c r="C475" s="11"/>
      <c r="D475" s="12"/>
      <c r="E475" s="10"/>
      <c r="F475" s="12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6">
      <c r="A476" s="10"/>
      <c r="B476" s="11"/>
      <c r="C476" s="11"/>
      <c r="D476" s="12"/>
      <c r="E476" s="10"/>
      <c r="F476" s="12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6">
      <c r="A477" s="10"/>
      <c r="B477" s="11"/>
      <c r="C477" s="11"/>
      <c r="D477" s="12"/>
      <c r="E477" s="10"/>
      <c r="F477" s="12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6">
      <c r="A478" s="10"/>
      <c r="B478" s="11"/>
      <c r="C478" s="11"/>
      <c r="D478" s="12"/>
      <c r="E478" s="10"/>
      <c r="F478" s="12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6">
      <c r="A479" s="10"/>
      <c r="B479" s="11"/>
      <c r="C479" s="11"/>
      <c r="D479" s="12"/>
      <c r="E479" s="10"/>
      <c r="F479" s="12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6">
      <c r="A480" s="10"/>
      <c r="B480" s="11"/>
      <c r="C480" s="11"/>
      <c r="D480" s="12"/>
      <c r="E480" s="10"/>
      <c r="F480" s="12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6">
      <c r="A481" s="10"/>
      <c r="B481" s="11"/>
      <c r="C481" s="11"/>
      <c r="D481" s="12"/>
      <c r="E481" s="10"/>
      <c r="F481" s="12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6">
      <c r="A482" s="10"/>
      <c r="B482" s="11"/>
      <c r="C482" s="11"/>
      <c r="D482" s="12"/>
      <c r="E482" s="10"/>
      <c r="F482" s="12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6">
      <c r="A483" s="10"/>
      <c r="B483" s="11"/>
      <c r="C483" s="11"/>
      <c r="D483" s="12"/>
      <c r="E483" s="10"/>
      <c r="F483" s="12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6">
      <c r="A484" s="10"/>
      <c r="B484" s="11"/>
      <c r="C484" s="11"/>
      <c r="D484" s="12"/>
      <c r="E484" s="10"/>
      <c r="F484" s="12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6">
      <c r="A485" s="10"/>
      <c r="B485" s="11"/>
      <c r="C485" s="11"/>
      <c r="D485" s="12"/>
      <c r="E485" s="10"/>
      <c r="F485" s="12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6">
      <c r="A486" s="10"/>
      <c r="B486" s="11"/>
      <c r="C486" s="11"/>
      <c r="D486" s="12"/>
      <c r="E486" s="10"/>
      <c r="F486" s="12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6">
      <c r="A487" s="10"/>
      <c r="B487" s="11"/>
      <c r="C487" s="11"/>
      <c r="D487" s="12"/>
      <c r="E487" s="10"/>
      <c r="F487" s="12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6">
      <c r="A488" s="10"/>
      <c r="B488" s="11"/>
      <c r="C488" s="11"/>
      <c r="D488" s="12"/>
      <c r="E488" s="10"/>
      <c r="F488" s="12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6">
      <c r="A489" s="10"/>
      <c r="B489" s="11"/>
      <c r="C489" s="11"/>
      <c r="D489" s="12"/>
      <c r="E489" s="10"/>
      <c r="F489" s="12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6">
      <c r="A490" s="10"/>
      <c r="B490" s="11"/>
      <c r="C490" s="11"/>
      <c r="D490" s="12"/>
      <c r="E490" s="10"/>
      <c r="F490" s="12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6">
      <c r="A491" s="10"/>
      <c r="B491" s="11"/>
      <c r="C491" s="11"/>
      <c r="D491" s="12"/>
      <c r="E491" s="10"/>
      <c r="F491" s="12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6">
      <c r="A492" s="10"/>
      <c r="B492" s="11"/>
      <c r="C492" s="11"/>
      <c r="D492" s="12"/>
      <c r="E492" s="10"/>
      <c r="F492" s="12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6">
      <c r="A493" s="10"/>
      <c r="B493" s="11"/>
      <c r="C493" s="11"/>
      <c r="D493" s="12"/>
      <c r="E493" s="10"/>
      <c r="F493" s="12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6">
      <c r="A494" s="10"/>
      <c r="B494" s="11"/>
      <c r="C494" s="11"/>
      <c r="D494" s="12"/>
      <c r="E494" s="10"/>
      <c r="F494" s="12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6">
      <c r="A495" s="10"/>
      <c r="B495" s="11"/>
      <c r="C495" s="11"/>
      <c r="D495" s="12"/>
      <c r="E495" s="10"/>
      <c r="F495" s="12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6">
      <c r="A496" s="10"/>
      <c r="B496" s="11"/>
      <c r="C496" s="11"/>
      <c r="D496" s="12"/>
      <c r="E496" s="10"/>
      <c r="F496" s="12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6">
      <c r="A497" s="10"/>
      <c r="B497" s="11"/>
      <c r="C497" s="11"/>
      <c r="D497" s="12"/>
      <c r="E497" s="10"/>
      <c r="F497" s="12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6">
      <c r="A498" s="10"/>
      <c r="B498" s="11"/>
      <c r="C498" s="11"/>
      <c r="D498" s="12"/>
      <c r="E498" s="10"/>
      <c r="F498" s="12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6">
      <c r="A499" s="10"/>
      <c r="B499" s="11"/>
      <c r="C499" s="11"/>
      <c r="D499" s="12"/>
      <c r="E499" s="10"/>
      <c r="F499" s="12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6">
      <c r="A500" s="10"/>
      <c r="B500" s="11"/>
      <c r="C500" s="11"/>
      <c r="D500" s="12"/>
      <c r="E500" s="10"/>
      <c r="F500" s="12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6">
      <c r="A501" s="10"/>
      <c r="B501" s="11"/>
      <c r="C501" s="11"/>
      <c r="D501" s="12"/>
      <c r="E501" s="10"/>
      <c r="F501" s="12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6">
      <c r="A502" s="10"/>
      <c r="B502" s="11"/>
      <c r="C502" s="11"/>
      <c r="D502" s="12"/>
      <c r="E502" s="10"/>
      <c r="F502" s="12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6">
      <c r="A503" s="10"/>
      <c r="B503" s="11"/>
      <c r="C503" s="11"/>
      <c r="D503" s="12"/>
      <c r="E503" s="10"/>
      <c r="F503" s="12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6">
      <c r="A504" s="10"/>
      <c r="B504" s="11"/>
      <c r="C504" s="11"/>
      <c r="D504" s="12"/>
      <c r="E504" s="10"/>
      <c r="F504" s="12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6">
      <c r="A505" s="10"/>
      <c r="B505" s="11"/>
      <c r="C505" s="11"/>
      <c r="D505" s="12"/>
      <c r="E505" s="10"/>
      <c r="F505" s="12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6">
      <c r="A506" s="10"/>
      <c r="B506" s="11"/>
      <c r="C506" s="11"/>
      <c r="D506" s="12"/>
      <c r="E506" s="10"/>
      <c r="F506" s="12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6">
      <c r="A507" s="10"/>
      <c r="B507" s="11"/>
      <c r="C507" s="11"/>
      <c r="D507" s="12"/>
      <c r="E507" s="10"/>
      <c r="F507" s="12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6">
      <c r="A508" s="10"/>
      <c r="B508" s="11"/>
      <c r="C508" s="11"/>
      <c r="D508" s="12"/>
      <c r="E508" s="10"/>
      <c r="F508" s="12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6">
      <c r="A509" s="10"/>
      <c r="B509" s="11"/>
      <c r="C509" s="11"/>
      <c r="D509" s="12"/>
      <c r="E509" s="10"/>
      <c r="F509" s="12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6">
      <c r="A510" s="10"/>
      <c r="B510" s="11"/>
      <c r="C510" s="11"/>
      <c r="D510" s="12"/>
      <c r="E510" s="10"/>
      <c r="F510" s="12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6">
      <c r="A511" s="10"/>
      <c r="B511" s="11"/>
      <c r="C511" s="11"/>
      <c r="D511" s="12"/>
      <c r="E511" s="10"/>
      <c r="F511" s="12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6">
      <c r="A512" s="10"/>
      <c r="B512" s="11"/>
      <c r="C512" s="11"/>
      <c r="D512" s="12"/>
      <c r="E512" s="10"/>
      <c r="F512" s="12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6">
      <c r="A513" s="10"/>
      <c r="B513" s="11"/>
      <c r="C513" s="11"/>
      <c r="D513" s="12"/>
      <c r="E513" s="10"/>
      <c r="F513" s="12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6">
      <c r="A514" s="10"/>
      <c r="B514" s="11"/>
      <c r="C514" s="11"/>
      <c r="D514" s="12"/>
      <c r="E514" s="10"/>
      <c r="F514" s="12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6">
      <c r="A515" s="10"/>
      <c r="B515" s="11"/>
      <c r="C515" s="11"/>
      <c r="D515" s="12"/>
      <c r="E515" s="10"/>
      <c r="F515" s="12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6">
      <c r="A516" s="10"/>
      <c r="B516" s="11"/>
      <c r="C516" s="11"/>
      <c r="D516" s="12"/>
      <c r="E516" s="10"/>
      <c r="F516" s="12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6">
      <c r="A517" s="10"/>
      <c r="B517" s="11"/>
      <c r="C517" s="11"/>
      <c r="D517" s="12"/>
      <c r="E517" s="10"/>
      <c r="F517" s="12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6">
      <c r="A518" s="10"/>
      <c r="B518" s="11"/>
      <c r="C518" s="11"/>
      <c r="D518" s="12"/>
      <c r="E518" s="10"/>
      <c r="F518" s="12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6">
      <c r="A519" s="10"/>
      <c r="B519" s="11"/>
      <c r="C519" s="11"/>
      <c r="D519" s="12"/>
      <c r="E519" s="10"/>
      <c r="F519" s="12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6">
      <c r="A520" s="10"/>
      <c r="B520" s="11"/>
      <c r="C520" s="11"/>
      <c r="D520" s="12"/>
      <c r="E520" s="10"/>
      <c r="F520" s="12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6">
      <c r="A521" s="10"/>
      <c r="B521" s="11"/>
      <c r="C521" s="11"/>
      <c r="D521" s="12"/>
      <c r="E521" s="10"/>
      <c r="F521" s="12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6">
      <c r="A522" s="10"/>
      <c r="B522" s="11"/>
      <c r="C522" s="11"/>
      <c r="D522" s="12"/>
      <c r="E522" s="10"/>
      <c r="F522" s="12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6">
      <c r="A523" s="10"/>
      <c r="B523" s="11"/>
      <c r="C523" s="11"/>
      <c r="D523" s="12"/>
      <c r="E523" s="10"/>
      <c r="F523" s="12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6">
      <c r="A524" s="10"/>
      <c r="B524" s="11"/>
      <c r="C524" s="11"/>
      <c r="D524" s="12"/>
      <c r="E524" s="10"/>
      <c r="F524" s="12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6">
      <c r="A525" s="10"/>
      <c r="B525" s="11"/>
      <c r="C525" s="11"/>
      <c r="D525" s="12"/>
      <c r="E525" s="10"/>
      <c r="F525" s="12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6">
      <c r="A526" s="10"/>
      <c r="B526" s="11"/>
      <c r="C526" s="11"/>
      <c r="D526" s="12"/>
      <c r="E526" s="10"/>
      <c r="F526" s="12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6">
      <c r="A527" s="10"/>
      <c r="B527" s="11"/>
      <c r="C527" s="11"/>
      <c r="D527" s="12"/>
      <c r="E527" s="10"/>
      <c r="F527" s="12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6">
      <c r="A528" s="10"/>
      <c r="B528" s="11"/>
      <c r="C528" s="11"/>
      <c r="D528" s="12"/>
      <c r="E528" s="10"/>
      <c r="F528" s="12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6">
      <c r="A529" s="10"/>
      <c r="B529" s="11"/>
      <c r="C529" s="11"/>
      <c r="D529" s="12"/>
      <c r="E529" s="10"/>
      <c r="F529" s="12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6">
      <c r="A530" s="10"/>
      <c r="B530" s="11"/>
      <c r="C530" s="11"/>
      <c r="D530" s="12"/>
      <c r="E530" s="10"/>
      <c r="F530" s="12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6">
      <c r="A531" s="10"/>
      <c r="B531" s="11"/>
      <c r="C531" s="11"/>
      <c r="D531" s="12"/>
      <c r="E531" s="10"/>
      <c r="F531" s="12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6">
      <c r="A532" s="10"/>
      <c r="B532" s="11"/>
      <c r="C532" s="11"/>
      <c r="D532" s="12"/>
      <c r="E532" s="10"/>
      <c r="F532" s="12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6">
      <c r="A533" s="10"/>
      <c r="B533" s="11"/>
      <c r="C533" s="11"/>
      <c r="D533" s="12"/>
      <c r="E533" s="10"/>
      <c r="F533" s="12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6">
      <c r="A534" s="10"/>
      <c r="B534" s="11"/>
      <c r="C534" s="11"/>
      <c r="D534" s="12"/>
      <c r="E534" s="10"/>
      <c r="F534" s="12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6">
      <c r="A535" s="10"/>
      <c r="B535" s="11"/>
      <c r="C535" s="11"/>
      <c r="D535" s="12"/>
      <c r="E535" s="10"/>
      <c r="F535" s="12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6">
      <c r="A536" s="10"/>
      <c r="B536" s="11"/>
      <c r="C536" s="11"/>
      <c r="D536" s="12"/>
      <c r="E536" s="10"/>
      <c r="F536" s="12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6">
      <c r="A537" s="10"/>
      <c r="B537" s="11"/>
      <c r="C537" s="11"/>
      <c r="D537" s="12"/>
      <c r="E537" s="10"/>
      <c r="F537" s="12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6">
      <c r="A538" s="10"/>
      <c r="B538" s="11"/>
      <c r="C538" s="11"/>
      <c r="D538" s="12"/>
      <c r="E538" s="10"/>
      <c r="F538" s="12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6">
      <c r="A539" s="10"/>
      <c r="B539" s="11"/>
      <c r="C539" s="11"/>
      <c r="D539" s="12"/>
      <c r="E539" s="10"/>
      <c r="F539" s="12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6">
      <c r="A540" s="10"/>
      <c r="B540" s="11"/>
      <c r="C540" s="11"/>
      <c r="D540" s="12"/>
      <c r="E540" s="10"/>
      <c r="F540" s="12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6">
      <c r="A541" s="10"/>
      <c r="B541" s="11"/>
      <c r="C541" s="11"/>
      <c r="D541" s="12"/>
      <c r="E541" s="10"/>
      <c r="F541" s="12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6">
      <c r="A542" s="10"/>
      <c r="B542" s="11"/>
      <c r="C542" s="11"/>
      <c r="D542" s="12"/>
      <c r="E542" s="10"/>
      <c r="F542" s="12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6">
      <c r="A543" s="10"/>
      <c r="B543" s="11"/>
      <c r="C543" s="11"/>
      <c r="D543" s="12"/>
      <c r="E543" s="10"/>
      <c r="F543" s="12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6">
      <c r="A544" s="10"/>
      <c r="B544" s="11"/>
      <c r="C544" s="11"/>
      <c r="D544" s="12"/>
      <c r="E544" s="10"/>
      <c r="F544" s="12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6">
      <c r="A545" s="10"/>
      <c r="B545" s="11"/>
      <c r="C545" s="11"/>
      <c r="D545" s="12"/>
      <c r="E545" s="10"/>
      <c r="F545" s="12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6">
      <c r="A546" s="10"/>
      <c r="B546" s="11"/>
      <c r="C546" s="11"/>
      <c r="D546" s="12"/>
      <c r="E546" s="10"/>
      <c r="F546" s="12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6">
      <c r="A547" s="10"/>
      <c r="B547" s="11"/>
      <c r="C547" s="11"/>
      <c r="D547" s="12"/>
      <c r="E547" s="10"/>
      <c r="F547" s="12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6">
      <c r="A548" s="10"/>
      <c r="B548" s="11"/>
      <c r="C548" s="11"/>
      <c r="D548" s="12"/>
      <c r="E548" s="10"/>
      <c r="F548" s="12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6">
      <c r="A549" s="10"/>
      <c r="B549" s="11"/>
      <c r="C549" s="11"/>
      <c r="D549" s="12"/>
      <c r="E549" s="10"/>
      <c r="F549" s="12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6">
      <c r="A550" s="10"/>
      <c r="B550" s="11"/>
      <c r="C550" s="11"/>
      <c r="D550" s="12"/>
      <c r="E550" s="10"/>
      <c r="F550" s="12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6">
      <c r="A551" s="10"/>
      <c r="B551" s="11"/>
      <c r="C551" s="11"/>
      <c r="D551" s="12"/>
      <c r="E551" s="10"/>
      <c r="F551" s="12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6">
      <c r="A552" s="10"/>
      <c r="B552" s="11"/>
      <c r="C552" s="11"/>
      <c r="D552" s="12"/>
      <c r="E552" s="10"/>
      <c r="F552" s="12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6">
      <c r="A553" s="10"/>
      <c r="B553" s="11"/>
      <c r="C553" s="11"/>
      <c r="D553" s="12"/>
      <c r="E553" s="10"/>
      <c r="F553" s="12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6">
      <c r="A554" s="10"/>
      <c r="B554" s="11"/>
      <c r="C554" s="11"/>
      <c r="D554" s="12"/>
      <c r="E554" s="10"/>
      <c r="F554" s="12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6">
      <c r="A555" s="10"/>
      <c r="B555" s="11"/>
      <c r="C555" s="11"/>
      <c r="D555" s="12"/>
      <c r="E555" s="10"/>
      <c r="F555" s="12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6">
      <c r="A556" s="10"/>
      <c r="B556" s="11"/>
      <c r="C556" s="11"/>
      <c r="D556" s="12"/>
      <c r="E556" s="10"/>
      <c r="F556" s="12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6">
      <c r="A557" s="10"/>
      <c r="B557" s="11"/>
      <c r="C557" s="11"/>
      <c r="D557" s="12"/>
      <c r="E557" s="10"/>
      <c r="F557" s="12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6">
      <c r="A558" s="10"/>
      <c r="B558" s="11"/>
      <c r="C558" s="11"/>
      <c r="D558" s="12"/>
      <c r="E558" s="10"/>
      <c r="F558" s="12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6">
      <c r="A559" s="10"/>
      <c r="B559" s="11"/>
      <c r="C559" s="11"/>
      <c r="D559" s="12"/>
      <c r="E559" s="10"/>
      <c r="F559" s="12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6">
      <c r="A560" s="10"/>
      <c r="B560" s="11"/>
      <c r="C560" s="11"/>
      <c r="D560" s="12"/>
      <c r="E560" s="10"/>
      <c r="F560" s="12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6">
      <c r="A561" s="10"/>
      <c r="B561" s="11"/>
      <c r="C561" s="11"/>
      <c r="D561" s="12"/>
      <c r="E561" s="10"/>
      <c r="F561" s="12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6">
      <c r="A562" s="10"/>
      <c r="B562" s="11"/>
      <c r="C562" s="11"/>
      <c r="D562" s="12"/>
      <c r="E562" s="10"/>
      <c r="F562" s="12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6">
      <c r="A563" s="10"/>
      <c r="B563" s="11"/>
      <c r="C563" s="11"/>
      <c r="D563" s="12"/>
      <c r="E563" s="10"/>
      <c r="F563" s="12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6">
      <c r="A564" s="10"/>
      <c r="B564" s="11"/>
      <c r="C564" s="11"/>
      <c r="D564" s="12"/>
      <c r="E564" s="10"/>
      <c r="F564" s="12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6">
      <c r="A565" s="10"/>
      <c r="B565" s="11"/>
      <c r="C565" s="11"/>
      <c r="D565" s="12"/>
      <c r="E565" s="10"/>
      <c r="F565" s="12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6">
      <c r="A566" s="10"/>
      <c r="B566" s="11"/>
      <c r="C566" s="11"/>
      <c r="D566" s="12"/>
      <c r="E566" s="10"/>
      <c r="F566" s="12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6">
      <c r="A567" s="10"/>
      <c r="B567" s="11"/>
      <c r="C567" s="11"/>
      <c r="D567" s="12"/>
      <c r="E567" s="10"/>
      <c r="F567" s="12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6">
      <c r="A568" s="10"/>
      <c r="B568" s="11"/>
      <c r="C568" s="11"/>
      <c r="D568" s="12"/>
      <c r="E568" s="10"/>
      <c r="F568" s="12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6">
      <c r="A569" s="10"/>
      <c r="B569" s="11"/>
      <c r="C569" s="11"/>
      <c r="D569" s="12"/>
      <c r="E569" s="10"/>
      <c r="F569" s="12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6">
      <c r="A570" s="10"/>
      <c r="B570" s="11"/>
      <c r="C570" s="11"/>
      <c r="D570" s="12"/>
      <c r="E570" s="10"/>
      <c r="F570" s="12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6">
      <c r="A571" s="10"/>
      <c r="B571" s="11"/>
      <c r="C571" s="11"/>
      <c r="D571" s="12"/>
      <c r="E571" s="10"/>
      <c r="F571" s="12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6">
      <c r="A572" s="10"/>
      <c r="B572" s="11"/>
      <c r="C572" s="11"/>
      <c r="D572" s="12"/>
      <c r="E572" s="10"/>
      <c r="F572" s="12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6">
      <c r="A573" s="10"/>
      <c r="B573" s="11"/>
      <c r="C573" s="11"/>
      <c r="D573" s="12"/>
      <c r="E573" s="10"/>
      <c r="F573" s="12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6">
      <c r="A574" s="10"/>
      <c r="B574" s="11"/>
      <c r="C574" s="11"/>
      <c r="D574" s="12"/>
      <c r="E574" s="10"/>
      <c r="F574" s="12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6">
      <c r="A575" s="10"/>
      <c r="B575" s="11"/>
      <c r="C575" s="11"/>
      <c r="D575" s="12"/>
      <c r="E575" s="10"/>
      <c r="F575" s="12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6">
      <c r="A576" s="10"/>
      <c r="B576" s="11"/>
      <c r="C576" s="11"/>
      <c r="D576" s="12"/>
      <c r="E576" s="10"/>
      <c r="F576" s="12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6">
      <c r="A577" s="10"/>
      <c r="B577" s="11"/>
      <c r="C577" s="11"/>
      <c r="D577" s="12"/>
      <c r="E577" s="10"/>
      <c r="F577" s="12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6">
      <c r="A578" s="10"/>
      <c r="B578" s="11"/>
      <c r="C578" s="11"/>
      <c r="D578" s="12"/>
      <c r="E578" s="10"/>
      <c r="F578" s="12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6">
      <c r="A579" s="10"/>
      <c r="B579" s="11"/>
      <c r="C579" s="11"/>
      <c r="D579" s="12"/>
      <c r="E579" s="10"/>
      <c r="F579" s="12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6">
      <c r="A580" s="10"/>
      <c r="B580" s="11"/>
      <c r="C580" s="11"/>
      <c r="D580" s="12"/>
      <c r="E580" s="10"/>
      <c r="F580" s="12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6">
      <c r="A581" s="10"/>
      <c r="B581" s="11"/>
      <c r="C581" s="11"/>
      <c r="D581" s="12"/>
      <c r="E581" s="10"/>
      <c r="F581" s="12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6">
      <c r="A582" s="10"/>
      <c r="B582" s="11"/>
      <c r="C582" s="11"/>
      <c r="D582" s="12"/>
      <c r="E582" s="10"/>
      <c r="F582" s="12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6">
      <c r="A583" s="10"/>
      <c r="B583" s="11"/>
      <c r="C583" s="11"/>
      <c r="D583" s="12"/>
      <c r="E583" s="10"/>
      <c r="F583" s="12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6">
      <c r="A584" s="10"/>
      <c r="B584" s="11"/>
      <c r="C584" s="11"/>
      <c r="D584" s="12"/>
      <c r="E584" s="10"/>
      <c r="F584" s="12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6">
      <c r="A585" s="10"/>
      <c r="B585" s="11"/>
      <c r="C585" s="11"/>
      <c r="D585" s="12"/>
      <c r="E585" s="10"/>
      <c r="F585" s="12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6">
      <c r="A586" s="10"/>
      <c r="B586" s="11"/>
      <c r="C586" s="11"/>
      <c r="D586" s="12"/>
      <c r="E586" s="10"/>
      <c r="F586" s="12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6">
      <c r="A587" s="10"/>
      <c r="B587" s="11"/>
      <c r="C587" s="11"/>
      <c r="D587" s="12"/>
      <c r="E587" s="10"/>
      <c r="F587" s="12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6">
      <c r="A588" s="10"/>
      <c r="B588" s="11"/>
      <c r="C588" s="11"/>
      <c r="D588" s="12"/>
      <c r="E588" s="10"/>
      <c r="F588" s="12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6">
      <c r="A589" s="10"/>
      <c r="B589" s="11"/>
      <c r="C589" s="11"/>
      <c r="D589" s="12"/>
      <c r="E589" s="10"/>
      <c r="F589" s="12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6">
      <c r="A590" s="10"/>
      <c r="B590" s="11"/>
      <c r="C590" s="11"/>
      <c r="D590" s="12"/>
      <c r="E590" s="10"/>
      <c r="F590" s="12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6">
      <c r="A591" s="10"/>
      <c r="B591" s="11"/>
      <c r="C591" s="11"/>
      <c r="D591" s="12"/>
      <c r="E591" s="10"/>
      <c r="F591" s="12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6">
      <c r="A592" s="10"/>
      <c r="B592" s="11"/>
      <c r="C592" s="11"/>
      <c r="D592" s="12"/>
      <c r="E592" s="10"/>
      <c r="F592" s="12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6">
      <c r="A593" s="10"/>
      <c r="B593" s="11"/>
      <c r="C593" s="11"/>
      <c r="D593" s="12"/>
      <c r="E593" s="10"/>
      <c r="F593" s="12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6">
      <c r="A594" s="10"/>
      <c r="B594" s="11"/>
      <c r="C594" s="11"/>
      <c r="D594" s="12"/>
      <c r="E594" s="10"/>
      <c r="F594" s="12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6">
      <c r="A595" s="10"/>
      <c r="B595" s="11"/>
      <c r="C595" s="11"/>
      <c r="D595" s="12"/>
      <c r="E595" s="10"/>
      <c r="F595" s="12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6">
      <c r="A596" s="10"/>
      <c r="B596" s="11"/>
      <c r="C596" s="11"/>
      <c r="D596" s="12"/>
      <c r="E596" s="10"/>
      <c r="F596" s="12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6">
      <c r="A597" s="10"/>
      <c r="B597" s="11"/>
      <c r="C597" s="11"/>
      <c r="D597" s="12"/>
      <c r="E597" s="10"/>
      <c r="F597" s="12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6">
      <c r="A598" s="10"/>
      <c r="B598" s="11"/>
      <c r="C598" s="11"/>
      <c r="D598" s="12"/>
      <c r="E598" s="10"/>
      <c r="F598" s="12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6">
      <c r="A599" s="10"/>
      <c r="B599" s="11"/>
      <c r="C599" s="11"/>
      <c r="D599" s="12"/>
      <c r="E599" s="10"/>
      <c r="F599" s="12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6">
      <c r="A600" s="10"/>
      <c r="B600" s="11"/>
      <c r="C600" s="11"/>
      <c r="D600" s="12"/>
      <c r="E600" s="10"/>
      <c r="F600" s="12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6">
      <c r="A601" s="10"/>
      <c r="B601" s="11"/>
      <c r="C601" s="11"/>
      <c r="D601" s="12"/>
      <c r="E601" s="10"/>
      <c r="F601" s="12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6">
      <c r="A602" s="10"/>
      <c r="B602" s="11"/>
      <c r="C602" s="11"/>
      <c r="D602" s="12"/>
      <c r="E602" s="10"/>
      <c r="F602" s="12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6">
      <c r="A603" s="10"/>
      <c r="B603" s="11"/>
      <c r="C603" s="11"/>
      <c r="D603" s="12"/>
      <c r="E603" s="10"/>
      <c r="F603" s="12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6">
      <c r="A604" s="10"/>
      <c r="B604" s="11"/>
      <c r="C604" s="11"/>
      <c r="D604" s="12"/>
      <c r="E604" s="10"/>
      <c r="F604" s="12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6">
      <c r="A605" s="10"/>
      <c r="B605" s="11"/>
      <c r="C605" s="11"/>
      <c r="D605" s="12"/>
      <c r="E605" s="10"/>
      <c r="F605" s="12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6">
      <c r="A606" s="10"/>
      <c r="B606" s="11"/>
      <c r="C606" s="11"/>
      <c r="D606" s="12"/>
      <c r="E606" s="10"/>
      <c r="F606" s="12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6">
      <c r="A607" s="10"/>
      <c r="B607" s="11"/>
      <c r="C607" s="11"/>
      <c r="D607" s="12"/>
      <c r="E607" s="10"/>
      <c r="F607" s="12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6">
      <c r="A608" s="10"/>
      <c r="B608" s="11"/>
      <c r="C608" s="11"/>
      <c r="D608" s="12"/>
      <c r="E608" s="10"/>
      <c r="F608" s="12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6">
      <c r="A609" s="10"/>
      <c r="B609" s="11"/>
      <c r="C609" s="11"/>
      <c r="D609" s="12"/>
      <c r="E609" s="10"/>
      <c r="F609" s="12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6">
      <c r="A610" s="10"/>
      <c r="B610" s="11"/>
      <c r="C610" s="11"/>
      <c r="D610" s="12"/>
      <c r="E610" s="10"/>
      <c r="F610" s="12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6">
      <c r="A611" s="10"/>
      <c r="B611" s="11"/>
      <c r="C611" s="11"/>
      <c r="D611" s="12"/>
      <c r="E611" s="10"/>
      <c r="F611" s="12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6">
      <c r="A612" s="10"/>
      <c r="B612" s="11"/>
      <c r="C612" s="11"/>
      <c r="D612" s="12"/>
      <c r="E612" s="10"/>
      <c r="F612" s="12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6">
      <c r="A613" s="10"/>
      <c r="B613" s="11"/>
      <c r="C613" s="11"/>
      <c r="D613" s="12"/>
      <c r="E613" s="10"/>
      <c r="F613" s="12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6">
      <c r="A614" s="10"/>
      <c r="B614" s="11"/>
      <c r="C614" s="11"/>
      <c r="D614" s="12"/>
      <c r="E614" s="10"/>
      <c r="F614" s="12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6">
      <c r="A615" s="10"/>
      <c r="B615" s="11"/>
      <c r="C615" s="11"/>
      <c r="D615" s="12"/>
      <c r="E615" s="10"/>
      <c r="F615" s="12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6">
      <c r="A616" s="10"/>
      <c r="B616" s="11"/>
      <c r="C616" s="11"/>
      <c r="D616" s="12"/>
      <c r="E616" s="10"/>
      <c r="F616" s="12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6">
      <c r="A617" s="10"/>
      <c r="B617" s="11"/>
      <c r="C617" s="11"/>
      <c r="D617" s="12"/>
      <c r="E617" s="10"/>
      <c r="F617" s="12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6">
      <c r="A618" s="10"/>
      <c r="B618" s="11"/>
      <c r="C618" s="11"/>
      <c r="D618" s="12"/>
      <c r="E618" s="10"/>
      <c r="F618" s="12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6">
      <c r="A619" s="10"/>
      <c r="B619" s="11"/>
      <c r="C619" s="11"/>
      <c r="D619" s="12"/>
      <c r="E619" s="10"/>
      <c r="F619" s="12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6">
      <c r="A620" s="10"/>
      <c r="B620" s="11"/>
      <c r="C620" s="11"/>
      <c r="D620" s="12"/>
      <c r="E620" s="10"/>
      <c r="F620" s="12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6">
      <c r="A621" s="10"/>
      <c r="B621" s="11"/>
      <c r="C621" s="11"/>
      <c r="D621" s="12"/>
      <c r="E621" s="10"/>
      <c r="F621" s="12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6">
      <c r="A622" s="10"/>
      <c r="B622" s="11"/>
      <c r="C622" s="11"/>
      <c r="D622" s="12"/>
      <c r="E622" s="10"/>
      <c r="F622" s="12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6">
      <c r="A623" s="10"/>
      <c r="B623" s="11"/>
      <c r="C623" s="11"/>
      <c r="D623" s="12"/>
      <c r="E623" s="10"/>
      <c r="F623" s="12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6">
      <c r="A624" s="10"/>
      <c r="B624" s="11"/>
      <c r="C624" s="11"/>
      <c r="D624" s="12"/>
      <c r="E624" s="10"/>
      <c r="F624" s="12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6">
      <c r="A625" s="10"/>
      <c r="B625" s="11"/>
      <c r="C625" s="11"/>
      <c r="D625" s="12"/>
      <c r="E625" s="10"/>
      <c r="F625" s="12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6">
      <c r="A626" s="10"/>
      <c r="B626" s="11"/>
      <c r="C626" s="11"/>
      <c r="D626" s="12"/>
      <c r="E626" s="10"/>
      <c r="F626" s="12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6">
      <c r="A627" s="10"/>
      <c r="B627" s="11"/>
      <c r="C627" s="11"/>
      <c r="D627" s="12"/>
      <c r="E627" s="10"/>
      <c r="F627" s="12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6">
      <c r="A628" s="10"/>
      <c r="B628" s="11"/>
      <c r="C628" s="11"/>
      <c r="D628" s="12"/>
      <c r="E628" s="10"/>
      <c r="F628" s="12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6">
      <c r="A629" s="10"/>
      <c r="B629" s="11"/>
      <c r="C629" s="11"/>
      <c r="D629" s="12"/>
      <c r="E629" s="10"/>
      <c r="F629" s="12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6">
      <c r="A630" s="10"/>
      <c r="B630" s="11"/>
      <c r="C630" s="11"/>
      <c r="D630" s="12"/>
      <c r="E630" s="10"/>
      <c r="F630" s="12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6">
      <c r="A631" s="10"/>
      <c r="B631" s="11"/>
      <c r="C631" s="11"/>
      <c r="D631" s="12"/>
      <c r="E631" s="10"/>
      <c r="F631" s="12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6">
      <c r="A632" s="10"/>
      <c r="B632" s="11"/>
      <c r="C632" s="11"/>
      <c r="D632" s="12"/>
      <c r="E632" s="10"/>
      <c r="F632" s="12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6">
      <c r="A633" s="10"/>
      <c r="B633" s="11"/>
      <c r="C633" s="11"/>
      <c r="D633" s="12"/>
      <c r="E633" s="10"/>
      <c r="F633" s="12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6">
      <c r="A634" s="10"/>
      <c r="B634" s="11"/>
      <c r="C634" s="11"/>
      <c r="D634" s="12"/>
      <c r="E634" s="10"/>
      <c r="F634" s="12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6">
      <c r="A635" s="10"/>
      <c r="B635" s="11"/>
      <c r="C635" s="11"/>
      <c r="D635" s="12"/>
      <c r="E635" s="10"/>
      <c r="F635" s="12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6">
      <c r="A636" s="10"/>
      <c r="B636" s="11"/>
      <c r="C636" s="11"/>
      <c r="D636" s="12"/>
      <c r="E636" s="10"/>
      <c r="F636" s="12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6">
      <c r="A637" s="10"/>
      <c r="B637" s="11"/>
      <c r="C637" s="11"/>
      <c r="D637" s="12"/>
      <c r="E637" s="10"/>
      <c r="F637" s="12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6">
      <c r="A638" s="10"/>
      <c r="B638" s="11"/>
      <c r="C638" s="11"/>
      <c r="D638" s="12"/>
      <c r="E638" s="10"/>
      <c r="F638" s="12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6">
      <c r="A639" s="10"/>
      <c r="B639" s="11"/>
      <c r="C639" s="11"/>
      <c r="D639" s="12"/>
      <c r="E639" s="10"/>
      <c r="F639" s="12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6">
      <c r="A640" s="10"/>
      <c r="B640" s="11"/>
      <c r="C640" s="11"/>
      <c r="D640" s="12"/>
      <c r="E640" s="10"/>
      <c r="F640" s="12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6">
      <c r="A641" s="10"/>
      <c r="B641" s="11"/>
      <c r="C641" s="11"/>
      <c r="D641" s="12"/>
      <c r="E641" s="10"/>
      <c r="F641" s="12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6">
      <c r="A642" s="10"/>
      <c r="B642" s="11"/>
      <c r="C642" s="11"/>
      <c r="D642" s="12"/>
      <c r="E642" s="10"/>
      <c r="F642" s="12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6">
      <c r="A643" s="10"/>
      <c r="B643" s="11"/>
      <c r="C643" s="11"/>
      <c r="D643" s="12"/>
      <c r="E643" s="10"/>
      <c r="F643" s="12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6">
      <c r="A644" s="10"/>
      <c r="B644" s="11"/>
      <c r="C644" s="11"/>
      <c r="D644" s="12"/>
      <c r="E644" s="10"/>
      <c r="F644" s="12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6">
      <c r="A645" s="10"/>
      <c r="B645" s="11"/>
      <c r="C645" s="11"/>
      <c r="D645" s="12"/>
      <c r="E645" s="10"/>
      <c r="F645" s="12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6">
      <c r="A646" s="10"/>
      <c r="B646" s="11"/>
      <c r="C646" s="11"/>
      <c r="D646" s="12"/>
      <c r="E646" s="10"/>
      <c r="F646" s="12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6">
      <c r="A647" s="10"/>
      <c r="B647" s="11"/>
      <c r="C647" s="11"/>
      <c r="D647" s="12"/>
      <c r="E647" s="10"/>
      <c r="F647" s="12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6">
      <c r="A648" s="10"/>
      <c r="B648" s="11"/>
      <c r="C648" s="11"/>
      <c r="D648" s="12"/>
      <c r="E648" s="10"/>
      <c r="F648" s="12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6">
      <c r="A649" s="10"/>
      <c r="B649" s="11"/>
      <c r="C649" s="11"/>
      <c r="D649" s="12"/>
      <c r="E649" s="10"/>
      <c r="F649" s="12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6">
      <c r="A650" s="10"/>
      <c r="B650" s="11"/>
      <c r="C650" s="11"/>
      <c r="D650" s="12"/>
      <c r="E650" s="10"/>
      <c r="F650" s="12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6">
      <c r="A651" s="10"/>
      <c r="B651" s="11"/>
      <c r="C651" s="11"/>
      <c r="D651" s="12"/>
      <c r="E651" s="10"/>
      <c r="F651" s="12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6">
      <c r="A652" s="10"/>
      <c r="B652" s="11"/>
      <c r="C652" s="11"/>
      <c r="D652" s="12"/>
      <c r="E652" s="10"/>
      <c r="F652" s="12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6">
      <c r="A653" s="10"/>
      <c r="B653" s="11"/>
      <c r="C653" s="11"/>
      <c r="D653" s="12"/>
      <c r="E653" s="10"/>
      <c r="F653" s="12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6">
      <c r="A654" s="10"/>
      <c r="B654" s="11"/>
      <c r="C654" s="11"/>
      <c r="D654" s="12"/>
      <c r="E654" s="10"/>
      <c r="F654" s="12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6">
      <c r="A655" s="10"/>
      <c r="B655" s="11"/>
      <c r="C655" s="11"/>
      <c r="D655" s="12"/>
      <c r="E655" s="10"/>
      <c r="F655" s="12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6">
      <c r="A656" s="10"/>
      <c r="B656" s="11"/>
      <c r="C656" s="11"/>
      <c r="D656" s="12"/>
      <c r="E656" s="10"/>
      <c r="F656" s="12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6">
      <c r="A657" s="10"/>
      <c r="B657" s="11"/>
      <c r="C657" s="11"/>
      <c r="D657" s="12"/>
      <c r="E657" s="10"/>
      <c r="F657" s="12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6">
      <c r="A658" s="10"/>
      <c r="B658" s="11"/>
      <c r="C658" s="11"/>
      <c r="D658" s="12"/>
      <c r="E658" s="10"/>
      <c r="F658" s="12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6">
      <c r="A659" s="10"/>
      <c r="B659" s="11"/>
      <c r="C659" s="11"/>
      <c r="D659" s="12"/>
      <c r="E659" s="10"/>
      <c r="F659" s="12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6">
      <c r="A660" s="10"/>
      <c r="B660" s="11"/>
      <c r="C660" s="11"/>
      <c r="D660" s="12"/>
      <c r="E660" s="10"/>
      <c r="F660" s="12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6">
      <c r="A661" s="10"/>
      <c r="B661" s="11"/>
      <c r="C661" s="11"/>
      <c r="D661" s="12"/>
      <c r="E661" s="10"/>
      <c r="F661" s="12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6">
      <c r="A662" s="10"/>
      <c r="B662" s="11"/>
      <c r="C662" s="11"/>
      <c r="D662" s="12"/>
      <c r="E662" s="10"/>
      <c r="F662" s="12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6">
      <c r="A663" s="10"/>
      <c r="B663" s="11"/>
      <c r="C663" s="11"/>
      <c r="D663" s="12"/>
      <c r="E663" s="10"/>
      <c r="F663" s="12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6">
      <c r="A664" s="10"/>
      <c r="B664" s="11"/>
      <c r="C664" s="11"/>
      <c r="D664" s="12"/>
      <c r="E664" s="10"/>
      <c r="F664" s="12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6">
      <c r="A665" s="10"/>
      <c r="B665" s="11"/>
      <c r="C665" s="11"/>
      <c r="D665" s="12"/>
      <c r="E665" s="10"/>
      <c r="F665" s="12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6">
      <c r="A666" s="10"/>
      <c r="B666" s="11"/>
      <c r="C666" s="11"/>
      <c r="D666" s="12"/>
      <c r="E666" s="10"/>
      <c r="F666" s="12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6">
      <c r="A667" s="10"/>
      <c r="B667" s="11"/>
      <c r="C667" s="11"/>
      <c r="D667" s="12"/>
      <c r="E667" s="10"/>
      <c r="F667" s="12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6">
      <c r="A668" s="10"/>
      <c r="B668" s="11"/>
      <c r="C668" s="11"/>
      <c r="D668" s="12"/>
      <c r="E668" s="10"/>
      <c r="F668" s="12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6">
      <c r="A669" s="10"/>
      <c r="B669" s="11"/>
      <c r="C669" s="11"/>
      <c r="D669" s="12"/>
      <c r="E669" s="10"/>
      <c r="F669" s="12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6">
      <c r="A670" s="10"/>
      <c r="B670" s="11"/>
      <c r="C670" s="11"/>
      <c r="D670" s="12"/>
      <c r="E670" s="10"/>
      <c r="F670" s="12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6">
      <c r="A671" s="10"/>
      <c r="B671" s="11"/>
      <c r="C671" s="11"/>
      <c r="D671" s="12"/>
      <c r="E671" s="10"/>
      <c r="F671" s="12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6">
      <c r="A672" s="10"/>
      <c r="B672" s="11"/>
      <c r="C672" s="11"/>
      <c r="D672" s="12"/>
      <c r="E672" s="10"/>
      <c r="F672" s="12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6">
      <c r="A673" s="10"/>
      <c r="B673" s="11"/>
      <c r="C673" s="11"/>
      <c r="D673" s="12"/>
      <c r="E673" s="10"/>
      <c r="F673" s="12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6">
      <c r="A674" s="10"/>
      <c r="B674" s="11"/>
      <c r="C674" s="11"/>
      <c r="D674" s="12"/>
      <c r="E674" s="10"/>
      <c r="F674" s="12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6">
      <c r="A675" s="10"/>
      <c r="B675" s="11"/>
      <c r="C675" s="11"/>
      <c r="D675" s="12"/>
      <c r="E675" s="10"/>
      <c r="F675" s="12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6">
      <c r="A676" s="10"/>
      <c r="B676" s="11"/>
      <c r="C676" s="11"/>
      <c r="D676" s="12"/>
      <c r="E676" s="10"/>
      <c r="F676" s="12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6">
      <c r="A677" s="10"/>
      <c r="B677" s="11"/>
      <c r="C677" s="11"/>
      <c r="D677" s="12"/>
      <c r="E677" s="10"/>
      <c r="F677" s="12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6">
      <c r="A678" s="10"/>
      <c r="B678" s="11"/>
      <c r="C678" s="11"/>
      <c r="D678" s="12"/>
      <c r="E678" s="10"/>
      <c r="F678" s="12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6">
      <c r="A679" s="10"/>
      <c r="B679" s="11"/>
      <c r="C679" s="11"/>
      <c r="D679" s="12"/>
      <c r="E679" s="10"/>
      <c r="F679" s="12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6">
      <c r="A680" s="10"/>
      <c r="B680" s="11"/>
      <c r="C680" s="11"/>
      <c r="D680" s="12"/>
      <c r="E680" s="10"/>
      <c r="F680" s="12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6">
      <c r="A681" s="10"/>
      <c r="B681" s="11"/>
      <c r="C681" s="11"/>
      <c r="D681" s="12"/>
      <c r="E681" s="10"/>
      <c r="F681" s="12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6">
      <c r="A682" s="10"/>
      <c r="B682" s="11"/>
      <c r="C682" s="11"/>
      <c r="D682" s="12"/>
      <c r="E682" s="10"/>
      <c r="F682" s="12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6">
      <c r="A683" s="10"/>
      <c r="B683" s="11"/>
      <c r="C683" s="11"/>
      <c r="D683" s="12"/>
      <c r="E683" s="10"/>
      <c r="F683" s="12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6">
      <c r="A684" s="10"/>
      <c r="B684" s="11"/>
      <c r="C684" s="11"/>
      <c r="D684" s="12"/>
      <c r="E684" s="10"/>
      <c r="F684" s="12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6">
      <c r="A685" s="10"/>
      <c r="B685" s="11"/>
      <c r="C685" s="11"/>
      <c r="D685" s="12"/>
      <c r="E685" s="10"/>
      <c r="F685" s="12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6">
      <c r="A686" s="10"/>
      <c r="B686" s="11"/>
      <c r="C686" s="11"/>
      <c r="D686" s="12"/>
      <c r="E686" s="10"/>
      <c r="F686" s="12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6">
      <c r="A687" s="10"/>
      <c r="B687" s="11"/>
      <c r="C687" s="11"/>
      <c r="D687" s="12"/>
      <c r="E687" s="10"/>
      <c r="F687" s="12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6">
      <c r="A688" s="10"/>
      <c r="B688" s="11"/>
      <c r="C688" s="11"/>
      <c r="D688" s="12"/>
      <c r="E688" s="10"/>
      <c r="F688" s="12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6">
      <c r="A689" s="10"/>
      <c r="B689" s="11"/>
      <c r="C689" s="11"/>
      <c r="D689" s="12"/>
      <c r="E689" s="10"/>
      <c r="F689" s="12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6">
      <c r="A690" s="10"/>
      <c r="B690" s="11"/>
      <c r="C690" s="11"/>
      <c r="D690" s="12"/>
      <c r="E690" s="10"/>
      <c r="F690" s="12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6">
      <c r="A691" s="10"/>
      <c r="B691" s="11"/>
      <c r="C691" s="11"/>
      <c r="D691" s="12"/>
      <c r="E691" s="10"/>
      <c r="F691" s="12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6">
      <c r="A692" s="10"/>
      <c r="B692" s="11"/>
      <c r="C692" s="11"/>
      <c r="D692" s="12"/>
      <c r="E692" s="10"/>
      <c r="F692" s="12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6">
      <c r="A693" s="10"/>
      <c r="B693" s="11"/>
      <c r="C693" s="11"/>
      <c r="D693" s="12"/>
      <c r="E693" s="10"/>
      <c r="F693" s="12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6">
      <c r="A694" s="10"/>
      <c r="B694" s="11"/>
      <c r="C694" s="11"/>
      <c r="D694" s="12"/>
      <c r="E694" s="10"/>
      <c r="F694" s="12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6">
      <c r="A695" s="10"/>
      <c r="B695" s="11"/>
      <c r="C695" s="11"/>
      <c r="D695" s="12"/>
      <c r="E695" s="10"/>
      <c r="F695" s="12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6">
      <c r="A696" s="10"/>
      <c r="B696" s="11"/>
      <c r="C696" s="11"/>
      <c r="D696" s="12"/>
      <c r="E696" s="10"/>
      <c r="F696" s="12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6">
      <c r="A697" s="10"/>
      <c r="B697" s="11"/>
      <c r="C697" s="11"/>
      <c r="D697" s="12"/>
      <c r="E697" s="10"/>
      <c r="F697" s="12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6">
      <c r="A698" s="10"/>
      <c r="B698" s="11"/>
      <c r="C698" s="11"/>
      <c r="D698" s="12"/>
      <c r="E698" s="10"/>
      <c r="F698" s="12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6">
      <c r="A699" s="10"/>
      <c r="B699" s="11"/>
      <c r="C699" s="11"/>
      <c r="D699" s="12"/>
      <c r="E699" s="10"/>
      <c r="F699" s="12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6">
      <c r="A700" s="10"/>
      <c r="B700" s="11"/>
      <c r="C700" s="11"/>
      <c r="D700" s="12"/>
      <c r="E700" s="10"/>
      <c r="F700" s="12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6">
      <c r="A701" s="10"/>
      <c r="B701" s="11"/>
      <c r="C701" s="11"/>
      <c r="D701" s="12"/>
      <c r="E701" s="10"/>
      <c r="F701" s="12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6">
      <c r="A702" s="10"/>
      <c r="B702" s="11"/>
      <c r="C702" s="11"/>
      <c r="D702" s="12"/>
      <c r="E702" s="10"/>
      <c r="F702" s="12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6">
      <c r="A703" s="10"/>
      <c r="B703" s="11"/>
      <c r="C703" s="11"/>
      <c r="D703" s="12"/>
      <c r="E703" s="10"/>
      <c r="F703" s="12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6">
      <c r="A704" s="10"/>
      <c r="B704" s="11"/>
      <c r="C704" s="11"/>
      <c r="D704" s="12"/>
      <c r="E704" s="10"/>
      <c r="F704" s="12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6">
      <c r="A705" s="10"/>
      <c r="B705" s="11"/>
      <c r="C705" s="11"/>
      <c r="D705" s="12"/>
      <c r="E705" s="10"/>
      <c r="F705" s="12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6">
      <c r="A706" s="10"/>
      <c r="B706" s="11"/>
      <c r="C706" s="11"/>
      <c r="D706" s="12"/>
      <c r="E706" s="10"/>
      <c r="F706" s="12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6">
      <c r="A707" s="10"/>
      <c r="B707" s="11"/>
      <c r="C707" s="11"/>
      <c r="D707" s="12"/>
      <c r="E707" s="10"/>
      <c r="F707" s="12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ht="16">
      <c r="A708" s="10"/>
      <c r="B708" s="11"/>
      <c r="C708" s="11"/>
      <c r="D708" s="12"/>
      <c r="E708" s="10"/>
      <c r="F708" s="12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ht="16">
      <c r="A709" s="10"/>
      <c r="B709" s="11"/>
      <c r="C709" s="11"/>
      <c r="D709" s="12"/>
      <c r="E709" s="10"/>
      <c r="F709" s="12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ht="16">
      <c r="A710" s="10"/>
      <c r="B710" s="11"/>
      <c r="C710" s="11"/>
      <c r="D710" s="12"/>
      <c r="E710" s="10"/>
      <c r="F710" s="12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ht="16">
      <c r="A711" s="10"/>
      <c r="B711" s="11"/>
      <c r="C711" s="11"/>
      <c r="D711" s="12"/>
      <c r="E711" s="10"/>
      <c r="F711" s="12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ht="16">
      <c r="A712" s="10"/>
      <c r="B712" s="11"/>
      <c r="C712" s="11"/>
      <c r="D712" s="12"/>
      <c r="E712" s="10"/>
      <c r="F712" s="12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ht="16">
      <c r="A713" s="10"/>
      <c r="B713" s="11"/>
      <c r="C713" s="11"/>
      <c r="D713" s="12"/>
      <c r="E713" s="10"/>
      <c r="F713" s="12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ht="16">
      <c r="A714" s="10"/>
      <c r="B714" s="11"/>
      <c r="C714" s="11"/>
      <c r="D714" s="12"/>
      <c r="E714" s="10"/>
      <c r="F714" s="12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ht="16">
      <c r="A715" s="10"/>
      <c r="B715" s="11"/>
      <c r="C715" s="11"/>
      <c r="D715" s="12"/>
      <c r="E715" s="10"/>
      <c r="F715" s="12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ht="16">
      <c r="A716" s="10"/>
      <c r="B716" s="11"/>
      <c r="C716" s="11"/>
      <c r="D716" s="12"/>
      <c r="E716" s="10"/>
      <c r="F716" s="12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ht="16">
      <c r="A717" s="10"/>
      <c r="B717" s="11"/>
      <c r="C717" s="11"/>
      <c r="D717" s="12"/>
      <c r="E717" s="10"/>
      <c r="F717" s="12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ht="16">
      <c r="A718" s="10"/>
      <c r="B718" s="11"/>
      <c r="C718" s="11"/>
      <c r="D718" s="12"/>
      <c r="E718" s="10"/>
      <c r="F718" s="12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ht="16">
      <c r="A719" s="10"/>
      <c r="B719" s="11"/>
      <c r="C719" s="11"/>
      <c r="D719" s="12"/>
      <c r="E719" s="10"/>
      <c r="F719" s="12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ht="16">
      <c r="A720" s="10"/>
      <c r="B720" s="11"/>
      <c r="C720" s="11"/>
      <c r="D720" s="12"/>
      <c r="E720" s="10"/>
      <c r="F720" s="12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ht="16">
      <c r="A721" s="10"/>
      <c r="B721" s="11"/>
      <c r="C721" s="11"/>
      <c r="D721" s="12"/>
      <c r="E721" s="10"/>
      <c r="F721" s="12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ht="16">
      <c r="A722" s="10"/>
      <c r="B722" s="11"/>
      <c r="C722" s="11"/>
      <c r="D722" s="12"/>
      <c r="E722" s="10"/>
      <c r="F722" s="12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ht="16">
      <c r="A723" s="10"/>
      <c r="B723" s="11"/>
      <c r="C723" s="11"/>
      <c r="D723" s="12"/>
      <c r="E723" s="10"/>
      <c r="F723" s="12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ht="16">
      <c r="A724" s="10"/>
      <c r="B724" s="11"/>
      <c r="C724" s="11"/>
      <c r="D724" s="12"/>
      <c r="E724" s="10"/>
      <c r="F724" s="12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ht="16">
      <c r="A725" s="10"/>
      <c r="B725" s="11"/>
      <c r="C725" s="11"/>
      <c r="D725" s="12"/>
      <c r="E725" s="10"/>
      <c r="F725" s="12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ht="16">
      <c r="A726" s="10"/>
      <c r="B726" s="11"/>
      <c r="C726" s="11"/>
      <c r="D726" s="12"/>
      <c r="E726" s="10"/>
      <c r="F726" s="12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ht="16">
      <c r="A727" s="10"/>
      <c r="B727" s="11"/>
      <c r="C727" s="11"/>
      <c r="D727" s="12"/>
      <c r="E727" s="10"/>
      <c r="F727" s="12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ht="16">
      <c r="A728" s="10"/>
      <c r="B728" s="11"/>
      <c r="C728" s="11"/>
      <c r="D728" s="12"/>
      <c r="E728" s="10"/>
      <c r="F728" s="12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ht="16">
      <c r="A729" s="10"/>
      <c r="B729" s="11"/>
      <c r="C729" s="11"/>
      <c r="D729" s="12"/>
      <c r="E729" s="10"/>
      <c r="F729" s="12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ht="16">
      <c r="A730" s="10"/>
      <c r="B730" s="11"/>
      <c r="C730" s="11"/>
      <c r="D730" s="12"/>
      <c r="E730" s="10"/>
      <c r="F730" s="12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ht="16">
      <c r="A731" s="10"/>
      <c r="B731" s="11"/>
      <c r="C731" s="11"/>
      <c r="D731" s="12"/>
      <c r="E731" s="10"/>
      <c r="F731" s="12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ht="16">
      <c r="A732" s="10"/>
      <c r="B732" s="11"/>
      <c r="C732" s="11"/>
      <c r="D732" s="12"/>
      <c r="E732" s="10"/>
      <c r="F732" s="12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ht="16">
      <c r="A733" s="10"/>
      <c r="B733" s="11"/>
      <c r="C733" s="11"/>
      <c r="D733" s="12"/>
      <c r="E733" s="10"/>
      <c r="F733" s="12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ht="16">
      <c r="A734" s="10"/>
      <c r="B734" s="11"/>
      <c r="C734" s="11"/>
      <c r="D734" s="12"/>
      <c r="E734" s="10"/>
      <c r="F734" s="12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ht="16">
      <c r="A735" s="10"/>
      <c r="B735" s="11"/>
      <c r="C735" s="11"/>
      <c r="D735" s="12"/>
      <c r="E735" s="10"/>
      <c r="F735" s="12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ht="16">
      <c r="A736" s="10"/>
      <c r="B736" s="11"/>
      <c r="C736" s="11"/>
      <c r="D736" s="12"/>
      <c r="E736" s="10"/>
      <c r="F736" s="12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ht="16">
      <c r="A737" s="10"/>
      <c r="B737" s="11"/>
      <c r="C737" s="11"/>
      <c r="D737" s="12"/>
      <c r="E737" s="10"/>
      <c r="F737" s="12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ht="16">
      <c r="A738" s="10"/>
      <c r="B738" s="11"/>
      <c r="C738" s="11"/>
      <c r="D738" s="12"/>
      <c r="E738" s="10"/>
      <c r="F738" s="12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ht="16">
      <c r="A739" s="10"/>
      <c r="B739" s="11"/>
      <c r="C739" s="11"/>
      <c r="D739" s="12"/>
      <c r="E739" s="10"/>
      <c r="F739" s="12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ht="16">
      <c r="A740" s="10"/>
      <c r="B740" s="11"/>
      <c r="C740" s="11"/>
      <c r="D740" s="12"/>
      <c r="E740" s="10"/>
      <c r="F740" s="12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ht="16">
      <c r="A741" s="10"/>
      <c r="B741" s="11"/>
      <c r="C741" s="11"/>
      <c r="D741" s="12"/>
      <c r="E741" s="10"/>
      <c r="F741" s="12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ht="16">
      <c r="A742" s="10"/>
      <c r="B742" s="11"/>
      <c r="C742" s="11"/>
      <c r="D742" s="12"/>
      <c r="E742" s="10"/>
      <c r="F742" s="12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ht="16">
      <c r="A743" s="10"/>
      <c r="B743" s="11"/>
      <c r="C743" s="11"/>
      <c r="D743" s="12"/>
      <c r="E743" s="10"/>
      <c r="F743" s="12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ht="16">
      <c r="A744" s="10"/>
      <c r="B744" s="11"/>
      <c r="C744" s="11"/>
      <c r="D744" s="12"/>
      <c r="E744" s="10"/>
      <c r="F744" s="12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ht="16">
      <c r="A745" s="10"/>
      <c r="B745" s="11"/>
      <c r="C745" s="11"/>
      <c r="D745" s="12"/>
      <c r="E745" s="10"/>
      <c r="F745" s="12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ht="16">
      <c r="A746" s="10"/>
      <c r="B746" s="11"/>
      <c r="C746" s="11"/>
      <c r="D746" s="12"/>
      <c r="E746" s="10"/>
      <c r="F746" s="12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ht="16">
      <c r="A747" s="10"/>
      <c r="B747" s="11"/>
      <c r="C747" s="11"/>
      <c r="D747" s="12"/>
      <c r="E747" s="10"/>
      <c r="F747" s="12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ht="16">
      <c r="A748" s="10"/>
      <c r="B748" s="11"/>
      <c r="C748" s="11"/>
      <c r="D748" s="12"/>
      <c r="E748" s="10"/>
      <c r="F748" s="12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ht="16">
      <c r="A749" s="10"/>
      <c r="B749" s="11"/>
      <c r="C749" s="11"/>
      <c r="D749" s="12"/>
      <c r="E749" s="10"/>
      <c r="F749" s="12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ht="16">
      <c r="A750" s="10"/>
      <c r="B750" s="11"/>
      <c r="C750" s="11"/>
      <c r="D750" s="12"/>
      <c r="E750" s="10"/>
      <c r="F750" s="12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ht="16">
      <c r="A751" s="10"/>
      <c r="B751" s="11"/>
      <c r="C751" s="11"/>
      <c r="D751" s="12"/>
      <c r="E751" s="10"/>
      <c r="F751" s="12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ht="16">
      <c r="A752" s="10"/>
      <c r="B752" s="11"/>
      <c r="C752" s="11"/>
      <c r="D752" s="12"/>
      <c r="E752" s="10"/>
      <c r="F752" s="12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ht="16">
      <c r="A753" s="10"/>
      <c r="B753" s="11"/>
      <c r="C753" s="11"/>
      <c r="D753" s="12"/>
      <c r="E753" s="10"/>
      <c r="F753" s="12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ht="16">
      <c r="A754" s="10"/>
      <c r="B754" s="11"/>
      <c r="C754" s="11"/>
      <c r="D754" s="12"/>
      <c r="E754" s="10"/>
      <c r="F754" s="12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ht="16">
      <c r="A755" s="10"/>
      <c r="B755" s="11"/>
      <c r="C755" s="11"/>
      <c r="D755" s="12"/>
      <c r="E755" s="10"/>
      <c r="F755" s="12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ht="16">
      <c r="A756" s="10"/>
      <c r="B756" s="11"/>
      <c r="C756" s="11"/>
      <c r="D756" s="12"/>
      <c r="E756" s="10"/>
      <c r="F756" s="12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ht="16">
      <c r="A757" s="10"/>
      <c r="B757" s="11"/>
      <c r="C757" s="11"/>
      <c r="D757" s="12"/>
      <c r="E757" s="10"/>
      <c r="F757" s="12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ht="16">
      <c r="A758" s="10"/>
      <c r="B758" s="11"/>
      <c r="C758" s="11"/>
      <c r="D758" s="12"/>
      <c r="E758" s="10"/>
      <c r="F758" s="12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ht="16">
      <c r="A759" s="10"/>
      <c r="B759" s="11"/>
      <c r="C759" s="11"/>
      <c r="D759" s="12"/>
      <c r="E759" s="10"/>
      <c r="F759" s="12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ht="16">
      <c r="A760" s="10"/>
      <c r="B760" s="11"/>
      <c r="C760" s="11"/>
      <c r="D760" s="12"/>
      <c r="E760" s="10"/>
      <c r="F760" s="12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ht="16">
      <c r="A761" s="10"/>
      <c r="B761" s="11"/>
      <c r="C761" s="11"/>
      <c r="D761" s="12"/>
      <c r="E761" s="10"/>
      <c r="F761" s="12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ht="16">
      <c r="A762" s="10"/>
      <c r="B762" s="11"/>
      <c r="C762" s="11"/>
      <c r="D762" s="12"/>
      <c r="E762" s="10"/>
      <c r="F762" s="12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ht="16">
      <c r="A763" s="10"/>
      <c r="B763" s="11"/>
      <c r="C763" s="11"/>
      <c r="D763" s="12"/>
      <c r="E763" s="10"/>
      <c r="F763" s="12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ht="16">
      <c r="A764" s="10"/>
      <c r="B764" s="11"/>
      <c r="C764" s="11"/>
      <c r="D764" s="12"/>
      <c r="E764" s="10"/>
      <c r="F764" s="12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ht="16">
      <c r="A765" s="10"/>
      <c r="B765" s="11"/>
      <c r="C765" s="11"/>
      <c r="D765" s="12"/>
      <c r="E765" s="10"/>
      <c r="F765" s="12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ht="16">
      <c r="A766" s="10"/>
      <c r="B766" s="11"/>
      <c r="C766" s="11"/>
      <c r="D766" s="12"/>
      <c r="E766" s="10"/>
      <c r="F766" s="12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ht="16">
      <c r="A767" s="10"/>
      <c r="B767" s="11"/>
      <c r="C767" s="11"/>
      <c r="D767" s="12"/>
      <c r="E767" s="10"/>
      <c r="F767" s="12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ht="16">
      <c r="A768" s="10"/>
      <c r="B768" s="11"/>
      <c r="C768" s="11"/>
      <c r="D768" s="12"/>
      <c r="E768" s="10"/>
      <c r="F768" s="12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ht="16">
      <c r="A769" s="10"/>
      <c r="B769" s="11"/>
      <c r="C769" s="11"/>
      <c r="D769" s="12"/>
      <c r="E769" s="10"/>
      <c r="F769" s="12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ht="16">
      <c r="A770" s="10"/>
      <c r="B770" s="11"/>
      <c r="C770" s="11"/>
      <c r="D770" s="12"/>
      <c r="E770" s="10"/>
      <c r="F770" s="12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ht="16">
      <c r="A771" s="10"/>
      <c r="B771" s="11"/>
      <c r="C771" s="11"/>
      <c r="D771" s="12"/>
      <c r="E771" s="10"/>
      <c r="F771" s="12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ht="16">
      <c r="A772" s="10"/>
      <c r="B772" s="11"/>
      <c r="C772" s="11"/>
      <c r="D772" s="12"/>
      <c r="E772" s="10"/>
      <c r="F772" s="12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ht="16">
      <c r="A773" s="10"/>
      <c r="B773" s="11"/>
      <c r="C773" s="11"/>
      <c r="D773" s="12"/>
      <c r="E773" s="10"/>
      <c r="F773" s="12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ht="16">
      <c r="A774" s="10"/>
      <c r="B774" s="11"/>
      <c r="C774" s="11"/>
      <c r="D774" s="12"/>
      <c r="E774" s="10"/>
      <c r="F774" s="12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ht="16">
      <c r="A775" s="10"/>
      <c r="B775" s="11"/>
      <c r="C775" s="11"/>
      <c r="D775" s="12"/>
      <c r="E775" s="10"/>
      <c r="F775" s="12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ht="16">
      <c r="A776" s="10"/>
      <c r="B776" s="11"/>
      <c r="C776" s="11"/>
      <c r="D776" s="12"/>
      <c r="E776" s="10"/>
      <c r="F776" s="12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ht="16">
      <c r="A777" s="10"/>
      <c r="B777" s="11"/>
      <c r="C777" s="11"/>
      <c r="D777" s="12"/>
      <c r="E777" s="10"/>
      <c r="F777" s="12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ht="16">
      <c r="A778" s="10"/>
      <c r="B778" s="11"/>
      <c r="C778" s="11"/>
      <c r="D778" s="12"/>
      <c r="E778" s="10"/>
      <c r="F778" s="12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ht="16">
      <c r="A779" s="10"/>
      <c r="B779" s="11"/>
      <c r="C779" s="11"/>
      <c r="D779" s="12"/>
      <c r="E779" s="10"/>
      <c r="F779" s="12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ht="16">
      <c r="A780" s="10"/>
      <c r="B780" s="11"/>
      <c r="C780" s="11"/>
      <c r="D780" s="12"/>
      <c r="E780" s="10"/>
      <c r="F780" s="12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ht="16">
      <c r="A781" s="10"/>
      <c r="B781" s="11"/>
      <c r="C781" s="11"/>
      <c r="D781" s="12"/>
      <c r="E781" s="10"/>
      <c r="F781" s="12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ht="16">
      <c r="A782" s="10"/>
      <c r="B782" s="11"/>
      <c r="C782" s="11"/>
      <c r="D782" s="12"/>
      <c r="E782" s="10"/>
      <c r="F782" s="12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ht="16">
      <c r="A783" s="10"/>
      <c r="B783" s="11"/>
      <c r="C783" s="11"/>
      <c r="D783" s="12"/>
      <c r="E783" s="10"/>
      <c r="F783" s="12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ht="16">
      <c r="A784" s="10"/>
      <c r="B784" s="11"/>
      <c r="C784" s="11"/>
      <c r="D784" s="12"/>
      <c r="E784" s="10"/>
      <c r="F784" s="12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ht="16">
      <c r="A785" s="10"/>
      <c r="B785" s="11"/>
      <c r="C785" s="11"/>
      <c r="D785" s="12"/>
      <c r="E785" s="10"/>
      <c r="F785" s="12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ht="16">
      <c r="A786" s="10"/>
      <c r="B786" s="11"/>
      <c r="C786" s="11"/>
      <c r="D786" s="12"/>
      <c r="E786" s="10"/>
      <c r="F786" s="12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ht="16">
      <c r="A787" s="10"/>
      <c r="B787" s="11"/>
      <c r="C787" s="11"/>
      <c r="D787" s="12"/>
      <c r="E787" s="10"/>
      <c r="F787" s="12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ht="16">
      <c r="A788" s="10"/>
      <c r="B788" s="11"/>
      <c r="C788" s="11"/>
      <c r="D788" s="12"/>
      <c r="E788" s="10"/>
      <c r="F788" s="12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ht="16">
      <c r="A789" s="10"/>
      <c r="B789" s="11"/>
      <c r="C789" s="11"/>
      <c r="D789" s="12"/>
      <c r="E789" s="10"/>
      <c r="F789" s="12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ht="16">
      <c r="A790" s="10"/>
      <c r="B790" s="11"/>
      <c r="C790" s="11"/>
      <c r="D790" s="12"/>
      <c r="E790" s="10"/>
      <c r="F790" s="12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ht="16">
      <c r="A791" s="10"/>
      <c r="B791" s="11"/>
      <c r="C791" s="11"/>
      <c r="D791" s="12"/>
      <c r="E791" s="10"/>
      <c r="F791" s="12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ht="16">
      <c r="A792" s="10"/>
      <c r="B792" s="11"/>
      <c r="C792" s="11"/>
      <c r="D792" s="12"/>
      <c r="E792" s="10"/>
      <c r="F792" s="12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ht="16">
      <c r="A793" s="10"/>
      <c r="B793" s="11"/>
      <c r="C793" s="11"/>
      <c r="D793" s="12"/>
      <c r="E793" s="10"/>
      <c r="F793" s="12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ht="16">
      <c r="A794" s="10"/>
      <c r="B794" s="11"/>
      <c r="C794" s="11"/>
      <c r="D794" s="12"/>
      <c r="E794" s="10"/>
      <c r="F794" s="12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ht="16">
      <c r="A795" s="10"/>
      <c r="B795" s="11"/>
      <c r="C795" s="11"/>
      <c r="D795" s="12"/>
      <c r="E795" s="10"/>
      <c r="F795" s="12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ht="16">
      <c r="A796" s="10"/>
      <c r="B796" s="11"/>
      <c r="C796" s="11"/>
      <c r="D796" s="12"/>
      <c r="E796" s="10"/>
      <c r="F796" s="12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ht="16">
      <c r="A797" s="10"/>
      <c r="B797" s="11"/>
      <c r="C797" s="11"/>
      <c r="D797" s="12"/>
      <c r="E797" s="10"/>
      <c r="F797" s="12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ht="16">
      <c r="A798" s="10"/>
      <c r="B798" s="11"/>
      <c r="C798" s="11"/>
      <c r="D798" s="12"/>
      <c r="E798" s="10"/>
      <c r="F798" s="12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ht="16">
      <c r="A799" s="10"/>
      <c r="B799" s="11"/>
      <c r="C799" s="11"/>
      <c r="D799" s="12"/>
      <c r="E799" s="10"/>
      <c r="F799" s="12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ht="16">
      <c r="A800" s="10"/>
      <c r="B800" s="11"/>
      <c r="C800" s="11"/>
      <c r="D800" s="12"/>
      <c r="E800" s="10"/>
      <c r="F800" s="12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ht="16">
      <c r="A801" s="10"/>
      <c r="B801" s="11"/>
      <c r="C801" s="11"/>
      <c r="D801" s="12"/>
      <c r="E801" s="10"/>
      <c r="F801" s="12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ht="16">
      <c r="A802" s="10"/>
      <c r="B802" s="11"/>
      <c r="C802" s="11"/>
      <c r="D802" s="12"/>
      <c r="E802" s="10"/>
      <c r="F802" s="12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ht="16">
      <c r="A803" s="10"/>
      <c r="B803" s="11"/>
      <c r="C803" s="11"/>
      <c r="D803" s="12"/>
      <c r="E803" s="10"/>
      <c r="F803" s="12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ht="16">
      <c r="A804" s="10"/>
      <c r="B804" s="11"/>
      <c r="C804" s="11"/>
      <c r="D804" s="12"/>
      <c r="E804" s="10"/>
      <c r="F804" s="12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ht="16">
      <c r="A805" s="10"/>
      <c r="B805" s="11"/>
      <c r="C805" s="11"/>
      <c r="D805" s="12"/>
      <c r="E805" s="10"/>
      <c r="F805" s="12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ht="16">
      <c r="A806" s="10"/>
      <c r="B806" s="11"/>
      <c r="C806" s="11"/>
      <c r="D806" s="12"/>
      <c r="E806" s="10"/>
      <c r="F806" s="12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ht="16">
      <c r="A807" s="10"/>
      <c r="B807" s="11"/>
      <c r="C807" s="11"/>
      <c r="D807" s="12"/>
      <c r="E807" s="10"/>
      <c r="F807" s="12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ht="16">
      <c r="A808" s="10"/>
      <c r="B808" s="11"/>
      <c r="C808" s="11"/>
      <c r="D808" s="12"/>
      <c r="E808" s="10"/>
      <c r="F808" s="12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ht="16">
      <c r="A809" s="10"/>
      <c r="B809" s="11"/>
      <c r="C809" s="11"/>
      <c r="D809" s="12"/>
      <c r="E809" s="10"/>
      <c r="F809" s="12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ht="16">
      <c r="A810" s="10"/>
      <c r="B810" s="11"/>
      <c r="C810" s="11"/>
      <c r="D810" s="12"/>
      <c r="E810" s="10"/>
      <c r="F810" s="12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ht="16">
      <c r="A811" s="10"/>
      <c r="B811" s="11"/>
      <c r="C811" s="11"/>
      <c r="D811" s="12"/>
      <c r="E811" s="10"/>
      <c r="F811" s="12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ht="16">
      <c r="A812" s="10"/>
      <c r="B812" s="11"/>
      <c r="C812" s="11"/>
      <c r="D812" s="12"/>
      <c r="E812" s="10"/>
      <c r="F812" s="12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ht="16">
      <c r="A813" s="10"/>
      <c r="B813" s="11"/>
      <c r="C813" s="11"/>
      <c r="D813" s="12"/>
      <c r="E813" s="10"/>
      <c r="F813" s="12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ht="16">
      <c r="A814" s="10"/>
      <c r="B814" s="11"/>
      <c r="C814" s="11"/>
      <c r="D814" s="12"/>
      <c r="E814" s="10"/>
      <c r="F814" s="12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ht="16">
      <c r="A815" s="10"/>
      <c r="B815" s="11"/>
      <c r="C815" s="11"/>
      <c r="D815" s="12"/>
      <c r="E815" s="10"/>
      <c r="F815" s="12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ht="16">
      <c r="A816" s="10"/>
      <c r="B816" s="11"/>
      <c r="C816" s="11"/>
      <c r="D816" s="12"/>
      <c r="E816" s="10"/>
      <c r="F816" s="12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ht="16">
      <c r="A817" s="10"/>
      <c r="B817" s="11"/>
      <c r="C817" s="11"/>
      <c r="D817" s="12"/>
      <c r="E817" s="10"/>
      <c r="F817" s="12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ht="16">
      <c r="A818" s="10"/>
      <c r="B818" s="11"/>
      <c r="C818" s="11"/>
      <c r="D818" s="12"/>
      <c r="E818" s="10"/>
      <c r="F818" s="12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ht="16">
      <c r="A819" s="10"/>
      <c r="B819" s="11"/>
      <c r="C819" s="11"/>
      <c r="D819" s="12"/>
      <c r="E819" s="10"/>
      <c r="F819" s="12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ht="16">
      <c r="A820" s="10"/>
      <c r="B820" s="11"/>
      <c r="C820" s="11"/>
      <c r="D820" s="12"/>
      <c r="E820" s="10"/>
      <c r="F820" s="12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ht="16">
      <c r="A821" s="10"/>
      <c r="B821" s="11"/>
      <c r="C821" s="11"/>
      <c r="D821" s="12"/>
      <c r="E821" s="10"/>
      <c r="F821" s="12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ht="16">
      <c r="A822" s="10"/>
      <c r="B822" s="11"/>
      <c r="C822" s="11"/>
      <c r="D822" s="12"/>
      <c r="E822" s="10"/>
      <c r="F822" s="12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ht="16">
      <c r="A823" s="10"/>
      <c r="B823" s="11"/>
      <c r="C823" s="11"/>
      <c r="D823" s="12"/>
      <c r="E823" s="10"/>
      <c r="F823" s="12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ht="16">
      <c r="A824" s="10"/>
      <c r="B824" s="11"/>
      <c r="C824" s="11"/>
      <c r="D824" s="12"/>
      <c r="E824" s="10"/>
      <c r="F824" s="12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ht="16">
      <c r="A825" s="10"/>
      <c r="B825" s="11"/>
      <c r="C825" s="11"/>
      <c r="D825" s="12"/>
      <c r="E825" s="10"/>
      <c r="F825" s="12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ht="16">
      <c r="A826" s="10"/>
      <c r="B826" s="11"/>
      <c r="C826" s="11"/>
      <c r="D826" s="12"/>
      <c r="E826" s="10"/>
      <c r="F826" s="12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ht="16">
      <c r="A827" s="10"/>
      <c r="B827" s="11"/>
      <c r="C827" s="11"/>
      <c r="D827" s="12"/>
      <c r="E827" s="10"/>
      <c r="F827" s="12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ht="16">
      <c r="A828" s="10"/>
      <c r="B828" s="11"/>
      <c r="C828" s="11"/>
      <c r="D828" s="12"/>
      <c r="E828" s="10"/>
      <c r="F828" s="12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ht="16">
      <c r="A829" s="10"/>
      <c r="B829" s="11"/>
      <c r="C829" s="11"/>
      <c r="D829" s="12"/>
      <c r="E829" s="10"/>
      <c r="F829" s="12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ht="16">
      <c r="A830" s="10"/>
      <c r="B830" s="11"/>
      <c r="C830" s="11"/>
      <c r="D830" s="12"/>
      <c r="E830" s="10"/>
      <c r="F830" s="12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ht="16">
      <c r="A831" s="10"/>
      <c r="B831" s="11"/>
      <c r="C831" s="11"/>
      <c r="D831" s="12"/>
      <c r="E831" s="10"/>
      <c r="F831" s="12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ht="16">
      <c r="A832" s="10"/>
      <c r="B832" s="11"/>
      <c r="C832" s="11"/>
      <c r="D832" s="12"/>
      <c r="E832" s="10"/>
      <c r="F832" s="12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ht="16">
      <c r="A833" s="10"/>
      <c r="B833" s="11"/>
      <c r="C833" s="11"/>
      <c r="D833" s="12"/>
      <c r="E833" s="10"/>
      <c r="F833" s="12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ht="16">
      <c r="A834" s="10"/>
      <c r="B834" s="11"/>
      <c r="C834" s="11"/>
      <c r="D834" s="12"/>
      <c r="E834" s="10"/>
      <c r="F834" s="12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ht="16">
      <c r="A835" s="10"/>
      <c r="B835" s="11"/>
      <c r="C835" s="11"/>
      <c r="D835" s="12"/>
      <c r="E835" s="10"/>
      <c r="F835" s="12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ht="16">
      <c r="A836" s="10"/>
      <c r="B836" s="11"/>
      <c r="C836" s="11"/>
      <c r="D836" s="12"/>
      <c r="E836" s="10"/>
      <c r="F836" s="12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ht="16">
      <c r="A837" s="10"/>
      <c r="B837" s="11"/>
      <c r="C837" s="11"/>
      <c r="D837" s="12"/>
      <c r="E837" s="10"/>
      <c r="F837" s="12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ht="16">
      <c r="A838" s="10"/>
      <c r="B838" s="11"/>
      <c r="C838" s="11"/>
      <c r="D838" s="12"/>
      <c r="E838" s="10"/>
      <c r="F838" s="12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ht="16">
      <c r="A839" s="10"/>
      <c r="B839" s="11"/>
      <c r="C839" s="11"/>
      <c r="D839" s="12"/>
      <c r="E839" s="10"/>
      <c r="F839" s="12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ht="16">
      <c r="A840" s="10"/>
      <c r="B840" s="11"/>
      <c r="C840" s="11"/>
      <c r="D840" s="12"/>
      <c r="E840" s="10"/>
      <c r="F840" s="12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ht="16">
      <c r="A841" s="10"/>
      <c r="B841" s="11"/>
      <c r="C841" s="11"/>
      <c r="D841" s="12"/>
      <c r="E841" s="10"/>
      <c r="F841" s="12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ht="16">
      <c r="A842" s="10"/>
      <c r="B842" s="11"/>
      <c r="C842" s="11"/>
      <c r="D842" s="12"/>
      <c r="E842" s="10"/>
      <c r="F842" s="12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ht="16">
      <c r="A843" s="10"/>
      <c r="B843" s="11"/>
      <c r="C843" s="11"/>
      <c r="D843" s="12"/>
      <c r="E843" s="10"/>
      <c r="F843" s="12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ht="16">
      <c r="A844" s="10"/>
      <c r="B844" s="11"/>
      <c r="C844" s="11"/>
      <c r="D844" s="12"/>
      <c r="E844" s="10"/>
      <c r="F844" s="12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ht="16">
      <c r="A845" s="10"/>
      <c r="B845" s="11"/>
      <c r="C845" s="11"/>
      <c r="D845" s="12"/>
      <c r="E845" s="10"/>
      <c r="F845" s="12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ht="16">
      <c r="A846" s="10"/>
      <c r="B846" s="11"/>
      <c r="C846" s="11"/>
      <c r="D846" s="12"/>
      <c r="E846" s="10"/>
      <c r="F846" s="12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ht="16">
      <c r="A847" s="10"/>
      <c r="B847" s="11"/>
      <c r="C847" s="11"/>
      <c r="D847" s="12"/>
      <c r="E847" s="10"/>
      <c r="F847" s="12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ht="16">
      <c r="A848" s="10"/>
      <c r="B848" s="11"/>
      <c r="C848" s="11"/>
      <c r="D848" s="12"/>
      <c r="E848" s="10"/>
      <c r="F848" s="12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ht="16">
      <c r="A849" s="10"/>
      <c r="B849" s="11"/>
      <c r="C849" s="11"/>
      <c r="D849" s="12"/>
      <c r="E849" s="10"/>
      <c r="F849" s="12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ht="16">
      <c r="A850" s="10"/>
      <c r="B850" s="11"/>
      <c r="C850" s="11"/>
      <c r="D850" s="12"/>
      <c r="E850" s="10"/>
      <c r="F850" s="12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ht="16">
      <c r="A851" s="10"/>
      <c r="B851" s="11"/>
      <c r="C851" s="11"/>
      <c r="D851" s="12"/>
      <c r="E851" s="10"/>
      <c r="F851" s="12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ht="16">
      <c r="A852" s="10"/>
      <c r="B852" s="11"/>
      <c r="C852" s="11"/>
      <c r="D852" s="12"/>
      <c r="E852" s="10"/>
      <c r="F852" s="12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ht="16">
      <c r="A853" s="10"/>
      <c r="B853" s="11"/>
      <c r="C853" s="11"/>
      <c r="D853" s="12"/>
      <c r="E853" s="10"/>
      <c r="F853" s="12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ht="16">
      <c r="A854" s="10"/>
      <c r="B854" s="11"/>
      <c r="C854" s="11"/>
      <c r="D854" s="12"/>
      <c r="E854" s="10"/>
      <c r="F854" s="12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ht="16">
      <c r="A855" s="10"/>
      <c r="B855" s="11"/>
      <c r="C855" s="11"/>
      <c r="D855" s="12"/>
      <c r="E855" s="10"/>
      <c r="F855" s="12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ht="16">
      <c r="A856" s="10"/>
      <c r="B856" s="11"/>
      <c r="C856" s="11"/>
      <c r="D856" s="12"/>
      <c r="E856" s="10"/>
      <c r="F856" s="12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ht="16">
      <c r="A857" s="10"/>
      <c r="B857" s="11"/>
      <c r="C857" s="11"/>
      <c r="D857" s="12"/>
      <c r="E857" s="10"/>
      <c r="F857" s="12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ht="16">
      <c r="A858" s="10"/>
      <c r="B858" s="11"/>
      <c r="C858" s="11"/>
      <c r="D858" s="12"/>
      <c r="E858" s="10"/>
      <c r="F858" s="12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ht="16">
      <c r="A859" s="10"/>
      <c r="B859" s="11"/>
      <c r="C859" s="11"/>
      <c r="D859" s="12"/>
      <c r="E859" s="10"/>
      <c r="F859" s="12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ht="16">
      <c r="A860" s="10"/>
      <c r="B860" s="11"/>
      <c r="C860" s="11"/>
      <c r="D860" s="12"/>
      <c r="E860" s="10"/>
      <c r="F860" s="12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ht="16">
      <c r="A861" s="10"/>
      <c r="B861" s="11"/>
      <c r="C861" s="11"/>
      <c r="D861" s="12"/>
      <c r="E861" s="10"/>
      <c r="F861" s="12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ht="16">
      <c r="A862" s="10"/>
      <c r="B862" s="11"/>
      <c r="C862" s="11"/>
      <c r="D862" s="12"/>
      <c r="E862" s="10"/>
      <c r="F862" s="12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ht="16">
      <c r="A863" s="10"/>
      <c r="B863" s="11"/>
      <c r="C863" s="11"/>
      <c r="D863" s="12"/>
      <c r="E863" s="10"/>
      <c r="F863" s="12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ht="16">
      <c r="A864" s="10"/>
      <c r="B864" s="11"/>
      <c r="C864" s="11"/>
      <c r="D864" s="12"/>
      <c r="E864" s="10"/>
      <c r="F864" s="12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ht="16">
      <c r="A865" s="10"/>
      <c r="B865" s="11"/>
      <c r="C865" s="11"/>
      <c r="D865" s="12"/>
      <c r="E865" s="10"/>
      <c r="F865" s="12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ht="16">
      <c r="A866" s="10"/>
      <c r="B866" s="11"/>
      <c r="C866" s="11"/>
      <c r="D866" s="12"/>
      <c r="E866" s="10"/>
      <c r="F866" s="12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ht="16">
      <c r="A867" s="10"/>
      <c r="B867" s="11"/>
      <c r="C867" s="11"/>
      <c r="D867" s="12"/>
      <c r="E867" s="10"/>
      <c r="F867" s="12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ht="16">
      <c r="A868" s="10"/>
      <c r="B868" s="11"/>
      <c r="C868" s="11"/>
      <c r="D868" s="12"/>
      <c r="E868" s="10"/>
      <c r="F868" s="12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ht="16">
      <c r="A869" s="10"/>
      <c r="B869" s="11"/>
      <c r="C869" s="11"/>
      <c r="D869" s="12"/>
      <c r="E869" s="10"/>
      <c r="F869" s="12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1:15" ht="16">
      <c r="A870" s="10"/>
      <c r="B870" s="11"/>
      <c r="C870" s="11"/>
      <c r="D870" s="12"/>
      <c r="E870" s="10"/>
      <c r="F870" s="12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1:15" ht="16">
      <c r="A871" s="10"/>
      <c r="B871" s="11"/>
      <c r="C871" s="11"/>
      <c r="D871" s="12"/>
      <c r="E871" s="10"/>
      <c r="F871" s="12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ht="16">
      <c r="A872" s="10"/>
      <c r="B872" s="11"/>
      <c r="C872" s="11"/>
      <c r="D872" s="12"/>
      <c r="E872" s="10"/>
      <c r="F872" s="12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ht="16">
      <c r="A873" s="10"/>
      <c r="B873" s="11"/>
      <c r="C873" s="11"/>
      <c r="D873" s="12"/>
      <c r="E873" s="10"/>
      <c r="F873" s="12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1:15" ht="16">
      <c r="A874" s="10"/>
      <c r="B874" s="11"/>
      <c r="C874" s="11"/>
      <c r="D874" s="12"/>
      <c r="E874" s="10"/>
      <c r="F874" s="12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1:15" ht="16">
      <c r="A875" s="10"/>
      <c r="B875" s="11"/>
      <c r="C875" s="11"/>
      <c r="D875" s="12"/>
      <c r="E875" s="10"/>
      <c r="F875" s="12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ht="16">
      <c r="A876" s="10"/>
      <c r="B876" s="11"/>
      <c r="C876" s="11"/>
      <c r="D876" s="12"/>
      <c r="E876" s="10"/>
      <c r="F876" s="12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ht="16">
      <c r="A877" s="10"/>
      <c r="B877" s="11"/>
      <c r="C877" s="11"/>
      <c r="D877" s="12"/>
      <c r="E877" s="10"/>
      <c r="F877" s="12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1:15" ht="16">
      <c r="A878" s="10"/>
      <c r="B878" s="11"/>
      <c r="C878" s="11"/>
      <c r="D878" s="12"/>
      <c r="E878" s="10"/>
      <c r="F878" s="12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1:15" ht="16">
      <c r="A879" s="10"/>
      <c r="B879" s="11"/>
      <c r="C879" s="11"/>
      <c r="D879" s="12"/>
      <c r="E879" s="10"/>
      <c r="F879" s="12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ht="16">
      <c r="A880" s="10"/>
      <c r="B880" s="11"/>
      <c r="C880" s="11"/>
      <c r="D880" s="12"/>
      <c r="E880" s="10"/>
      <c r="F880" s="12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ht="16">
      <c r="A881" s="10"/>
      <c r="B881" s="11"/>
      <c r="C881" s="11"/>
      <c r="D881" s="12"/>
      <c r="E881" s="10"/>
      <c r="F881" s="12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1:15" ht="16">
      <c r="A882" s="10"/>
      <c r="B882" s="11"/>
      <c r="C882" s="11"/>
      <c r="D882" s="12"/>
      <c r="E882" s="10"/>
      <c r="F882" s="12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1:15" ht="16">
      <c r="A883" s="10"/>
      <c r="B883" s="11"/>
      <c r="C883" s="11"/>
      <c r="D883" s="12"/>
      <c r="E883" s="10"/>
      <c r="F883" s="12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ht="16">
      <c r="A884" s="10"/>
      <c r="B884" s="11"/>
      <c r="C884" s="11"/>
      <c r="D884" s="12"/>
      <c r="E884" s="10"/>
      <c r="F884" s="12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ht="16">
      <c r="A885" s="10"/>
      <c r="B885" s="11"/>
      <c r="C885" s="11"/>
      <c r="D885" s="12"/>
      <c r="E885" s="10"/>
      <c r="F885" s="12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1:15" ht="16">
      <c r="A886" s="10"/>
      <c r="B886" s="11"/>
      <c r="C886" s="11"/>
      <c r="D886" s="12"/>
      <c r="E886" s="10"/>
      <c r="F886" s="12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1:15" ht="16">
      <c r="A887" s="10"/>
      <c r="B887" s="11"/>
      <c r="C887" s="11"/>
      <c r="D887" s="12"/>
      <c r="E887" s="10"/>
      <c r="F887" s="12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ht="16">
      <c r="A888" s="10"/>
      <c r="B888" s="11"/>
      <c r="C888" s="11"/>
      <c r="D888" s="12"/>
      <c r="E888" s="10"/>
      <c r="F888" s="12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ht="16">
      <c r="A889" s="10"/>
      <c r="B889" s="11"/>
      <c r="C889" s="11"/>
      <c r="D889" s="12"/>
      <c r="E889" s="10"/>
      <c r="F889" s="12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1:15" ht="16">
      <c r="A890" s="10"/>
      <c r="B890" s="11"/>
      <c r="C890" s="11"/>
      <c r="D890" s="12"/>
      <c r="E890" s="10"/>
      <c r="F890" s="12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1:15" ht="16">
      <c r="A891" s="10"/>
      <c r="B891" s="11"/>
      <c r="C891" s="11"/>
      <c r="D891" s="12"/>
      <c r="E891" s="10"/>
      <c r="F891" s="12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ht="16">
      <c r="A892" s="10"/>
      <c r="B892" s="11"/>
      <c r="C892" s="11"/>
      <c r="D892" s="12"/>
      <c r="E892" s="10"/>
      <c r="F892" s="12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ht="16">
      <c r="A893" s="10"/>
      <c r="B893" s="11"/>
      <c r="C893" s="11"/>
      <c r="D893" s="12"/>
      <c r="E893" s="10"/>
      <c r="F893" s="12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1:15" ht="16">
      <c r="A894" s="10"/>
      <c r="B894" s="11"/>
      <c r="C894" s="11"/>
      <c r="D894" s="12"/>
      <c r="E894" s="10"/>
      <c r="F894" s="12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1:15" ht="16">
      <c r="A895" s="10"/>
      <c r="B895" s="11"/>
      <c r="C895" s="11"/>
      <c r="D895" s="12"/>
      <c r="E895" s="10"/>
      <c r="F895" s="12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ht="16">
      <c r="A896" s="10"/>
      <c r="B896" s="11"/>
      <c r="C896" s="11"/>
      <c r="D896" s="12"/>
      <c r="E896" s="10"/>
      <c r="F896" s="12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ht="16">
      <c r="A897" s="10"/>
      <c r="B897" s="11"/>
      <c r="C897" s="11"/>
      <c r="D897" s="12"/>
      <c r="E897" s="10"/>
      <c r="F897" s="12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1:15" ht="16">
      <c r="A898" s="10"/>
      <c r="B898" s="11"/>
      <c r="C898" s="11"/>
      <c r="D898" s="12"/>
      <c r="E898" s="10"/>
      <c r="F898" s="12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1:15" ht="16">
      <c r="A899" s="10"/>
      <c r="B899" s="11"/>
      <c r="C899" s="11"/>
      <c r="D899" s="12"/>
      <c r="E899" s="10"/>
      <c r="F899" s="12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ht="16">
      <c r="A900" s="10"/>
      <c r="B900" s="11"/>
      <c r="C900" s="11"/>
      <c r="D900" s="12"/>
      <c r="E900" s="10"/>
      <c r="F900" s="12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ht="16">
      <c r="A901" s="10"/>
      <c r="B901" s="11"/>
      <c r="C901" s="11"/>
      <c r="D901" s="12"/>
      <c r="E901" s="10"/>
      <c r="F901" s="12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15" ht="16">
      <c r="A902" s="10"/>
      <c r="B902" s="11"/>
      <c r="C902" s="11"/>
      <c r="D902" s="12"/>
      <c r="E902" s="10"/>
      <c r="F902" s="12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15" ht="16">
      <c r="A903" s="10"/>
      <c r="B903" s="11"/>
      <c r="C903" s="11"/>
      <c r="D903" s="12"/>
      <c r="E903" s="10"/>
      <c r="F903" s="12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ht="16">
      <c r="A904" s="10"/>
      <c r="B904" s="11"/>
      <c r="C904" s="11"/>
      <c r="D904" s="12"/>
      <c r="E904" s="10"/>
      <c r="F904" s="12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ht="16">
      <c r="A905" s="10"/>
      <c r="B905" s="11"/>
      <c r="C905" s="11"/>
      <c r="D905" s="12"/>
      <c r="E905" s="10"/>
      <c r="F905" s="12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15" ht="16">
      <c r="A906" s="10"/>
      <c r="B906" s="11"/>
      <c r="C906" s="11"/>
      <c r="D906" s="12"/>
      <c r="E906" s="10"/>
      <c r="F906" s="12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15" ht="16">
      <c r="A907" s="10"/>
      <c r="B907" s="11"/>
      <c r="C907" s="11"/>
      <c r="D907" s="12"/>
      <c r="E907" s="10"/>
      <c r="F907" s="12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ht="16">
      <c r="A908" s="10"/>
      <c r="B908" s="11"/>
      <c r="C908" s="11"/>
      <c r="D908" s="12"/>
      <c r="E908" s="10"/>
      <c r="F908" s="12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ht="16">
      <c r="A909" s="10"/>
      <c r="B909" s="11"/>
      <c r="C909" s="11"/>
      <c r="D909" s="12"/>
      <c r="E909" s="10"/>
      <c r="F909" s="12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15" ht="16">
      <c r="A910" s="10"/>
      <c r="B910" s="11"/>
      <c r="C910" s="11"/>
      <c r="D910" s="12"/>
      <c r="E910" s="10"/>
      <c r="F910" s="12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15" ht="16">
      <c r="A911" s="10"/>
      <c r="B911" s="11"/>
      <c r="C911" s="11"/>
      <c r="D911" s="12"/>
      <c r="E911" s="10"/>
      <c r="F911" s="12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ht="16">
      <c r="A912" s="10"/>
      <c r="B912" s="11"/>
      <c r="C912" s="11"/>
      <c r="D912" s="12"/>
      <c r="E912" s="10"/>
      <c r="F912" s="12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ht="16">
      <c r="A913" s="10"/>
      <c r="B913" s="11"/>
      <c r="C913" s="11"/>
      <c r="D913" s="12"/>
      <c r="E913" s="10"/>
      <c r="F913" s="12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1:15" ht="16">
      <c r="A914" s="10"/>
      <c r="B914" s="11"/>
      <c r="C914" s="11"/>
      <c r="D914" s="12"/>
      <c r="E914" s="10"/>
      <c r="F914" s="12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1:15" ht="16">
      <c r="A915" s="10"/>
      <c r="B915" s="11"/>
      <c r="C915" s="11"/>
      <c r="D915" s="12"/>
      <c r="E915" s="10"/>
      <c r="F915" s="12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ht="16">
      <c r="A916" s="10"/>
      <c r="B916" s="11"/>
      <c r="C916" s="11"/>
      <c r="D916" s="12"/>
      <c r="E916" s="10"/>
      <c r="F916" s="12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ht="16">
      <c r="A917" s="10"/>
      <c r="B917" s="11"/>
      <c r="C917" s="11"/>
      <c r="D917" s="12"/>
      <c r="E917" s="10"/>
      <c r="F917" s="12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1:15" ht="16">
      <c r="A918" s="10"/>
      <c r="B918" s="11"/>
      <c r="C918" s="11"/>
      <c r="D918" s="12"/>
      <c r="E918" s="10"/>
      <c r="F918" s="12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1:15" ht="16">
      <c r="A919" s="10"/>
      <c r="B919" s="11"/>
      <c r="C919" s="11"/>
      <c r="D919" s="12"/>
      <c r="E919" s="10"/>
      <c r="F919" s="12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ht="16">
      <c r="A920" s="10"/>
      <c r="B920" s="11"/>
      <c r="C920" s="11"/>
      <c r="D920" s="12"/>
      <c r="E920" s="10"/>
      <c r="F920" s="12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ht="16">
      <c r="A921" s="10"/>
      <c r="B921" s="11"/>
      <c r="C921" s="11"/>
      <c r="D921" s="12"/>
      <c r="E921" s="10"/>
      <c r="F921" s="12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1:15" ht="16">
      <c r="A922" s="10"/>
      <c r="B922" s="11"/>
      <c r="C922" s="11"/>
      <c r="D922" s="12"/>
      <c r="E922" s="10"/>
      <c r="F922" s="12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1:15" ht="16">
      <c r="A923" s="10"/>
      <c r="B923" s="11"/>
      <c r="C923" s="11"/>
      <c r="D923" s="12"/>
      <c r="E923" s="10"/>
      <c r="F923" s="12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ht="16">
      <c r="A924" s="10"/>
      <c r="B924" s="11"/>
      <c r="C924" s="11"/>
      <c r="D924" s="12"/>
      <c r="E924" s="10"/>
      <c r="F924" s="12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ht="16">
      <c r="A925" s="10"/>
      <c r="B925" s="11"/>
      <c r="C925" s="11"/>
      <c r="D925" s="12"/>
      <c r="E925" s="10"/>
      <c r="F925" s="12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1:15" ht="16">
      <c r="A926" s="10"/>
      <c r="B926" s="11"/>
      <c r="C926" s="11"/>
      <c r="D926" s="12"/>
      <c r="E926" s="10"/>
      <c r="F926" s="12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1:15" ht="16">
      <c r="A927" s="10"/>
      <c r="B927" s="11"/>
      <c r="C927" s="11"/>
      <c r="D927" s="12"/>
      <c r="E927" s="10"/>
      <c r="F927" s="12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ht="16">
      <c r="A928" s="10"/>
      <c r="B928" s="11"/>
      <c r="C928" s="11"/>
      <c r="D928" s="12"/>
      <c r="E928" s="10"/>
      <c r="F928" s="12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ht="16">
      <c r="A929" s="10"/>
      <c r="B929" s="11"/>
      <c r="C929" s="11"/>
      <c r="D929" s="12"/>
      <c r="E929" s="10"/>
      <c r="F929" s="12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1:15" ht="16">
      <c r="A930" s="10"/>
      <c r="B930" s="11"/>
      <c r="C930" s="11"/>
      <c r="D930" s="12"/>
      <c r="E930" s="10"/>
      <c r="F930" s="12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1:15" ht="16">
      <c r="A931" s="10"/>
      <c r="B931" s="11"/>
      <c r="C931" s="11"/>
      <c r="D931" s="12"/>
      <c r="E931" s="10"/>
      <c r="F931" s="12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ht="16">
      <c r="A932" s="10"/>
      <c r="B932" s="11"/>
      <c r="C932" s="11"/>
      <c r="D932" s="12"/>
      <c r="E932" s="10"/>
      <c r="F932" s="12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ht="16">
      <c r="A933" s="10"/>
      <c r="B933" s="11"/>
      <c r="C933" s="11"/>
      <c r="D933" s="12"/>
      <c r="E933" s="10"/>
      <c r="F933" s="12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1:15" ht="16">
      <c r="A934" s="10"/>
      <c r="B934" s="11"/>
      <c r="C934" s="11"/>
      <c r="D934" s="12"/>
      <c r="E934" s="10"/>
      <c r="F934" s="12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1:15" ht="16">
      <c r="A935" s="10"/>
      <c r="B935" s="11"/>
      <c r="C935" s="11"/>
      <c r="D935" s="12"/>
      <c r="E935" s="10"/>
      <c r="F935" s="12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ht="16">
      <c r="A936" s="10"/>
      <c r="B936" s="11"/>
      <c r="C936" s="11"/>
      <c r="D936" s="12"/>
      <c r="E936" s="10"/>
      <c r="F936" s="12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ht="16">
      <c r="A937" s="10"/>
      <c r="B937" s="11"/>
      <c r="C937" s="11"/>
      <c r="D937" s="12"/>
      <c r="E937" s="10"/>
      <c r="F937" s="12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1:15" ht="16">
      <c r="A938" s="10"/>
      <c r="B938" s="11"/>
      <c r="C938" s="11"/>
      <c r="D938" s="12"/>
      <c r="E938" s="10"/>
      <c r="F938" s="12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1:15" ht="16">
      <c r="A939" s="10"/>
      <c r="B939" s="11"/>
      <c r="C939" s="11"/>
      <c r="D939" s="12"/>
      <c r="E939" s="10"/>
      <c r="F939" s="12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ht="16">
      <c r="A940" s="10"/>
      <c r="B940" s="11"/>
      <c r="C940" s="11"/>
      <c r="D940" s="12"/>
      <c r="E940" s="10"/>
      <c r="F940" s="12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ht="16">
      <c r="A941" s="10"/>
      <c r="B941" s="11"/>
      <c r="C941" s="11"/>
      <c r="D941" s="12"/>
      <c r="E941" s="10"/>
      <c r="F941" s="12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1:15" ht="16">
      <c r="A942" s="10"/>
      <c r="B942" s="11"/>
      <c r="C942" s="11"/>
      <c r="D942" s="12"/>
      <c r="E942" s="10"/>
      <c r="F942" s="12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1:15" ht="16">
      <c r="A943" s="10"/>
      <c r="B943" s="11"/>
      <c r="C943" s="11"/>
      <c r="D943" s="12"/>
      <c r="E943" s="10"/>
      <c r="F943" s="12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ht="16">
      <c r="A944" s="10"/>
      <c r="B944" s="11"/>
      <c r="C944" s="11"/>
      <c r="D944" s="12"/>
      <c r="E944" s="10"/>
      <c r="F944" s="12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ht="16">
      <c r="A945" s="10"/>
      <c r="B945" s="11"/>
      <c r="C945" s="11"/>
      <c r="D945" s="12"/>
      <c r="E945" s="10"/>
      <c r="F945" s="12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1:15" ht="16">
      <c r="A946" s="10"/>
      <c r="B946" s="11"/>
      <c r="C946" s="11"/>
      <c r="D946" s="12"/>
      <c r="E946" s="10"/>
      <c r="F946" s="12"/>
      <c r="G946" s="11"/>
      <c r="H946" s="11"/>
      <c r="I946" s="11"/>
      <c r="J946" s="11"/>
      <c r="K946" s="11"/>
      <c r="L946" s="11"/>
      <c r="M946" s="11"/>
      <c r="N946" s="11"/>
      <c r="O946" s="11"/>
    </row>
    <row r="947" spans="1:15" ht="16">
      <c r="A947" s="10"/>
      <c r="B947" s="11"/>
      <c r="C947" s="11"/>
      <c r="D947" s="12"/>
      <c r="E947" s="10"/>
      <c r="F947" s="12"/>
      <c r="G947" s="11"/>
      <c r="H947" s="11"/>
      <c r="I947" s="11"/>
      <c r="J947" s="11"/>
      <c r="K947" s="11"/>
      <c r="L947" s="11"/>
      <c r="M947" s="11"/>
      <c r="N947" s="11"/>
      <c r="O947" s="11"/>
    </row>
    <row r="948" spans="1:15" ht="16">
      <c r="A948" s="10"/>
      <c r="B948" s="11"/>
      <c r="C948" s="11"/>
      <c r="D948" s="12"/>
      <c r="E948" s="10"/>
      <c r="F948" s="12"/>
      <c r="G948" s="11"/>
      <c r="H948" s="11"/>
      <c r="I948" s="11"/>
      <c r="J948" s="11"/>
      <c r="K948" s="11"/>
      <c r="L948" s="11"/>
      <c r="M948" s="11"/>
      <c r="N948" s="11"/>
      <c r="O948" s="11"/>
    </row>
    <row r="949" spans="1:15" ht="16">
      <c r="A949" s="10"/>
      <c r="B949" s="11"/>
      <c r="C949" s="11"/>
      <c r="D949" s="12"/>
      <c r="E949" s="10"/>
      <c r="F949" s="12"/>
      <c r="G949" s="11"/>
      <c r="H949" s="11"/>
      <c r="I949" s="11"/>
      <c r="J949" s="11"/>
      <c r="K949" s="11"/>
      <c r="L949" s="11"/>
      <c r="M949" s="11"/>
      <c r="N949" s="11"/>
      <c r="O949" s="11"/>
    </row>
    <row r="950" spans="1:15" ht="16">
      <c r="A950" s="10"/>
      <c r="B950" s="11"/>
      <c r="C950" s="11"/>
      <c r="D950" s="12"/>
      <c r="E950" s="10"/>
      <c r="F950" s="12"/>
      <c r="G950" s="11"/>
      <c r="H950" s="11"/>
      <c r="I950" s="11"/>
      <c r="J950" s="11"/>
      <c r="K950" s="11"/>
      <c r="L950" s="11"/>
      <c r="M950" s="11"/>
      <c r="N950" s="11"/>
      <c r="O950" s="11"/>
    </row>
    <row r="951" spans="1:15" ht="16">
      <c r="A951" s="10"/>
      <c r="B951" s="11"/>
      <c r="C951" s="11"/>
      <c r="D951" s="12"/>
      <c r="E951" s="10"/>
      <c r="F951" s="12"/>
      <c r="G951" s="11"/>
      <c r="H951" s="11"/>
      <c r="I951" s="11"/>
      <c r="J951" s="11"/>
      <c r="K951" s="11"/>
      <c r="L951" s="11"/>
      <c r="M951" s="11"/>
      <c r="N951" s="11"/>
      <c r="O951" s="11"/>
    </row>
    <row r="952" spans="1:15" ht="16">
      <c r="A952" s="10"/>
      <c r="B952" s="11"/>
      <c r="C952" s="11"/>
      <c r="D952" s="12"/>
      <c r="E952" s="10"/>
      <c r="F952" s="12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1:15" ht="16">
      <c r="A953" s="10"/>
      <c r="B953" s="11"/>
      <c r="C953" s="11"/>
      <c r="D953" s="12"/>
      <c r="E953" s="10"/>
      <c r="F953" s="12"/>
      <c r="G953" s="11"/>
      <c r="H953" s="11"/>
      <c r="I953" s="11"/>
      <c r="J953" s="11"/>
      <c r="K953" s="11"/>
      <c r="L953" s="11"/>
      <c r="M953" s="11"/>
      <c r="N953" s="11"/>
      <c r="O953" s="11"/>
    </row>
    <row r="954" spans="1:15" ht="16">
      <c r="A954" s="10"/>
      <c r="B954" s="11"/>
      <c r="C954" s="11"/>
      <c r="D954" s="12"/>
      <c r="E954" s="10"/>
      <c r="F954" s="12"/>
      <c r="G954" s="11"/>
      <c r="H954" s="11"/>
      <c r="I954" s="11"/>
      <c r="J954" s="11"/>
      <c r="K954" s="11"/>
      <c r="L954" s="11"/>
      <c r="M954" s="11"/>
      <c r="N954" s="11"/>
      <c r="O954" s="11"/>
    </row>
    <row r="955" spans="1:15" ht="16">
      <c r="A955" s="10"/>
      <c r="B955" s="11"/>
      <c r="C955" s="11"/>
      <c r="D955" s="12"/>
      <c r="E955" s="10"/>
      <c r="F955" s="12"/>
      <c r="G955" s="11"/>
      <c r="H955" s="11"/>
      <c r="I955" s="11"/>
      <c r="J955" s="11"/>
      <c r="K955" s="11"/>
      <c r="L955" s="11"/>
      <c r="M955" s="11"/>
      <c r="N955" s="11"/>
      <c r="O955" s="11"/>
    </row>
    <row r="956" spans="1:15" ht="16">
      <c r="A956" s="10"/>
      <c r="B956" s="11"/>
      <c r="C956" s="11"/>
      <c r="D956" s="12"/>
      <c r="E956" s="10"/>
      <c r="F956" s="12"/>
      <c r="G956" s="11"/>
      <c r="H956" s="11"/>
      <c r="I956" s="11"/>
      <c r="J956" s="11"/>
      <c r="K956" s="11"/>
      <c r="L956" s="11"/>
      <c r="M956" s="11"/>
      <c r="N956" s="11"/>
      <c r="O956" s="11"/>
    </row>
    <row r="957" spans="1:15" ht="16">
      <c r="A957" s="10"/>
      <c r="B957" s="11"/>
      <c r="C957" s="11"/>
      <c r="D957" s="12"/>
      <c r="E957" s="10"/>
      <c r="F957" s="12"/>
      <c r="G957" s="11"/>
      <c r="H957" s="11"/>
      <c r="I957" s="11"/>
      <c r="J957" s="11"/>
      <c r="K957" s="11"/>
      <c r="L957" s="11"/>
      <c r="M957" s="11"/>
      <c r="N957" s="11"/>
      <c r="O957" s="11"/>
    </row>
    <row r="958" spans="1:15" ht="16">
      <c r="A958" s="10"/>
      <c r="B958" s="11"/>
      <c r="C958" s="11"/>
      <c r="D958" s="12"/>
      <c r="E958" s="10"/>
      <c r="F958" s="12"/>
      <c r="G958" s="11"/>
      <c r="H958" s="11"/>
      <c r="I958" s="11"/>
      <c r="J958" s="11"/>
      <c r="K958" s="11"/>
      <c r="L958" s="11"/>
      <c r="M958" s="11"/>
      <c r="N958" s="11"/>
      <c r="O958" s="11"/>
    </row>
    <row r="959" spans="1:15" ht="16">
      <c r="A959" s="10"/>
      <c r="B959" s="11"/>
      <c r="C959" s="11"/>
      <c r="D959" s="12"/>
      <c r="E959" s="10"/>
      <c r="F959" s="12"/>
      <c r="G959" s="11"/>
      <c r="H959" s="11"/>
      <c r="I959" s="11"/>
      <c r="J959" s="11"/>
      <c r="K959" s="11"/>
      <c r="L959" s="11"/>
      <c r="M959" s="11"/>
      <c r="N959" s="11"/>
      <c r="O959" s="11"/>
    </row>
    <row r="960" spans="1:15" ht="16">
      <c r="A960" s="10"/>
      <c r="B960" s="11"/>
      <c r="C960" s="11"/>
      <c r="D960" s="12"/>
      <c r="E960" s="10"/>
      <c r="F960" s="12"/>
      <c r="G960" s="11"/>
      <c r="H960" s="11"/>
      <c r="I960" s="11"/>
      <c r="J960" s="11"/>
      <c r="K960" s="11"/>
      <c r="L960" s="11"/>
      <c r="M960" s="11"/>
      <c r="N960" s="11"/>
      <c r="O960" s="11"/>
    </row>
    <row r="961" spans="1:15" ht="16">
      <c r="A961" s="10"/>
      <c r="B961" s="11"/>
      <c r="C961" s="11"/>
      <c r="D961" s="12"/>
      <c r="E961" s="10"/>
      <c r="F961" s="12"/>
      <c r="G961" s="11"/>
      <c r="H961" s="11"/>
      <c r="I961" s="11"/>
      <c r="J961" s="11"/>
      <c r="K961" s="11"/>
      <c r="L961" s="11"/>
      <c r="M961" s="11"/>
      <c r="N961" s="11"/>
      <c r="O961" s="11"/>
    </row>
    <row r="962" spans="1:15" ht="16">
      <c r="A962" s="10"/>
      <c r="B962" s="11"/>
      <c r="C962" s="11"/>
      <c r="D962" s="12"/>
      <c r="E962" s="10"/>
      <c r="F962" s="12"/>
      <c r="G962" s="11"/>
      <c r="H962" s="11"/>
      <c r="I962" s="11"/>
      <c r="J962" s="11"/>
      <c r="K962" s="11"/>
      <c r="L962" s="11"/>
      <c r="M962" s="11"/>
      <c r="N962" s="11"/>
      <c r="O962" s="11"/>
    </row>
    <row r="963" spans="1:15" ht="16">
      <c r="A963" s="10"/>
      <c r="B963" s="11"/>
      <c r="C963" s="11"/>
      <c r="D963" s="12"/>
      <c r="E963" s="10"/>
      <c r="F963" s="12"/>
      <c r="G963" s="11"/>
      <c r="H963" s="11"/>
      <c r="I963" s="11"/>
      <c r="J963" s="11"/>
      <c r="K963" s="11"/>
      <c r="L963" s="11"/>
      <c r="M963" s="11"/>
      <c r="N963" s="11"/>
      <c r="O963" s="11"/>
    </row>
    <row r="964" spans="1:15" ht="16">
      <c r="A964" s="10"/>
      <c r="B964" s="11"/>
      <c r="C964" s="11"/>
      <c r="D964" s="12"/>
      <c r="E964" s="10"/>
      <c r="F964" s="12"/>
      <c r="G964" s="11"/>
      <c r="H964" s="11"/>
      <c r="I964" s="11"/>
      <c r="J964" s="11"/>
      <c r="K964" s="11"/>
      <c r="L964" s="11"/>
      <c r="M964" s="11"/>
      <c r="N964" s="11"/>
      <c r="O964" s="11"/>
    </row>
    <row r="965" spans="1:15" ht="16">
      <c r="A965" s="10"/>
      <c r="B965" s="11"/>
      <c r="C965" s="11"/>
      <c r="D965" s="12"/>
      <c r="E965" s="10"/>
      <c r="F965" s="12"/>
      <c r="G965" s="11"/>
      <c r="H965" s="11"/>
      <c r="I965" s="11"/>
      <c r="J965" s="11"/>
      <c r="K965" s="11"/>
      <c r="L965" s="11"/>
      <c r="M965" s="11"/>
      <c r="N965" s="11"/>
      <c r="O965" s="11"/>
    </row>
    <row r="966" spans="1:15" ht="16">
      <c r="A966" s="10"/>
      <c r="B966" s="11"/>
      <c r="C966" s="11"/>
      <c r="D966" s="12"/>
      <c r="E966" s="10"/>
      <c r="F966" s="12"/>
      <c r="G966" s="11"/>
      <c r="H966" s="11"/>
      <c r="I966" s="11"/>
      <c r="J966" s="11"/>
      <c r="K966" s="11"/>
      <c r="L966" s="11"/>
      <c r="M966" s="11"/>
      <c r="N966" s="11"/>
      <c r="O966" s="11"/>
    </row>
    <row r="967" spans="1:15" ht="16">
      <c r="A967" s="10"/>
      <c r="B967" s="11"/>
      <c r="C967" s="11"/>
      <c r="D967" s="12"/>
      <c r="E967" s="10"/>
      <c r="F967" s="12"/>
      <c r="G967" s="11"/>
      <c r="H967" s="11"/>
      <c r="I967" s="11"/>
      <c r="J967" s="11"/>
      <c r="K967" s="11"/>
      <c r="L967" s="11"/>
      <c r="M967" s="11"/>
      <c r="N967" s="11"/>
      <c r="O967" s="11"/>
    </row>
    <row r="968" spans="1:15" ht="16">
      <c r="A968" s="10"/>
      <c r="B968" s="11"/>
      <c r="C968" s="11"/>
      <c r="D968" s="12"/>
      <c r="E968" s="10"/>
      <c r="F968" s="12"/>
      <c r="G968" s="11"/>
      <c r="H968" s="11"/>
      <c r="I968" s="11"/>
      <c r="J968" s="11"/>
      <c r="K968" s="11"/>
      <c r="L968" s="11"/>
      <c r="M968" s="11"/>
      <c r="N968" s="11"/>
      <c r="O968" s="11"/>
    </row>
    <row r="969" spans="1:15" ht="16">
      <c r="A969" s="10"/>
      <c r="B969" s="11"/>
      <c r="C969" s="11"/>
      <c r="D969" s="12"/>
      <c r="E969" s="10"/>
      <c r="F969" s="12"/>
      <c r="G969" s="11"/>
      <c r="H969" s="11"/>
      <c r="I969" s="11"/>
      <c r="J969" s="11"/>
      <c r="K969" s="11"/>
      <c r="L969" s="11"/>
      <c r="M969" s="11"/>
      <c r="N969" s="11"/>
      <c r="O969" s="11"/>
    </row>
    <row r="970" spans="1:15" ht="16">
      <c r="A970" s="10"/>
      <c r="B970" s="11"/>
      <c r="C970" s="11"/>
      <c r="D970" s="12"/>
      <c r="E970" s="10"/>
      <c r="F970" s="12"/>
      <c r="G970" s="11"/>
      <c r="H970" s="11"/>
      <c r="I970" s="11"/>
      <c r="J970" s="11"/>
      <c r="K970" s="11"/>
      <c r="L970" s="11"/>
      <c r="M970" s="11"/>
      <c r="N970" s="11"/>
      <c r="O970" s="11"/>
    </row>
    <row r="971" spans="1:15" ht="16">
      <c r="A971" s="10"/>
      <c r="B971" s="11"/>
      <c r="C971" s="11"/>
      <c r="D971" s="12"/>
      <c r="E971" s="10"/>
      <c r="F971" s="12"/>
      <c r="G971" s="11"/>
      <c r="H971" s="11"/>
      <c r="I971" s="11"/>
      <c r="J971" s="11"/>
      <c r="K971" s="11"/>
      <c r="L971" s="11"/>
      <c r="M971" s="11"/>
      <c r="N971" s="11"/>
      <c r="O971" s="11"/>
    </row>
    <row r="972" spans="1:15" ht="16">
      <c r="A972" s="10"/>
      <c r="B972" s="11"/>
      <c r="C972" s="11"/>
      <c r="D972" s="12"/>
      <c r="E972" s="10"/>
      <c r="F972" s="12"/>
      <c r="G972" s="11"/>
      <c r="H972" s="11"/>
      <c r="I972" s="11"/>
      <c r="J972" s="11"/>
      <c r="K972" s="11"/>
      <c r="L972" s="11"/>
      <c r="M972" s="11"/>
      <c r="N972" s="11"/>
      <c r="O972" s="11"/>
    </row>
    <row r="973" spans="1:15" ht="16">
      <c r="A973" s="10"/>
      <c r="B973" s="11"/>
      <c r="C973" s="11"/>
      <c r="D973" s="12"/>
      <c r="E973" s="10"/>
      <c r="F973" s="12"/>
      <c r="G973" s="11"/>
      <c r="H973" s="11"/>
      <c r="I973" s="11"/>
      <c r="J973" s="11"/>
      <c r="K973" s="11"/>
      <c r="L973" s="11"/>
      <c r="M973" s="11"/>
      <c r="N973" s="11"/>
      <c r="O973" s="11"/>
    </row>
    <row r="974" spans="1:15" ht="16">
      <c r="A974" s="10"/>
      <c r="B974" s="11"/>
      <c r="C974" s="11"/>
      <c r="D974" s="12"/>
      <c r="E974" s="10"/>
      <c r="F974" s="12"/>
      <c r="G974" s="11"/>
      <c r="H974" s="11"/>
      <c r="I974" s="11"/>
      <c r="J974" s="11"/>
      <c r="K974" s="11"/>
      <c r="L974" s="11"/>
      <c r="M974" s="11"/>
      <c r="N974" s="11"/>
      <c r="O974" s="11"/>
    </row>
    <row r="975" spans="1:15" ht="16">
      <c r="A975" s="10"/>
      <c r="B975" s="11"/>
      <c r="C975" s="11"/>
      <c r="D975" s="12"/>
      <c r="E975" s="10"/>
      <c r="F975" s="12"/>
      <c r="G975" s="11"/>
      <c r="H975" s="11"/>
      <c r="I975" s="11"/>
      <c r="J975" s="11"/>
      <c r="K975" s="11"/>
      <c r="L975" s="11"/>
      <c r="M975" s="11"/>
      <c r="N975" s="11"/>
      <c r="O975" s="11"/>
    </row>
    <row r="976" spans="1:15" ht="16">
      <c r="A976" s="10"/>
      <c r="B976" s="11"/>
      <c r="C976" s="11"/>
      <c r="D976" s="12"/>
      <c r="E976" s="10"/>
      <c r="F976" s="12"/>
      <c r="G976" s="11"/>
      <c r="H976" s="11"/>
      <c r="I976" s="11"/>
      <c r="J976" s="11"/>
      <c r="K976" s="11"/>
      <c r="L976" s="11"/>
      <c r="M976" s="11"/>
      <c r="N976" s="11"/>
      <c r="O976" s="11"/>
    </row>
    <row r="977" spans="1:15" ht="16">
      <c r="A977" s="10"/>
      <c r="B977" s="11"/>
      <c r="C977" s="11"/>
      <c r="D977" s="12"/>
      <c r="E977" s="10"/>
      <c r="F977" s="12"/>
      <c r="G977" s="11"/>
      <c r="H977" s="11"/>
      <c r="I977" s="11"/>
      <c r="J977" s="11"/>
      <c r="K977" s="11"/>
      <c r="L977" s="11"/>
      <c r="M977" s="11"/>
      <c r="N977" s="11"/>
      <c r="O977" s="11"/>
    </row>
    <row r="978" spans="1:15" ht="16">
      <c r="A978" s="10"/>
      <c r="B978" s="11"/>
      <c r="C978" s="11"/>
      <c r="D978" s="12"/>
      <c r="E978" s="10"/>
      <c r="F978" s="12"/>
      <c r="G978" s="11"/>
      <c r="H978" s="11"/>
      <c r="I978" s="11"/>
      <c r="J978" s="11"/>
      <c r="K978" s="11"/>
      <c r="L978" s="11"/>
      <c r="M978" s="11"/>
      <c r="N978" s="11"/>
      <c r="O978" s="11"/>
    </row>
    <row r="979" spans="1:15" ht="16">
      <c r="A979" s="10"/>
      <c r="B979" s="11"/>
      <c r="C979" s="11"/>
      <c r="D979" s="12"/>
      <c r="E979" s="10"/>
      <c r="F979" s="12"/>
      <c r="G979" s="11"/>
      <c r="H979" s="11"/>
      <c r="I979" s="11"/>
      <c r="J979" s="11"/>
      <c r="K979" s="11"/>
      <c r="L979" s="11"/>
      <c r="M979" s="11"/>
      <c r="N979" s="11"/>
      <c r="O979" s="11"/>
    </row>
    <row r="980" spans="1:15" ht="16">
      <c r="A980" s="10"/>
      <c r="B980" s="11"/>
      <c r="C980" s="11"/>
      <c r="D980" s="12"/>
      <c r="E980" s="10"/>
      <c r="F980" s="12"/>
      <c r="G980" s="11"/>
      <c r="H980" s="11"/>
      <c r="I980" s="11"/>
      <c r="J980" s="11"/>
      <c r="K980" s="11"/>
      <c r="L980" s="11"/>
      <c r="M980" s="11"/>
      <c r="N980" s="11"/>
      <c r="O980" s="11"/>
    </row>
    <row r="981" spans="1:15" ht="16">
      <c r="A981" s="10"/>
      <c r="B981" s="11"/>
      <c r="C981" s="11"/>
      <c r="D981" s="12"/>
      <c r="E981" s="10"/>
      <c r="F981" s="12"/>
      <c r="G981" s="11"/>
      <c r="H981" s="11"/>
      <c r="I981" s="11"/>
      <c r="J981" s="11"/>
      <c r="K981" s="11"/>
      <c r="L981" s="11"/>
      <c r="M981" s="11"/>
      <c r="N981" s="11"/>
      <c r="O981" s="11"/>
    </row>
    <row r="982" spans="1:15" ht="16">
      <c r="A982" s="10"/>
      <c r="B982" s="11"/>
      <c r="C982" s="11"/>
      <c r="D982" s="12"/>
      <c r="E982" s="10"/>
      <c r="F982" s="12"/>
      <c r="G982" s="11"/>
      <c r="H982" s="11"/>
      <c r="I982" s="11"/>
      <c r="J982" s="11"/>
      <c r="K982" s="11"/>
      <c r="L982" s="11"/>
      <c r="M982" s="11"/>
      <c r="N982" s="11"/>
      <c r="O982" s="11"/>
    </row>
    <row r="983" spans="1:15" ht="16">
      <c r="A983" s="10"/>
      <c r="B983" s="11"/>
      <c r="C983" s="11"/>
      <c r="D983" s="12"/>
      <c r="E983" s="10"/>
      <c r="F983" s="12"/>
      <c r="G983" s="11"/>
      <c r="H983" s="11"/>
      <c r="I983" s="11"/>
      <c r="J983" s="11"/>
      <c r="K983" s="11"/>
      <c r="L983" s="11"/>
      <c r="M983" s="11"/>
      <c r="N983" s="11"/>
      <c r="O983" s="11"/>
    </row>
    <row r="984" spans="1:15" ht="16">
      <c r="A984" s="10"/>
      <c r="B984" s="11"/>
      <c r="C984" s="11"/>
      <c r="D984" s="12"/>
      <c r="E984" s="10"/>
      <c r="F984" s="12"/>
      <c r="G984" s="11"/>
      <c r="H984" s="11"/>
      <c r="I984" s="11"/>
      <c r="J984" s="11"/>
      <c r="K984" s="11"/>
      <c r="L984" s="11"/>
      <c r="M984" s="11"/>
      <c r="N984" s="11"/>
      <c r="O984" s="11"/>
    </row>
    <row r="985" spans="1:15" ht="16">
      <c r="A985" s="10"/>
      <c r="B985" s="11"/>
      <c r="C985" s="11"/>
      <c r="D985" s="12"/>
      <c r="E985" s="10"/>
      <c r="F985" s="12"/>
      <c r="G985" s="11"/>
      <c r="H985" s="11"/>
      <c r="I985" s="11"/>
      <c r="J985" s="11"/>
      <c r="K985" s="11"/>
      <c r="L985" s="11"/>
      <c r="M985" s="11"/>
      <c r="N985" s="11"/>
      <c r="O985" s="11"/>
    </row>
    <row r="986" spans="1:15" ht="16">
      <c r="A986" s="10"/>
      <c r="B986" s="11"/>
      <c r="C986" s="11"/>
      <c r="D986" s="12"/>
      <c r="E986" s="10"/>
      <c r="F986" s="12"/>
      <c r="G986" s="11"/>
      <c r="H986" s="11"/>
      <c r="I986" s="11"/>
      <c r="J986" s="11"/>
      <c r="K986" s="11"/>
      <c r="L986" s="11"/>
      <c r="M986" s="11"/>
      <c r="N986" s="11"/>
      <c r="O986" s="11"/>
    </row>
    <row r="987" spans="1:15" ht="16">
      <c r="A987" s="10"/>
      <c r="B987" s="11"/>
      <c r="C987" s="11"/>
      <c r="D987" s="12"/>
      <c r="E987" s="10"/>
      <c r="F987" s="12"/>
      <c r="G987" s="11"/>
      <c r="H987" s="11"/>
      <c r="I987" s="11"/>
      <c r="J987" s="11"/>
      <c r="K987" s="11"/>
      <c r="L987" s="11"/>
      <c r="M987" s="11"/>
      <c r="N987" s="11"/>
      <c r="O987" s="11"/>
    </row>
    <row r="988" spans="1:15" ht="16">
      <c r="A988" s="10"/>
      <c r="B988" s="11"/>
      <c r="C988" s="11"/>
      <c r="D988" s="12"/>
      <c r="E988" s="10"/>
      <c r="F988" s="12"/>
      <c r="G988" s="11"/>
      <c r="H988" s="11"/>
      <c r="I988" s="11"/>
      <c r="J988" s="11"/>
      <c r="K988" s="11"/>
      <c r="L988" s="11"/>
      <c r="M988" s="11"/>
      <c r="N988" s="11"/>
      <c r="O988" s="11"/>
    </row>
    <row r="989" spans="1:15" ht="16">
      <c r="A989" s="10"/>
      <c r="B989" s="11"/>
      <c r="C989" s="11"/>
      <c r="D989" s="12"/>
      <c r="E989" s="10"/>
      <c r="F989" s="12"/>
      <c r="G989" s="11"/>
      <c r="H989" s="11"/>
      <c r="I989" s="11"/>
      <c r="J989" s="11"/>
      <c r="K989" s="11"/>
      <c r="L989" s="11"/>
      <c r="M989" s="11"/>
      <c r="N989" s="11"/>
      <c r="O989" s="11"/>
    </row>
    <row r="990" spans="1:15" ht="16">
      <c r="A990" s="10"/>
      <c r="B990" s="11"/>
      <c r="C990" s="11"/>
      <c r="D990" s="12"/>
      <c r="E990" s="10"/>
      <c r="F990" s="12"/>
      <c r="G990" s="11"/>
      <c r="H990" s="11"/>
      <c r="I990" s="11"/>
      <c r="J990" s="11"/>
      <c r="K990" s="11"/>
      <c r="L990" s="11"/>
      <c r="M990" s="11"/>
      <c r="N990" s="11"/>
      <c r="O990" s="11"/>
    </row>
    <row r="991" spans="1:15" ht="16">
      <c r="A991" s="10"/>
      <c r="B991" s="11"/>
      <c r="C991" s="11"/>
      <c r="D991" s="12"/>
      <c r="E991" s="10"/>
      <c r="F991" s="12"/>
      <c r="G991" s="11"/>
      <c r="H991" s="11"/>
      <c r="I991" s="11"/>
      <c r="J991" s="11"/>
      <c r="K991" s="11"/>
      <c r="L991" s="11"/>
      <c r="M991" s="11"/>
      <c r="N991" s="11"/>
      <c r="O991" s="11"/>
    </row>
    <row r="992" spans="1:15" ht="16">
      <c r="A992" s="10"/>
      <c r="B992" s="11"/>
      <c r="C992" s="11"/>
      <c r="D992" s="12"/>
      <c r="E992" s="10"/>
      <c r="F992" s="12"/>
      <c r="G992" s="11"/>
      <c r="H992" s="11"/>
      <c r="I992" s="11"/>
      <c r="J992" s="11"/>
      <c r="K992" s="11"/>
      <c r="L992" s="11"/>
      <c r="M992" s="11"/>
      <c r="N992" s="11"/>
      <c r="O992" s="11"/>
    </row>
    <row r="993" spans="1:15" ht="16">
      <c r="A993" s="10"/>
      <c r="B993" s="11"/>
      <c r="C993" s="11"/>
      <c r="D993" s="12"/>
      <c r="E993" s="10"/>
      <c r="F993" s="12"/>
      <c r="G993" s="11"/>
      <c r="H993" s="11"/>
      <c r="I993" s="11"/>
      <c r="J993" s="11"/>
      <c r="K993" s="11"/>
      <c r="L993" s="11"/>
      <c r="M993" s="11"/>
      <c r="N993" s="11"/>
      <c r="O993" s="11"/>
    </row>
    <row r="994" spans="1:15" ht="16">
      <c r="A994" s="10"/>
      <c r="B994" s="11"/>
      <c r="C994" s="11"/>
      <c r="D994" s="12"/>
      <c r="E994" s="10"/>
      <c r="F994" s="12"/>
      <c r="G994" s="11"/>
      <c r="H994" s="11"/>
      <c r="I994" s="11"/>
      <c r="J994" s="11"/>
      <c r="K994" s="11"/>
      <c r="L994" s="11"/>
      <c r="M994" s="11"/>
      <c r="N994" s="11"/>
      <c r="O994" s="11"/>
    </row>
    <row r="995" spans="1:15" ht="16">
      <c r="A995" s="10"/>
      <c r="B995" s="11"/>
      <c r="C995" s="11"/>
      <c r="D995" s="12"/>
      <c r="E995" s="10"/>
      <c r="F995" s="12"/>
      <c r="G995" s="11"/>
      <c r="H995" s="11"/>
      <c r="I995" s="11"/>
      <c r="J995" s="11"/>
      <c r="K995" s="11"/>
      <c r="L995" s="11"/>
      <c r="M995" s="11"/>
      <c r="N995" s="11"/>
      <c r="O995" s="11"/>
    </row>
    <row r="996" spans="1:15" ht="16">
      <c r="A996" s="10"/>
      <c r="B996" s="11"/>
      <c r="C996" s="11"/>
      <c r="D996" s="12"/>
      <c r="E996" s="10"/>
      <c r="F996" s="12"/>
      <c r="G996" s="11"/>
      <c r="H996" s="11"/>
      <c r="I996" s="11"/>
      <c r="J996" s="11"/>
      <c r="K996" s="11"/>
      <c r="L996" s="11"/>
      <c r="M996" s="11"/>
      <c r="N996" s="11"/>
      <c r="O996" s="11"/>
    </row>
    <row r="997" spans="1:15" ht="16">
      <c r="A997" s="10"/>
      <c r="B997" s="11"/>
      <c r="C997" s="11"/>
      <c r="D997" s="12"/>
      <c r="E997" s="10"/>
      <c r="F997" s="12"/>
      <c r="G997" s="11"/>
      <c r="H997" s="11"/>
      <c r="I997" s="11"/>
      <c r="J997" s="11"/>
      <c r="K997" s="11"/>
      <c r="L997" s="11"/>
      <c r="M997" s="11"/>
      <c r="N997" s="11"/>
      <c r="O997" s="11"/>
    </row>
    <row r="998" spans="1:15" ht="16">
      <c r="A998" s="10"/>
      <c r="B998" s="11"/>
      <c r="C998" s="11"/>
      <c r="D998" s="12"/>
      <c r="E998" s="10"/>
      <c r="F998" s="12"/>
      <c r="G998" s="11"/>
      <c r="H998" s="11"/>
      <c r="I998" s="11"/>
      <c r="J998" s="11"/>
      <c r="K998" s="11"/>
      <c r="L998" s="11"/>
      <c r="M998" s="11"/>
      <c r="N998" s="11"/>
      <c r="O998" s="11"/>
    </row>
    <row r="999" spans="1:15" ht="16">
      <c r="A999" s="10"/>
      <c r="B999" s="11"/>
      <c r="C999" s="11"/>
      <c r="D999" s="12"/>
      <c r="E999" s="10"/>
      <c r="F999" s="12"/>
      <c r="G999" s="11"/>
      <c r="H999" s="11"/>
      <c r="I999" s="11"/>
      <c r="J999" s="11"/>
      <c r="K999" s="11"/>
      <c r="L999" s="11"/>
      <c r="M999" s="11"/>
      <c r="N999" s="11"/>
      <c r="O999" s="11"/>
    </row>
    <row r="1000" spans="1:15" ht="16">
      <c r="A1000" s="10"/>
      <c r="B1000" s="11"/>
      <c r="C1000" s="11"/>
      <c r="D1000" s="12"/>
      <c r="E1000" s="10"/>
      <c r="F1000" s="12"/>
      <c r="G1000" s="11"/>
      <c r="H1000" s="11"/>
      <c r="I1000" s="11"/>
      <c r="J1000" s="11"/>
      <c r="K1000" s="11"/>
      <c r="L1000" s="11"/>
      <c r="M1000" s="11"/>
      <c r="N1000" s="11"/>
      <c r="O1000" s="11"/>
    </row>
    <row r="1001" spans="1:15" ht="16">
      <c r="A1001" s="10"/>
      <c r="B1001" s="11"/>
      <c r="C1001" s="11"/>
      <c r="D1001" s="12"/>
      <c r="E1001" s="10"/>
      <c r="F1001" s="12"/>
      <c r="G1001" s="11"/>
      <c r="H1001" s="11"/>
      <c r="I1001" s="11"/>
      <c r="J1001" s="11"/>
      <c r="K1001" s="11"/>
      <c r="L1001" s="11"/>
      <c r="M1001" s="11"/>
      <c r="N1001" s="11"/>
      <c r="O1001" s="11"/>
    </row>
    <row r="1002" spans="1:15" ht="16">
      <c r="A1002" s="10"/>
      <c r="B1002" s="11"/>
      <c r="C1002" s="11"/>
      <c r="D1002" s="12"/>
      <c r="E1002" s="10"/>
      <c r="F1002" s="12"/>
      <c r="G1002" s="11"/>
      <c r="H1002" s="11"/>
      <c r="I1002" s="11"/>
      <c r="J1002" s="11"/>
      <c r="K1002" s="11"/>
      <c r="L1002" s="11"/>
      <c r="M1002" s="11"/>
      <c r="N1002" s="11"/>
      <c r="O1002" s="11"/>
    </row>
    <row r="1003" spans="1:15" ht="16">
      <c r="A1003" s="10"/>
      <c r="B1003" s="11"/>
      <c r="C1003" s="11"/>
      <c r="D1003" s="12"/>
      <c r="E1003" s="10"/>
      <c r="F1003" s="12"/>
      <c r="G1003" s="11"/>
      <c r="H1003" s="11"/>
      <c r="I1003" s="11"/>
      <c r="J1003" s="11"/>
      <c r="K1003" s="11"/>
      <c r="L1003" s="11"/>
      <c r="M1003" s="11"/>
      <c r="N1003" s="11"/>
      <c r="O1003" s="11"/>
    </row>
    <row r="1004" spans="1:15" ht="16">
      <c r="A1004" s="10"/>
      <c r="B1004" s="11"/>
      <c r="C1004" s="11"/>
      <c r="D1004" s="12"/>
      <c r="E1004" s="10"/>
      <c r="F1004" s="12"/>
      <c r="G1004" s="11"/>
      <c r="H1004" s="11"/>
      <c r="I1004" s="11"/>
      <c r="J1004" s="11"/>
      <c r="K1004" s="11"/>
      <c r="L1004" s="11"/>
      <c r="M1004" s="11"/>
      <c r="N1004" s="11"/>
      <c r="O1004" s="11"/>
    </row>
    <row r="1005" spans="1:15" ht="16">
      <c r="A1005" s="10"/>
      <c r="B1005" s="11"/>
      <c r="C1005" s="11"/>
      <c r="D1005" s="12"/>
      <c r="E1005" s="10"/>
      <c r="F1005" s="12"/>
      <c r="G1005" s="11"/>
      <c r="H1005" s="11"/>
      <c r="I1005" s="11"/>
      <c r="J1005" s="11"/>
      <c r="K1005" s="11"/>
      <c r="L1005" s="11"/>
      <c r="M1005" s="11"/>
      <c r="N1005" s="11"/>
      <c r="O1005" s="11"/>
    </row>
    <row r="1006" spans="1:15" ht="16">
      <c r="A1006" s="10"/>
      <c r="B1006" s="11"/>
      <c r="C1006" s="11"/>
      <c r="D1006" s="12"/>
      <c r="E1006" s="10"/>
      <c r="F1006" s="12"/>
      <c r="G1006" s="11"/>
      <c r="H1006" s="11"/>
      <c r="I1006" s="11"/>
      <c r="J1006" s="11"/>
      <c r="K1006" s="11"/>
      <c r="L1006" s="11"/>
      <c r="M1006" s="11"/>
      <c r="N1006" s="11"/>
      <c r="O1006" s="11"/>
    </row>
    <row r="1007" spans="1:15" ht="16">
      <c r="A1007" s="10"/>
      <c r="B1007" s="11"/>
      <c r="C1007" s="11"/>
      <c r="D1007" s="12"/>
      <c r="E1007" s="10"/>
      <c r="F1007" s="12"/>
      <c r="G1007" s="11"/>
      <c r="H1007" s="11"/>
      <c r="I1007" s="11"/>
      <c r="J1007" s="11"/>
      <c r="K1007" s="11"/>
      <c r="L1007" s="11"/>
      <c r="M1007" s="11"/>
      <c r="N1007" s="11"/>
      <c r="O1007" s="11"/>
    </row>
    <row r="1008" spans="1:15" ht="16">
      <c r="A1008" s="10"/>
      <c r="B1008" s="11"/>
      <c r="C1008" s="11"/>
      <c r="D1008" s="12"/>
      <c r="E1008" s="10"/>
      <c r="F1008" s="12"/>
      <c r="G1008" s="11"/>
      <c r="H1008" s="11"/>
      <c r="I1008" s="11"/>
      <c r="J1008" s="11"/>
      <c r="K1008" s="11"/>
      <c r="L1008" s="11"/>
      <c r="M1008" s="11"/>
      <c r="N1008" s="11"/>
      <c r="O1008" s="11"/>
    </row>
    <row r="1009" spans="1:15" ht="16">
      <c r="A1009" s="10"/>
      <c r="B1009" s="11"/>
      <c r="C1009" s="11"/>
      <c r="D1009" s="12"/>
      <c r="E1009" s="10"/>
      <c r="F1009" s="12"/>
      <c r="G1009" s="11"/>
      <c r="H1009" s="11"/>
      <c r="I1009" s="11"/>
      <c r="J1009" s="11"/>
      <c r="K1009" s="11"/>
      <c r="L1009" s="11"/>
      <c r="M1009" s="11"/>
      <c r="N1009" s="11"/>
      <c r="O1009" s="11"/>
    </row>
    <row r="1010" spans="1:15" ht="16">
      <c r="A1010" s="10"/>
      <c r="B1010" s="11"/>
      <c r="C1010" s="11"/>
      <c r="D1010" s="12"/>
      <c r="E1010" s="10"/>
      <c r="F1010" s="12"/>
      <c r="G1010" s="11"/>
      <c r="H1010" s="11"/>
      <c r="I1010" s="11"/>
      <c r="J1010" s="11"/>
      <c r="K1010" s="11"/>
      <c r="L1010" s="11"/>
      <c r="M1010" s="11"/>
      <c r="N1010" s="11"/>
      <c r="O1010" s="11"/>
    </row>
    <row r="1011" spans="1:15" ht="16">
      <c r="A1011" s="10"/>
      <c r="B1011" s="11"/>
      <c r="C1011" s="11"/>
      <c r="D1011" s="12"/>
      <c r="E1011" s="10"/>
      <c r="F1011" s="12"/>
      <c r="G1011" s="11"/>
      <c r="H1011" s="11"/>
      <c r="I1011" s="11"/>
      <c r="J1011" s="11"/>
      <c r="K1011" s="11"/>
      <c r="L1011" s="11"/>
      <c r="M1011" s="11"/>
      <c r="N1011" s="11"/>
      <c r="O1011" s="11"/>
    </row>
    <row r="1012" spans="1:15" ht="16">
      <c r="A1012" s="10"/>
      <c r="B1012" s="11"/>
      <c r="C1012" s="11"/>
      <c r="D1012" s="12"/>
      <c r="E1012" s="10"/>
      <c r="F1012" s="12"/>
      <c r="G1012" s="11"/>
      <c r="H1012" s="11"/>
      <c r="I1012" s="11"/>
      <c r="J1012" s="11"/>
      <c r="K1012" s="11"/>
      <c r="L1012" s="11"/>
      <c r="M1012" s="11"/>
      <c r="N1012" s="11"/>
      <c r="O1012" s="11"/>
    </row>
    <row r="1013" spans="1:15" ht="16">
      <c r="A1013" s="10"/>
      <c r="B1013" s="11"/>
      <c r="C1013" s="11"/>
      <c r="D1013" s="12"/>
      <c r="E1013" s="10"/>
      <c r="F1013" s="12"/>
      <c r="G1013" s="11"/>
      <c r="H1013" s="11"/>
      <c r="I1013" s="11"/>
      <c r="J1013" s="11"/>
      <c r="K1013" s="11"/>
      <c r="L1013" s="11"/>
      <c r="M1013" s="11"/>
      <c r="N1013" s="11"/>
      <c r="O1013" s="11"/>
    </row>
    <row r="1014" spans="1:15" ht="16">
      <c r="A1014" s="10"/>
      <c r="B1014" s="11"/>
      <c r="C1014" s="11"/>
      <c r="D1014" s="12"/>
      <c r="E1014" s="10"/>
      <c r="F1014" s="12"/>
      <c r="G1014" s="11"/>
      <c r="H1014" s="11"/>
      <c r="I1014" s="11"/>
      <c r="J1014" s="11"/>
      <c r="K1014" s="11"/>
      <c r="L1014" s="11"/>
      <c r="M1014" s="11"/>
      <c r="N1014" s="11"/>
      <c r="O1014" s="11"/>
    </row>
    <row r="1015" spans="1:15" ht="16">
      <c r="A1015" s="10"/>
      <c r="B1015" s="11"/>
      <c r="C1015" s="11"/>
      <c r="D1015" s="12"/>
      <c r="E1015" s="10"/>
      <c r="F1015" s="12"/>
      <c r="G1015" s="11"/>
      <c r="H1015" s="11"/>
      <c r="I1015" s="11"/>
      <c r="J1015" s="11"/>
      <c r="K1015" s="11"/>
      <c r="L1015" s="11"/>
      <c r="M1015" s="11"/>
      <c r="N1015" s="11"/>
      <c r="O1015" s="11"/>
    </row>
    <row r="1016" spans="1:15" ht="16">
      <c r="A1016" s="10"/>
      <c r="B1016" s="11"/>
      <c r="C1016" s="11"/>
      <c r="D1016" s="12"/>
      <c r="E1016" s="10"/>
      <c r="F1016" s="12"/>
      <c r="G1016" s="11"/>
      <c r="H1016" s="11"/>
      <c r="I1016" s="11"/>
      <c r="J1016" s="11"/>
      <c r="K1016" s="11"/>
      <c r="L1016" s="11"/>
      <c r="M1016" s="11"/>
      <c r="N1016" s="11"/>
      <c r="O1016" s="11"/>
    </row>
    <row r="1017" spans="1:15" ht="16">
      <c r="A1017" s="10"/>
      <c r="B1017" s="11"/>
      <c r="C1017" s="11"/>
      <c r="D1017" s="12"/>
      <c r="E1017" s="10"/>
      <c r="F1017" s="12"/>
      <c r="G1017" s="11"/>
      <c r="H1017" s="11"/>
      <c r="I1017" s="11"/>
      <c r="J1017" s="11"/>
      <c r="K1017" s="11"/>
      <c r="L1017" s="11"/>
      <c r="M1017" s="11"/>
      <c r="N1017" s="11"/>
      <c r="O1017" s="11"/>
    </row>
    <row r="1018" spans="1:15" ht="16">
      <c r="A1018" s="10"/>
      <c r="B1018" s="11"/>
      <c r="C1018" s="11"/>
      <c r="D1018" s="12"/>
      <c r="E1018" s="10"/>
      <c r="F1018" s="12"/>
      <c r="G1018" s="11"/>
      <c r="H1018" s="11"/>
      <c r="I1018" s="11"/>
      <c r="J1018" s="11"/>
      <c r="K1018" s="11"/>
      <c r="L1018" s="11"/>
      <c r="M1018" s="11"/>
      <c r="N1018" s="11"/>
      <c r="O1018" s="11"/>
    </row>
    <row r="1019" spans="1:15" ht="16">
      <c r="A1019" s="10"/>
      <c r="B1019" s="11"/>
      <c r="C1019" s="11"/>
      <c r="D1019" s="12"/>
      <c r="E1019" s="10"/>
      <c r="F1019" s="12"/>
      <c r="G1019" s="11"/>
      <c r="H1019" s="11"/>
      <c r="I1019" s="11"/>
      <c r="J1019" s="11"/>
      <c r="K1019" s="11"/>
      <c r="L1019" s="11"/>
      <c r="M1019" s="11"/>
      <c r="N1019" s="11"/>
      <c r="O1019" s="11"/>
    </row>
    <row r="1020" spans="1:15" ht="16">
      <c r="A1020" s="10"/>
      <c r="B1020" s="11"/>
      <c r="C1020" s="11"/>
      <c r="D1020" s="12"/>
      <c r="E1020" s="10"/>
      <c r="F1020" s="12"/>
      <c r="G1020" s="11"/>
      <c r="H1020" s="11"/>
      <c r="I1020" s="11"/>
      <c r="J1020" s="11"/>
      <c r="K1020" s="11"/>
      <c r="L1020" s="11"/>
      <c r="M1020" s="11"/>
      <c r="N1020" s="11"/>
      <c r="O1020" s="11"/>
    </row>
    <row r="1021" spans="1:15" ht="16">
      <c r="A1021" s="10"/>
      <c r="B1021" s="11"/>
      <c r="C1021" s="11"/>
      <c r="D1021" s="12"/>
      <c r="E1021" s="10"/>
      <c r="F1021" s="12"/>
      <c r="G1021" s="11"/>
      <c r="H1021" s="11"/>
      <c r="I1021" s="11"/>
      <c r="J1021" s="11"/>
      <c r="K1021" s="11"/>
      <c r="L1021" s="11"/>
      <c r="M1021" s="11"/>
      <c r="N1021" s="11"/>
      <c r="O1021" s="11"/>
    </row>
    <row r="1022" spans="1:15" ht="16">
      <c r="A1022" s="10"/>
      <c r="B1022" s="11"/>
      <c r="C1022" s="11"/>
      <c r="D1022" s="12"/>
      <c r="E1022" s="10"/>
      <c r="F1022" s="12"/>
      <c r="G1022" s="11"/>
      <c r="H1022" s="11"/>
      <c r="I1022" s="11"/>
      <c r="J1022" s="11"/>
      <c r="K1022" s="11"/>
      <c r="L1022" s="11"/>
      <c r="M1022" s="11"/>
      <c r="N1022" s="11"/>
      <c r="O1022" s="11"/>
    </row>
    <row r="1023" spans="1:15" ht="16">
      <c r="A1023" s="10"/>
      <c r="B1023" s="11"/>
      <c r="C1023" s="11"/>
      <c r="D1023" s="12"/>
      <c r="E1023" s="10"/>
      <c r="F1023" s="12"/>
      <c r="G1023" s="11"/>
      <c r="H1023" s="11"/>
      <c r="I1023" s="11"/>
      <c r="J1023" s="11"/>
      <c r="K1023" s="11"/>
      <c r="L1023" s="11"/>
      <c r="M1023" s="11"/>
      <c r="N1023" s="11"/>
      <c r="O1023" s="11"/>
    </row>
    <row r="1024" spans="1:15" ht="16">
      <c r="A1024" s="10"/>
      <c r="B1024" s="11"/>
      <c r="C1024" s="11"/>
      <c r="D1024" s="12"/>
      <c r="E1024" s="10"/>
      <c r="F1024" s="12"/>
      <c r="G1024" s="11"/>
      <c r="H1024" s="11"/>
      <c r="I1024" s="11"/>
      <c r="J1024" s="11"/>
      <c r="K1024" s="11"/>
      <c r="L1024" s="11"/>
      <c r="M1024" s="11"/>
      <c r="N1024" s="11"/>
      <c r="O1024" s="11"/>
    </row>
    <row r="1025" spans="1:15" ht="16">
      <c r="A1025" s="10"/>
      <c r="B1025" s="11"/>
      <c r="C1025" s="11"/>
      <c r="D1025" s="12"/>
      <c r="E1025" s="10"/>
      <c r="F1025" s="12"/>
      <c r="G1025" s="11"/>
      <c r="H1025" s="11"/>
      <c r="I1025" s="11"/>
      <c r="J1025" s="11"/>
      <c r="K1025" s="11"/>
      <c r="L1025" s="11"/>
      <c r="M1025" s="11"/>
      <c r="N1025" s="11"/>
      <c r="O1025" s="11"/>
    </row>
    <row r="1026" spans="1:15" ht="16">
      <c r="A1026" s="10"/>
      <c r="B1026" s="11"/>
      <c r="C1026" s="11"/>
      <c r="D1026" s="12"/>
      <c r="E1026" s="10"/>
      <c r="F1026" s="12"/>
      <c r="G1026" s="11"/>
      <c r="H1026" s="11"/>
      <c r="I1026" s="11"/>
      <c r="J1026" s="11"/>
      <c r="K1026" s="11"/>
      <c r="L1026" s="11"/>
      <c r="M1026" s="11"/>
      <c r="N1026" s="11"/>
      <c r="O1026" s="11"/>
    </row>
    <row r="1027" spans="1:15" ht="16">
      <c r="A1027" s="10"/>
      <c r="B1027" s="11"/>
      <c r="C1027" s="11"/>
      <c r="D1027" s="12"/>
      <c r="E1027" s="10"/>
      <c r="F1027" s="12"/>
      <c r="G1027" s="11"/>
      <c r="H1027" s="11"/>
      <c r="I1027" s="11"/>
      <c r="J1027" s="11"/>
      <c r="K1027" s="11"/>
      <c r="L1027" s="11"/>
      <c r="M1027" s="11"/>
      <c r="N1027" s="11"/>
      <c r="O1027" s="11"/>
    </row>
    <row r="1028" spans="1:15" ht="16">
      <c r="A1028" s="10"/>
      <c r="B1028" s="11"/>
      <c r="C1028" s="11"/>
      <c r="D1028" s="12"/>
      <c r="E1028" s="10"/>
      <c r="F1028" s="12"/>
      <c r="G1028" s="11"/>
      <c r="H1028" s="11"/>
      <c r="I1028" s="11"/>
      <c r="J1028" s="11"/>
      <c r="K1028" s="11"/>
      <c r="L1028" s="11"/>
      <c r="M1028" s="11"/>
      <c r="N1028" s="11"/>
      <c r="O1028" s="11"/>
    </row>
    <row r="1029" spans="1:15" ht="16">
      <c r="A1029" s="10"/>
      <c r="B1029" s="11"/>
      <c r="C1029" s="11"/>
      <c r="D1029" s="12"/>
      <c r="E1029" s="10"/>
      <c r="F1029" s="12"/>
      <c r="G1029" s="11"/>
      <c r="H1029" s="11"/>
      <c r="I1029" s="11"/>
      <c r="J1029" s="11"/>
      <c r="K1029" s="11"/>
      <c r="L1029" s="11"/>
      <c r="M1029" s="11"/>
      <c r="N1029" s="11"/>
      <c r="O1029" s="11"/>
    </row>
    <row r="1030" spans="1:15" ht="16">
      <c r="A1030" s="10"/>
      <c r="B1030" s="11"/>
      <c r="C1030" s="11"/>
      <c r="D1030" s="12"/>
      <c r="E1030" s="10"/>
      <c r="F1030" s="12"/>
      <c r="G1030" s="11"/>
      <c r="H1030" s="11"/>
      <c r="I1030" s="11"/>
      <c r="J1030" s="11"/>
      <c r="K1030" s="11"/>
      <c r="L1030" s="11"/>
      <c r="M1030" s="11"/>
      <c r="N1030" s="11"/>
      <c r="O1030" s="11"/>
    </row>
    <row r="1031" spans="1:15" ht="16">
      <c r="A1031" s="10"/>
      <c r="B1031" s="11"/>
      <c r="C1031" s="11"/>
      <c r="D1031" s="12"/>
      <c r="E1031" s="10"/>
      <c r="F1031" s="12"/>
      <c r="G1031" s="11"/>
      <c r="H1031" s="11"/>
      <c r="I1031" s="11"/>
      <c r="J1031" s="11"/>
      <c r="K1031" s="11"/>
      <c r="L1031" s="11"/>
      <c r="M1031" s="11"/>
      <c r="N1031" s="11"/>
      <c r="O1031" s="11"/>
    </row>
    <row r="1032" spans="1:15" ht="16">
      <c r="A1032" s="10"/>
      <c r="B1032" s="11"/>
      <c r="C1032" s="11"/>
      <c r="D1032" s="12"/>
      <c r="E1032" s="10"/>
      <c r="F1032" s="12"/>
      <c r="G1032" s="11"/>
      <c r="H1032" s="11"/>
      <c r="I1032" s="11"/>
      <c r="J1032" s="11"/>
      <c r="K1032" s="11"/>
      <c r="L1032" s="11"/>
      <c r="M1032" s="11"/>
      <c r="N1032" s="11"/>
      <c r="O1032" s="11"/>
    </row>
    <row r="1033" spans="1:15" ht="16">
      <c r="A1033" s="10"/>
      <c r="B1033" s="11"/>
      <c r="C1033" s="11"/>
      <c r="D1033" s="12"/>
      <c r="E1033" s="10"/>
      <c r="F1033" s="12"/>
      <c r="G1033" s="11"/>
      <c r="H1033" s="11"/>
      <c r="I1033" s="11"/>
      <c r="J1033" s="11"/>
      <c r="K1033" s="11"/>
      <c r="L1033" s="11"/>
      <c r="M1033" s="11"/>
      <c r="N1033" s="11"/>
      <c r="O1033" s="11"/>
    </row>
    <row r="1034" spans="1:15" ht="16">
      <c r="A1034" s="10"/>
      <c r="B1034" s="11"/>
      <c r="C1034" s="11"/>
      <c r="D1034" s="12"/>
      <c r="E1034" s="10"/>
      <c r="F1034" s="12"/>
      <c r="G1034" s="11"/>
      <c r="H1034" s="11"/>
      <c r="I1034" s="11"/>
      <c r="J1034" s="11"/>
      <c r="K1034" s="11"/>
      <c r="L1034" s="11"/>
      <c r="M1034" s="11"/>
      <c r="N1034" s="11"/>
      <c r="O1034" s="11"/>
    </row>
    <row r="1035" spans="1:15" ht="16">
      <c r="A1035" s="10"/>
      <c r="B1035" s="11"/>
      <c r="C1035" s="11"/>
      <c r="D1035" s="12"/>
      <c r="E1035" s="10"/>
      <c r="F1035" s="12"/>
      <c r="G1035" s="11"/>
      <c r="H1035" s="11"/>
      <c r="I1035" s="11"/>
      <c r="J1035" s="11"/>
      <c r="K1035" s="11"/>
      <c r="L1035" s="11"/>
      <c r="M1035" s="11"/>
      <c r="N1035" s="11"/>
      <c r="O1035" s="11"/>
    </row>
    <row r="1036" spans="1:15" ht="16">
      <c r="A1036" s="10"/>
      <c r="B1036" s="11"/>
      <c r="C1036" s="11"/>
      <c r="D1036" s="12"/>
      <c r="E1036" s="10"/>
      <c r="F1036" s="12"/>
      <c r="G1036" s="11"/>
      <c r="H1036" s="11"/>
      <c r="I1036" s="11"/>
      <c r="J1036" s="11"/>
      <c r="K1036" s="11"/>
      <c r="L1036" s="11"/>
      <c r="M1036" s="11"/>
      <c r="N1036" s="11"/>
      <c r="O1036" s="11"/>
    </row>
    <row r="1037" spans="1:15" ht="16">
      <c r="A1037" s="10"/>
      <c r="B1037" s="11"/>
      <c r="C1037" s="11"/>
      <c r="D1037" s="12"/>
      <c r="E1037" s="10"/>
      <c r="F1037" s="12"/>
      <c r="G1037" s="11"/>
      <c r="H1037" s="11"/>
      <c r="I1037" s="11"/>
      <c r="J1037" s="11"/>
      <c r="K1037" s="11"/>
      <c r="L1037" s="11"/>
      <c r="M1037" s="11"/>
      <c r="N1037" s="11"/>
      <c r="O1037" s="11"/>
    </row>
    <row r="1038" spans="1:15" ht="16">
      <c r="A1038" s="10"/>
      <c r="B1038" s="11"/>
      <c r="C1038" s="11"/>
      <c r="D1038" s="12"/>
      <c r="E1038" s="10"/>
      <c r="F1038" s="12"/>
      <c r="G1038" s="11"/>
      <c r="H1038" s="11"/>
      <c r="I1038" s="11"/>
      <c r="J1038" s="11"/>
      <c r="K1038" s="11"/>
      <c r="L1038" s="11"/>
      <c r="M1038" s="11"/>
      <c r="N1038" s="11"/>
      <c r="O1038" s="11"/>
    </row>
    <row r="1039" spans="1:15" ht="16">
      <c r="A1039" s="10"/>
      <c r="B1039" s="11"/>
      <c r="C1039" s="11"/>
      <c r="D1039" s="12"/>
      <c r="E1039" s="10"/>
      <c r="F1039" s="12"/>
      <c r="G1039" s="11"/>
      <c r="H1039" s="11"/>
      <c r="I1039" s="11"/>
      <c r="J1039" s="11"/>
      <c r="K1039" s="11"/>
      <c r="L1039" s="11"/>
      <c r="M1039" s="11"/>
      <c r="N1039" s="11"/>
      <c r="O1039" s="11"/>
    </row>
    <row r="1040" spans="1:15" ht="16">
      <c r="A1040" s="10"/>
      <c r="B1040" s="11"/>
      <c r="C1040" s="11"/>
      <c r="D1040" s="12"/>
      <c r="E1040" s="10"/>
      <c r="F1040" s="12"/>
      <c r="G1040" s="11"/>
      <c r="H1040" s="11"/>
      <c r="I1040" s="11"/>
      <c r="J1040" s="11"/>
      <c r="K1040" s="11"/>
      <c r="L1040" s="11"/>
      <c r="M1040" s="11"/>
      <c r="N1040" s="11"/>
      <c r="O1040" s="11"/>
    </row>
    <row r="1041" spans="1:15" ht="16">
      <c r="A1041" s="10"/>
      <c r="B1041" s="11"/>
      <c r="C1041" s="11"/>
      <c r="D1041" s="12"/>
      <c r="E1041" s="10"/>
      <c r="F1041" s="12"/>
      <c r="G1041" s="11"/>
      <c r="H1041" s="11"/>
      <c r="I1041" s="11"/>
      <c r="J1041" s="11"/>
      <c r="K1041" s="11"/>
      <c r="L1041" s="11"/>
      <c r="M1041" s="11"/>
      <c r="N1041" s="11"/>
      <c r="O1041" s="11"/>
    </row>
    <row r="1042" spans="1:15" ht="16">
      <c r="A1042" s="10"/>
      <c r="B1042" s="11"/>
      <c r="C1042" s="11"/>
      <c r="D1042" s="12"/>
      <c r="E1042" s="10"/>
      <c r="F1042" s="12"/>
      <c r="G1042" s="11"/>
      <c r="H1042" s="11"/>
      <c r="I1042" s="11"/>
      <c r="J1042" s="11"/>
      <c r="K1042" s="11"/>
      <c r="L1042" s="11"/>
      <c r="M1042" s="11"/>
      <c r="N1042" s="11"/>
      <c r="O1042" s="11"/>
    </row>
    <row r="1043" spans="1:15" ht="16">
      <c r="A1043" s="10"/>
      <c r="B1043" s="11"/>
      <c r="C1043" s="11"/>
      <c r="D1043" s="12"/>
      <c r="E1043" s="10"/>
      <c r="F1043" s="12"/>
      <c r="G1043" s="11"/>
      <c r="H1043" s="11"/>
      <c r="I1043" s="11"/>
      <c r="J1043" s="11"/>
      <c r="K1043" s="11"/>
      <c r="L1043" s="11"/>
      <c r="M1043" s="11"/>
      <c r="N1043" s="11"/>
      <c r="O1043" s="11"/>
    </row>
    <row r="1044" spans="1:15" ht="16">
      <c r="A1044" s="10"/>
      <c r="B1044" s="11"/>
      <c r="C1044" s="11"/>
      <c r="D1044" s="12"/>
      <c r="E1044" s="10"/>
      <c r="F1044" s="12"/>
      <c r="G1044" s="11"/>
      <c r="H1044" s="11"/>
      <c r="I1044" s="11"/>
      <c r="J1044" s="11"/>
      <c r="K1044" s="11"/>
      <c r="L1044" s="11"/>
      <c r="M1044" s="11"/>
      <c r="N1044" s="11"/>
      <c r="O1044" s="11"/>
    </row>
    <row r="1045" spans="1:15" ht="16">
      <c r="A1045" s="10"/>
      <c r="B1045" s="11"/>
      <c r="C1045" s="11"/>
      <c r="D1045" s="12"/>
      <c r="E1045" s="10"/>
      <c r="F1045" s="12"/>
      <c r="G1045" s="11"/>
      <c r="H1045" s="11"/>
      <c r="I1045" s="11"/>
      <c r="J1045" s="11"/>
      <c r="K1045" s="11"/>
      <c r="L1045" s="11"/>
      <c r="M1045" s="11"/>
      <c r="N1045" s="11"/>
      <c r="O1045" s="11"/>
    </row>
    <row r="1046" spans="1:15" ht="16">
      <c r="A1046" s="10"/>
      <c r="B1046" s="11"/>
      <c r="C1046" s="11"/>
      <c r="D1046" s="12"/>
      <c r="E1046" s="10"/>
      <c r="F1046" s="12"/>
      <c r="G1046" s="11"/>
      <c r="H1046" s="11"/>
      <c r="I1046" s="11"/>
      <c r="J1046" s="11"/>
      <c r="K1046" s="11"/>
      <c r="L1046" s="11"/>
      <c r="M1046" s="11"/>
      <c r="N1046" s="11"/>
      <c r="O1046" s="11"/>
    </row>
    <row r="1047" spans="1:15" ht="16">
      <c r="A1047" s="10"/>
      <c r="B1047" s="11"/>
      <c r="C1047" s="11"/>
      <c r="D1047" s="12"/>
      <c r="E1047" s="10"/>
      <c r="F1047" s="12"/>
      <c r="G1047" s="11"/>
      <c r="H1047" s="11"/>
      <c r="I1047" s="11"/>
      <c r="J1047" s="11"/>
      <c r="K1047" s="11"/>
      <c r="L1047" s="11"/>
      <c r="M1047" s="11"/>
      <c r="N1047" s="11"/>
      <c r="O1047" s="11"/>
    </row>
    <row r="1048" spans="1:15" ht="16">
      <c r="A1048" s="10"/>
      <c r="B1048" s="11"/>
      <c r="C1048" s="11"/>
      <c r="D1048" s="12"/>
      <c r="E1048" s="10"/>
      <c r="F1048" s="12"/>
      <c r="G1048" s="11"/>
      <c r="H1048" s="11"/>
      <c r="I1048" s="11"/>
      <c r="J1048" s="11"/>
      <c r="K1048" s="11"/>
      <c r="L1048" s="11"/>
      <c r="M1048" s="11"/>
      <c r="N1048" s="11"/>
      <c r="O1048" s="11"/>
    </row>
    <row r="1049" spans="1:15" ht="16">
      <c r="A1049" s="10"/>
      <c r="B1049" s="11"/>
      <c r="C1049" s="11"/>
      <c r="D1049" s="12"/>
      <c r="E1049" s="10"/>
      <c r="F1049" s="12"/>
      <c r="G1049" s="11"/>
      <c r="H1049" s="11"/>
      <c r="I1049" s="11"/>
      <c r="J1049" s="11"/>
      <c r="K1049" s="11"/>
      <c r="L1049" s="11"/>
      <c r="M1049" s="11"/>
      <c r="N1049" s="11"/>
      <c r="O1049" s="11"/>
    </row>
    <row r="1050" spans="1:15" ht="16">
      <c r="A1050" s="10"/>
      <c r="B1050" s="11"/>
      <c r="C1050" s="11"/>
      <c r="D1050" s="12"/>
      <c r="E1050" s="10"/>
      <c r="F1050" s="12"/>
      <c r="G1050" s="11"/>
      <c r="H1050" s="11"/>
      <c r="I1050" s="11"/>
      <c r="J1050" s="11"/>
      <c r="K1050" s="11"/>
      <c r="L1050" s="11"/>
      <c r="M1050" s="11"/>
      <c r="N1050" s="11"/>
      <c r="O1050" s="11"/>
    </row>
    <row r="1051" spans="1:15" ht="16">
      <c r="A1051" s="10"/>
      <c r="B1051" s="11"/>
      <c r="C1051" s="11"/>
      <c r="D1051" s="12"/>
      <c r="E1051" s="10"/>
      <c r="F1051" s="12"/>
      <c r="G1051" s="11"/>
      <c r="H1051" s="11"/>
      <c r="I1051" s="11"/>
      <c r="J1051" s="11"/>
      <c r="K1051" s="11"/>
      <c r="L1051" s="11"/>
      <c r="M1051" s="11"/>
      <c r="N1051" s="11"/>
      <c r="O1051" s="11"/>
    </row>
    <row r="1052" spans="1:15" ht="16">
      <c r="A1052" s="10"/>
      <c r="B1052" s="11"/>
      <c r="C1052" s="11"/>
      <c r="D1052" s="12"/>
      <c r="E1052" s="10"/>
      <c r="F1052" s="12"/>
      <c r="G1052" s="11"/>
      <c r="H1052" s="11"/>
      <c r="I1052" s="11"/>
      <c r="J1052" s="11"/>
      <c r="K1052" s="11"/>
      <c r="L1052" s="11"/>
      <c r="M1052" s="11"/>
      <c r="N1052" s="11"/>
      <c r="O1052" s="11"/>
    </row>
    <row r="1053" spans="1:15" ht="16">
      <c r="A1053" s="10"/>
      <c r="B1053" s="11"/>
      <c r="C1053" s="11"/>
      <c r="D1053" s="12"/>
      <c r="E1053" s="10"/>
      <c r="F1053" s="12"/>
      <c r="G1053" s="11"/>
      <c r="H1053" s="11"/>
      <c r="I1053" s="11"/>
      <c r="J1053" s="11"/>
      <c r="K1053" s="11"/>
      <c r="L1053" s="11"/>
      <c r="M1053" s="11"/>
      <c r="N1053" s="11"/>
      <c r="O1053" s="11"/>
    </row>
    <row r="1054" spans="1:15" ht="16">
      <c r="A1054" s="10"/>
      <c r="B1054" s="11"/>
      <c r="C1054" s="11"/>
      <c r="D1054" s="12"/>
      <c r="E1054" s="10"/>
      <c r="F1054" s="12"/>
      <c r="G1054" s="11"/>
      <c r="H1054" s="11"/>
      <c r="I1054" s="11"/>
      <c r="J1054" s="11"/>
      <c r="K1054" s="11"/>
      <c r="L1054" s="11"/>
      <c r="M1054" s="11"/>
      <c r="N1054" s="11"/>
      <c r="O1054" s="11"/>
    </row>
    <row r="1055" spans="1:15" ht="16">
      <c r="A1055" s="10"/>
      <c r="B1055" s="11"/>
      <c r="C1055" s="11"/>
      <c r="D1055" s="12"/>
      <c r="E1055" s="10"/>
      <c r="F1055" s="12"/>
      <c r="G1055" s="11"/>
      <c r="H1055" s="11"/>
      <c r="I1055" s="11"/>
      <c r="J1055" s="11"/>
      <c r="K1055" s="11"/>
      <c r="L1055" s="11"/>
      <c r="M1055" s="11"/>
      <c r="N1055" s="11"/>
      <c r="O1055" s="11"/>
    </row>
    <row r="1056" spans="1:15" ht="16">
      <c r="A1056" s="10"/>
      <c r="B1056" s="11"/>
      <c r="C1056" s="11"/>
      <c r="D1056" s="12"/>
      <c r="E1056" s="10"/>
      <c r="F1056" s="12"/>
      <c r="G1056" s="11"/>
      <c r="H1056" s="11"/>
      <c r="I1056" s="11"/>
      <c r="J1056" s="11"/>
      <c r="K1056" s="11"/>
      <c r="L1056" s="11"/>
      <c r="M1056" s="11"/>
      <c r="N1056" s="11"/>
      <c r="O1056" s="11"/>
    </row>
    <row r="1057" spans="1:15" ht="16">
      <c r="A1057" s="10"/>
      <c r="B1057" s="11"/>
      <c r="C1057" s="11"/>
      <c r="D1057" s="12"/>
      <c r="E1057" s="10"/>
      <c r="F1057" s="12"/>
      <c r="G1057" s="11"/>
      <c r="H1057" s="11"/>
      <c r="I1057" s="11"/>
      <c r="J1057" s="11"/>
      <c r="K1057" s="11"/>
      <c r="L1057" s="11"/>
      <c r="M1057" s="11"/>
      <c r="N1057" s="11"/>
      <c r="O1057" s="11"/>
    </row>
    <row r="1058" spans="1:15" ht="16">
      <c r="A1058" s="10"/>
      <c r="B1058" s="11"/>
      <c r="C1058" s="11"/>
      <c r="D1058" s="12"/>
      <c r="E1058" s="10"/>
      <c r="F1058" s="12"/>
      <c r="G1058" s="11"/>
      <c r="H1058" s="11"/>
      <c r="I1058" s="11"/>
      <c r="J1058" s="11"/>
      <c r="K1058" s="11"/>
      <c r="L1058" s="11"/>
      <c r="M1058" s="11"/>
      <c r="N1058" s="11"/>
      <c r="O1058" s="11"/>
    </row>
    <row r="1059" spans="1:15" ht="16">
      <c r="A1059" s="10"/>
      <c r="B1059" s="11"/>
      <c r="C1059" s="11"/>
      <c r="D1059" s="12"/>
      <c r="E1059" s="10"/>
      <c r="F1059" s="12"/>
      <c r="G1059" s="11"/>
      <c r="H1059" s="11"/>
      <c r="I1059" s="11"/>
      <c r="J1059" s="11"/>
      <c r="K1059" s="11"/>
      <c r="L1059" s="11"/>
      <c r="M1059" s="11"/>
      <c r="N1059" s="11"/>
      <c r="O1059" s="11"/>
    </row>
    <row r="1060" spans="1:15" ht="16">
      <c r="A1060" s="10"/>
      <c r="B1060" s="11"/>
      <c r="C1060" s="11"/>
      <c r="D1060" s="12"/>
      <c r="E1060" s="10"/>
      <c r="F1060" s="12"/>
      <c r="G1060" s="11"/>
      <c r="H1060" s="11"/>
      <c r="I1060" s="11"/>
      <c r="J1060" s="11"/>
      <c r="K1060" s="11"/>
      <c r="L1060" s="11"/>
      <c r="M1060" s="11"/>
      <c r="N1060" s="11"/>
      <c r="O1060" s="11"/>
    </row>
    <row r="1061" spans="1:15" ht="16">
      <c r="A1061" s="10"/>
      <c r="B1061" s="11"/>
      <c r="C1061" s="11"/>
      <c r="D1061" s="12"/>
      <c r="E1061" s="10"/>
      <c r="F1061" s="12"/>
      <c r="G1061" s="11"/>
      <c r="H1061" s="11"/>
      <c r="I1061" s="11"/>
      <c r="J1061" s="11"/>
      <c r="K1061" s="11"/>
      <c r="L1061" s="11"/>
      <c r="M1061" s="11"/>
      <c r="N1061" s="11"/>
      <c r="O1061" s="11"/>
    </row>
    <row r="1062" spans="1:15" ht="16">
      <c r="A1062" s="10"/>
      <c r="B1062" s="11"/>
      <c r="C1062" s="11"/>
      <c r="D1062" s="12"/>
      <c r="E1062" s="10"/>
      <c r="F1062" s="12"/>
      <c r="G1062" s="11"/>
      <c r="H1062" s="11"/>
      <c r="I1062" s="11"/>
      <c r="J1062" s="11"/>
      <c r="K1062" s="11"/>
      <c r="L1062" s="11"/>
      <c r="M1062" s="11"/>
      <c r="N1062" s="11"/>
      <c r="O1062" s="11"/>
    </row>
    <row r="1063" spans="1:15" ht="16">
      <c r="A1063" s="10"/>
      <c r="B1063" s="11"/>
      <c r="C1063" s="11"/>
      <c r="D1063" s="12"/>
      <c r="E1063" s="10"/>
      <c r="F1063" s="12"/>
      <c r="G1063" s="11"/>
      <c r="H1063" s="11"/>
      <c r="I1063" s="11"/>
      <c r="J1063" s="11"/>
      <c r="K1063" s="11"/>
      <c r="L1063" s="11"/>
      <c r="M1063" s="11"/>
      <c r="N1063" s="11"/>
      <c r="O1063" s="11"/>
    </row>
    <row r="1064" spans="1:15" ht="16">
      <c r="A1064" s="10"/>
      <c r="B1064" s="11"/>
      <c r="C1064" s="11"/>
      <c r="D1064" s="12"/>
      <c r="E1064" s="10"/>
      <c r="F1064" s="12"/>
      <c r="G1064" s="11"/>
      <c r="H1064" s="11"/>
      <c r="I1064" s="11"/>
      <c r="J1064" s="11"/>
      <c r="K1064" s="11"/>
      <c r="L1064" s="11"/>
      <c r="M1064" s="11"/>
      <c r="N1064" s="11"/>
      <c r="O1064" s="11"/>
    </row>
    <row r="1065" spans="1:15" ht="16">
      <c r="A1065" s="10"/>
      <c r="B1065" s="11"/>
      <c r="C1065" s="11"/>
      <c r="D1065" s="12"/>
      <c r="E1065" s="10"/>
      <c r="F1065" s="12"/>
      <c r="G1065" s="11"/>
      <c r="H1065" s="11"/>
      <c r="I1065" s="11"/>
      <c r="J1065" s="11"/>
      <c r="K1065" s="11"/>
      <c r="L1065" s="11"/>
      <c r="M1065" s="11"/>
      <c r="N1065" s="11"/>
      <c r="O1065" s="11"/>
    </row>
    <row r="1066" spans="1:15" ht="16">
      <c r="A1066" s="10"/>
      <c r="B1066" s="11"/>
      <c r="C1066" s="11"/>
      <c r="D1066" s="12"/>
      <c r="E1066" s="10"/>
      <c r="F1066" s="12"/>
      <c r="G1066" s="11"/>
      <c r="H1066" s="11"/>
      <c r="I1066" s="11"/>
      <c r="J1066" s="11"/>
      <c r="K1066" s="11"/>
      <c r="L1066" s="11"/>
      <c r="M1066" s="11"/>
      <c r="N1066" s="11"/>
      <c r="O1066" s="11"/>
    </row>
    <row r="1067" spans="1:15" ht="16">
      <c r="A1067" s="10"/>
      <c r="B1067" s="11"/>
      <c r="C1067" s="11"/>
      <c r="D1067" s="12"/>
      <c r="E1067" s="10"/>
      <c r="F1067" s="12"/>
      <c r="G1067" s="11"/>
      <c r="H1067" s="11"/>
      <c r="I1067" s="11"/>
      <c r="J1067" s="11"/>
      <c r="K1067" s="11"/>
      <c r="L1067" s="11"/>
      <c r="M1067" s="11"/>
      <c r="N1067" s="11"/>
      <c r="O1067" s="11"/>
    </row>
    <row r="1068" spans="1:15" ht="16">
      <c r="A1068" s="10"/>
      <c r="B1068" s="11"/>
      <c r="C1068" s="11"/>
      <c r="D1068" s="12"/>
      <c r="E1068" s="10"/>
      <c r="F1068" s="12"/>
      <c r="G1068" s="11"/>
      <c r="H1068" s="11"/>
      <c r="I1068" s="11"/>
      <c r="J1068" s="11"/>
      <c r="K1068" s="11"/>
      <c r="L1068" s="11"/>
      <c r="M1068" s="11"/>
      <c r="N1068" s="11"/>
      <c r="O1068" s="11"/>
    </row>
    <row r="1069" spans="1:15" ht="16">
      <c r="A1069" s="10"/>
      <c r="B1069" s="11"/>
      <c r="C1069" s="11"/>
      <c r="D1069" s="12"/>
      <c r="E1069" s="10"/>
      <c r="F1069" s="12"/>
      <c r="G1069" s="11"/>
      <c r="H1069" s="11"/>
      <c r="I1069" s="11"/>
      <c r="J1069" s="11"/>
      <c r="K1069" s="11"/>
      <c r="L1069" s="11"/>
      <c r="M1069" s="11"/>
      <c r="N1069" s="11"/>
      <c r="O1069" s="11"/>
    </row>
    <row r="1070" spans="1:15" ht="15.75" customHeight="1">
      <c r="A1070" s="151"/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  <c r="M1070" s="151"/>
      <c r="N1070" s="151"/>
      <c r="O1070" s="151"/>
    </row>
    <row r="1071" spans="1:15" ht="15.75" customHeight="1">
      <c r="A1071" s="151"/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  <c r="M1071" s="151"/>
      <c r="N1071" s="151"/>
      <c r="O1071" s="151"/>
    </row>
    <row r="1072" spans="1:15" ht="15.75" customHeight="1">
      <c r="A1072" s="151"/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  <c r="M1072" s="151"/>
      <c r="N1072" s="151"/>
      <c r="O1072" s="151"/>
    </row>
  </sheetData>
  <mergeCells count="13">
    <mergeCell ref="A20:B20"/>
    <mergeCell ref="A10:B10"/>
    <mergeCell ref="A9:D9"/>
    <mergeCell ref="B2:D2"/>
    <mergeCell ref="B5:D5"/>
    <mergeCell ref="B4:D4"/>
    <mergeCell ref="B6:D6"/>
    <mergeCell ref="A23:B23"/>
    <mergeCell ref="A24:B24"/>
    <mergeCell ref="C23:D23"/>
    <mergeCell ref="C24:D24"/>
    <mergeCell ref="A22:B22"/>
    <mergeCell ref="C22:D22"/>
  </mergeCells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57DE-49F1-40CA-9A8D-182AE1314E1B}">
  <dimension ref="A1:DC45"/>
  <sheetViews>
    <sheetView view="pageBreakPreview" zoomScale="20" zoomScaleNormal="100" zoomScaleSheetLayoutView="20" workbookViewId="0">
      <selection activeCell="F14" sqref="F14"/>
    </sheetView>
  </sheetViews>
  <sheetFormatPr baseColWidth="10" defaultColWidth="12.33203125" defaultRowHeight="15"/>
  <cols>
    <col min="1" max="1" width="2.5" style="3" customWidth="1"/>
    <col min="2" max="2" width="16.6640625" style="3" customWidth="1"/>
    <col min="3" max="3" width="31.83203125" style="3" customWidth="1"/>
    <col min="4" max="63" width="4.1640625" style="3" customWidth="1"/>
    <col min="64" max="16384" width="12.33203125" style="3"/>
  </cols>
  <sheetData>
    <row r="1" spans="1:107" ht="3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ht="33" customHeight="1">
      <c r="A2" s="1"/>
      <c r="B2" s="188" t="s">
        <v>247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2" customFormat="1" ht="15" customHeight="1">
      <c r="B3" s="185" t="s">
        <v>1</v>
      </c>
      <c r="C3" s="186"/>
      <c r="D3" s="186"/>
      <c r="E3" s="1"/>
      <c r="F3" s="1"/>
      <c r="AD3" s="189"/>
      <c r="AE3" s="189"/>
      <c r="AF3" s="189"/>
      <c r="AG3" s="189"/>
    </row>
    <row r="4" spans="1:107" s="2" customFormat="1" ht="15" customHeight="1">
      <c r="B4" s="187" t="s">
        <v>248</v>
      </c>
      <c r="C4" s="186"/>
      <c r="D4" s="186"/>
      <c r="E4" s="1"/>
      <c r="F4" s="1"/>
      <c r="AD4" s="189"/>
      <c r="AE4" s="189"/>
      <c r="AF4" s="189"/>
      <c r="AG4" s="189"/>
    </row>
    <row r="5" spans="1:107" s="2" customFormat="1" ht="15" customHeight="1">
      <c r="B5" s="185" t="s">
        <v>3</v>
      </c>
      <c r="C5" s="186"/>
      <c r="D5" s="186"/>
      <c r="E5" s="1"/>
      <c r="F5" s="1"/>
    </row>
    <row r="6" spans="1:107" s="1" customFormat="1" ht="1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163" customFormat="1" ht="24.75" customHeight="1">
      <c r="B7" s="190" t="s">
        <v>249</v>
      </c>
      <c r="C7" s="183"/>
      <c r="D7" s="183" t="s">
        <v>250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 t="s">
        <v>251</v>
      </c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4"/>
    </row>
    <row r="8" spans="1:107" s="164" customFormat="1" ht="30" customHeight="1">
      <c r="B8" s="191"/>
      <c r="C8" s="192"/>
      <c r="D8" s="165" t="s">
        <v>252</v>
      </c>
      <c r="E8" s="165" t="s">
        <v>253</v>
      </c>
      <c r="F8" s="165" t="s">
        <v>254</v>
      </c>
      <c r="G8" s="165" t="s">
        <v>255</v>
      </c>
      <c r="H8" s="165" t="s">
        <v>256</v>
      </c>
      <c r="I8" s="165" t="s">
        <v>257</v>
      </c>
      <c r="J8" s="165" t="s">
        <v>258</v>
      </c>
      <c r="K8" s="165" t="s">
        <v>259</v>
      </c>
      <c r="L8" s="165" t="s">
        <v>260</v>
      </c>
      <c r="M8" s="165" t="s">
        <v>261</v>
      </c>
      <c r="N8" s="165" t="s">
        <v>262</v>
      </c>
      <c r="O8" s="165" t="s">
        <v>263</v>
      </c>
      <c r="P8" s="165" t="s">
        <v>264</v>
      </c>
      <c r="Q8" s="165" t="s">
        <v>265</v>
      </c>
      <c r="R8" s="165" t="s">
        <v>266</v>
      </c>
      <c r="S8" s="165" t="s">
        <v>267</v>
      </c>
      <c r="T8" s="165" t="s">
        <v>268</v>
      </c>
      <c r="U8" s="165" t="s">
        <v>269</v>
      </c>
      <c r="V8" s="165" t="s">
        <v>270</v>
      </c>
      <c r="W8" s="165" t="s">
        <v>271</v>
      </c>
      <c r="X8" s="165" t="s">
        <v>272</v>
      </c>
      <c r="Y8" s="165" t="s">
        <v>273</v>
      </c>
      <c r="Z8" s="165" t="s">
        <v>274</v>
      </c>
      <c r="AA8" s="165" t="s">
        <v>275</v>
      </c>
      <c r="AB8" s="165" t="s">
        <v>276</v>
      </c>
      <c r="AC8" s="165" t="s">
        <v>277</v>
      </c>
      <c r="AD8" s="165" t="s">
        <v>278</v>
      </c>
      <c r="AE8" s="165" t="s">
        <v>279</v>
      </c>
      <c r="AF8" s="165" t="s">
        <v>280</v>
      </c>
      <c r="AG8" s="165" t="s">
        <v>281</v>
      </c>
      <c r="AH8" s="165" t="s">
        <v>252</v>
      </c>
      <c r="AI8" s="165" t="s">
        <v>253</v>
      </c>
      <c r="AJ8" s="165" t="s">
        <v>254</v>
      </c>
      <c r="AK8" s="165" t="s">
        <v>255</v>
      </c>
      <c r="AL8" s="165" t="s">
        <v>256</v>
      </c>
      <c r="AM8" s="165" t="s">
        <v>257</v>
      </c>
      <c r="AN8" s="165" t="s">
        <v>258</v>
      </c>
      <c r="AO8" s="165" t="s">
        <v>259</v>
      </c>
      <c r="AP8" s="165" t="s">
        <v>260</v>
      </c>
      <c r="AQ8" s="165" t="s">
        <v>261</v>
      </c>
      <c r="AR8" s="165" t="s">
        <v>262</v>
      </c>
      <c r="AS8" s="165" t="s">
        <v>263</v>
      </c>
      <c r="AT8" s="165" t="s">
        <v>264</v>
      </c>
      <c r="AU8" s="165" t="s">
        <v>265</v>
      </c>
      <c r="AV8" s="165" t="s">
        <v>266</v>
      </c>
      <c r="AW8" s="165" t="s">
        <v>267</v>
      </c>
      <c r="AX8" s="165" t="s">
        <v>268</v>
      </c>
      <c r="AY8" s="165" t="s">
        <v>269</v>
      </c>
      <c r="AZ8" s="165" t="s">
        <v>270</v>
      </c>
      <c r="BA8" s="165" t="s">
        <v>271</v>
      </c>
      <c r="BB8" s="165" t="s">
        <v>272</v>
      </c>
      <c r="BC8" s="165" t="s">
        <v>273</v>
      </c>
      <c r="BD8" s="165" t="s">
        <v>274</v>
      </c>
      <c r="BE8" s="165" t="s">
        <v>275</v>
      </c>
      <c r="BF8" s="165" t="s">
        <v>276</v>
      </c>
      <c r="BG8" s="165" t="s">
        <v>277</v>
      </c>
      <c r="BH8" s="165" t="s">
        <v>278</v>
      </c>
      <c r="BI8" s="165" t="s">
        <v>279</v>
      </c>
      <c r="BJ8" s="165" t="s">
        <v>280</v>
      </c>
      <c r="BK8" s="166" t="s">
        <v>281</v>
      </c>
    </row>
    <row r="9" spans="1:107" ht="12.75" customHeight="1">
      <c r="A9" s="2"/>
      <c r="B9" s="193" t="s">
        <v>282</v>
      </c>
      <c r="C9" s="157" t="s">
        <v>283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9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107" ht="12.75" customHeight="1">
      <c r="A10" s="2"/>
      <c r="B10" s="193"/>
      <c r="C10" s="157" t="s">
        <v>284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9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107" ht="12.75" customHeight="1">
      <c r="A11" s="2"/>
      <c r="B11" s="194" t="s">
        <v>285</v>
      </c>
      <c r="C11" s="157" t="s">
        <v>286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9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107" ht="12.75" customHeight="1">
      <c r="A12" s="2"/>
      <c r="B12" s="194"/>
      <c r="C12" s="157" t="s">
        <v>287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9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107" ht="12.75" customHeight="1">
      <c r="A13" s="2"/>
      <c r="B13" s="194"/>
      <c r="C13" s="157" t="s">
        <v>288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9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107" ht="12.75" customHeight="1">
      <c r="A14" s="2"/>
      <c r="B14" s="194"/>
      <c r="C14" s="157" t="s">
        <v>289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9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107" ht="12.75" customHeight="1">
      <c r="A15" s="2"/>
      <c r="B15" s="194"/>
      <c r="C15" s="157" t="s">
        <v>290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9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107" ht="12.75" customHeight="1">
      <c r="A16" s="2"/>
      <c r="B16" s="194"/>
      <c r="C16" s="157" t="s">
        <v>291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9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12.75" customHeight="1">
      <c r="A17" s="2"/>
      <c r="B17" s="194"/>
      <c r="C17" s="157" t="s">
        <v>292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9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12.75" customHeight="1">
      <c r="A18" s="2"/>
      <c r="B18" s="194"/>
      <c r="C18" s="157" t="s">
        <v>282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9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12.75" customHeight="1">
      <c r="A19" s="2"/>
      <c r="B19" s="194"/>
      <c r="C19" s="157" t="s">
        <v>293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9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12.75" customHeight="1">
      <c r="A20" s="2"/>
      <c r="B20" s="194" t="s">
        <v>294</v>
      </c>
      <c r="C20" s="157" t="s">
        <v>295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9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12.75" customHeight="1">
      <c r="A21" s="2"/>
      <c r="B21" s="194"/>
      <c r="C21" s="157" t="s">
        <v>296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12.75" customHeight="1">
      <c r="A22" s="2"/>
      <c r="B22" s="194"/>
      <c r="C22" s="157" t="s">
        <v>297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9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12.75" customHeight="1">
      <c r="A23" s="2"/>
      <c r="B23" s="194"/>
      <c r="C23" s="157" t="s">
        <v>298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2.75" customHeight="1">
      <c r="A24" s="2"/>
      <c r="B24" s="194"/>
      <c r="C24" s="157" t="s">
        <v>299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9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ht="12.75" customHeight="1">
      <c r="A25" s="2"/>
      <c r="B25" s="194"/>
      <c r="C25" s="157" t="s">
        <v>300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ht="12.75" customHeight="1">
      <c r="A26" s="2"/>
      <c r="B26" s="194"/>
      <c r="C26" s="157" t="s">
        <v>292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ht="12.75" customHeight="1">
      <c r="A27" s="2"/>
      <c r="B27" s="194"/>
      <c r="C27" s="157" t="s">
        <v>282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9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ht="12.75" customHeight="1">
      <c r="A28" s="2"/>
      <c r="B28" s="194"/>
      <c r="C28" s="157" t="s">
        <v>293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9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ht="12.75" customHeight="1">
      <c r="A29" s="2"/>
      <c r="B29" s="194" t="s">
        <v>301</v>
      </c>
      <c r="C29" s="157" t="s">
        <v>302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9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ht="12.75" customHeight="1">
      <c r="A30" s="2"/>
      <c r="B30" s="194"/>
      <c r="C30" s="157" t="s">
        <v>303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9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ht="12.75" customHeight="1">
      <c r="A31" s="2"/>
      <c r="B31" s="194"/>
      <c r="C31" s="157" t="s">
        <v>304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9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ht="12.75" customHeight="1">
      <c r="A32" s="2"/>
      <c r="B32" s="194"/>
      <c r="C32" s="157" t="s">
        <v>305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9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ht="12.75" customHeight="1">
      <c r="A33" s="2"/>
      <c r="B33" s="194"/>
      <c r="C33" s="157" t="s">
        <v>306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9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ht="12.75" customHeight="1">
      <c r="A34" s="2"/>
      <c r="B34" s="194"/>
      <c r="C34" s="157" t="s">
        <v>307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9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ht="12.75" customHeight="1">
      <c r="A35" s="2"/>
      <c r="B35" s="194"/>
      <c r="C35" s="157" t="s">
        <v>308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9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ht="12.75" customHeight="1">
      <c r="A36" s="2"/>
      <c r="B36" s="194"/>
      <c r="C36" s="157" t="s">
        <v>309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9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2.75" customHeight="1">
      <c r="A37" s="2"/>
      <c r="B37" s="194"/>
      <c r="C37" s="157" t="s">
        <v>310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9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ht="12.75" customHeight="1">
      <c r="A38" s="2"/>
      <c r="B38" s="194"/>
      <c r="C38" s="157" t="s">
        <v>311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9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ht="12.75" customHeight="1">
      <c r="A39" s="2"/>
      <c r="B39" s="194"/>
      <c r="C39" s="157" t="s">
        <v>312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9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ht="12.75" customHeight="1">
      <c r="A40" s="2"/>
      <c r="B40" s="194"/>
      <c r="C40" s="157" t="s">
        <v>313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9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2.75" customHeight="1">
      <c r="A41" s="2"/>
      <c r="B41" s="194"/>
      <c r="C41" s="157" t="s">
        <v>314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9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ht="12.75" customHeight="1">
      <c r="A42" s="2"/>
      <c r="B42" s="195" t="s">
        <v>315</v>
      </c>
      <c r="C42" s="157" t="s">
        <v>316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9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ht="12.75" customHeight="1">
      <c r="A43" s="2"/>
      <c r="B43" s="195"/>
      <c r="C43" s="157" t="s">
        <v>317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9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ht="12.75" customHeight="1">
      <c r="A44" s="2"/>
      <c r="B44" s="195"/>
      <c r="C44" s="157" t="s">
        <v>318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9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ht="12.75" customHeight="1">
      <c r="A45" s="2"/>
      <c r="B45" s="196"/>
      <c r="C45" s="160" t="s">
        <v>319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2"/>
      <c r="BL45" s="6"/>
      <c r="BM45" s="6"/>
      <c r="BN45" s="6"/>
      <c r="BO45" s="6"/>
      <c r="BP45" s="6"/>
      <c r="BQ45" s="6"/>
      <c r="BR45" s="6"/>
      <c r="BS45" s="6"/>
      <c r="BT45" s="6"/>
      <c r="BU45" s="6"/>
    </row>
  </sheetData>
  <mergeCells count="14">
    <mergeCell ref="B9:B10"/>
    <mergeCell ref="B11:B19"/>
    <mergeCell ref="B20:B28"/>
    <mergeCell ref="B29:B41"/>
    <mergeCell ref="B42:B45"/>
    <mergeCell ref="AH7:BK7"/>
    <mergeCell ref="B3:D3"/>
    <mergeCell ref="B4:D4"/>
    <mergeCell ref="B5:D5"/>
    <mergeCell ref="B2:Z2"/>
    <mergeCell ref="AD3:AG3"/>
    <mergeCell ref="AD4:AG4"/>
    <mergeCell ref="B7:C8"/>
    <mergeCell ref="D7:A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FE6C-F750-4693-8F37-0B8826C7069B}">
  <dimension ref="A2:R29"/>
  <sheetViews>
    <sheetView view="pageBreakPreview" zoomScale="60" zoomScaleNormal="100" workbookViewId="0">
      <selection activeCell="B3" sqref="B3"/>
    </sheetView>
  </sheetViews>
  <sheetFormatPr baseColWidth="10" defaultColWidth="11.5" defaultRowHeight="16"/>
  <cols>
    <col min="1" max="1" width="4.83203125" style="93" customWidth="1"/>
    <col min="2" max="3" width="13" style="93" customWidth="1"/>
    <col min="4" max="4" width="11.5" style="93"/>
    <col min="5" max="6" width="13" style="93" customWidth="1"/>
    <col min="7" max="7" width="11.5" style="93"/>
    <col min="8" max="9" width="13" style="93" customWidth="1"/>
    <col min="10" max="10" width="11.5" style="93"/>
    <col min="11" max="12" width="13" style="93" customWidth="1"/>
    <col min="13" max="16384" width="11.5" style="93"/>
  </cols>
  <sheetData>
    <row r="2" spans="1:13" ht="26.25" customHeight="1">
      <c r="B2" s="200" t="s">
        <v>320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3" ht="26.25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3" ht="15.75" customHeight="1">
      <c r="A4" s="95"/>
      <c r="B4" s="197" t="s">
        <v>1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96"/>
    </row>
    <row r="5" spans="1:13" ht="15.75" customHeight="1">
      <c r="A5" s="95"/>
      <c r="B5" s="198" t="s">
        <v>248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96"/>
    </row>
    <row r="6" spans="1:13" ht="15.75" customHeight="1">
      <c r="A6" s="95"/>
      <c r="B6" s="197" t="s">
        <v>3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96"/>
    </row>
    <row r="7" spans="1:13">
      <c r="B7" s="97"/>
      <c r="C7" s="97"/>
      <c r="D7" s="97"/>
      <c r="E7" s="97"/>
      <c r="F7" s="98"/>
      <c r="G7" s="98"/>
      <c r="H7" s="99"/>
      <c r="I7" s="97"/>
      <c r="J7" s="100"/>
      <c r="K7" s="97"/>
      <c r="L7" s="97"/>
    </row>
    <row r="8" spans="1:13" ht="34">
      <c r="A8" s="101"/>
      <c r="B8" s="101"/>
      <c r="C8" s="101"/>
      <c r="D8" s="101"/>
      <c r="E8" s="102"/>
      <c r="F8" s="103" t="s">
        <v>321</v>
      </c>
      <c r="G8" s="104">
        <v>0</v>
      </c>
      <c r="H8" s="155"/>
      <c r="I8" s="105"/>
      <c r="J8" s="101"/>
      <c r="K8" s="101"/>
      <c r="L8" s="101"/>
      <c r="M8" s="101"/>
    </row>
    <row r="9" spans="1:13">
      <c r="A9" s="101"/>
      <c r="B9" s="101"/>
      <c r="C9" s="101"/>
      <c r="D9" s="101"/>
      <c r="E9" s="101"/>
      <c r="F9" s="106"/>
      <c r="G9" s="107"/>
      <c r="H9" s="101"/>
      <c r="I9" s="101"/>
      <c r="J9" s="101"/>
      <c r="K9" s="101"/>
      <c r="L9" s="101"/>
      <c r="M9" s="101"/>
    </row>
    <row r="10" spans="1:13" ht="34">
      <c r="A10" s="101"/>
      <c r="B10" s="101"/>
      <c r="C10" s="101"/>
      <c r="D10" s="101"/>
      <c r="E10" s="102"/>
      <c r="F10" s="103" t="s">
        <v>322</v>
      </c>
      <c r="G10" s="104">
        <v>0</v>
      </c>
      <c r="H10" s="155"/>
      <c r="I10" s="101"/>
      <c r="J10" s="101"/>
      <c r="K10" s="101"/>
      <c r="L10" s="101"/>
      <c r="M10" s="101"/>
    </row>
    <row r="11" spans="1:13">
      <c r="A11" s="108"/>
      <c r="B11" s="108"/>
      <c r="C11" s="108"/>
      <c r="D11" s="108"/>
      <c r="E11" s="108"/>
      <c r="F11" s="109"/>
      <c r="G11" s="109"/>
      <c r="H11" s="108"/>
      <c r="I11" s="108"/>
      <c r="J11" s="108"/>
      <c r="K11" s="108"/>
      <c r="L11" s="108"/>
      <c r="M11" s="108"/>
    </row>
    <row r="12" spans="1:13">
      <c r="A12" s="108"/>
      <c r="B12" s="110"/>
      <c r="C12" s="110"/>
      <c r="D12" s="108"/>
      <c r="E12" s="110"/>
      <c r="F12" s="110"/>
      <c r="G12" s="108"/>
      <c r="H12" s="110"/>
      <c r="I12" s="110"/>
      <c r="J12" s="108"/>
      <c r="K12" s="110"/>
      <c r="L12" s="110"/>
      <c r="M12" s="108"/>
    </row>
    <row r="13" spans="1:13" ht="33" customHeight="1">
      <c r="A13" s="111"/>
      <c r="B13" s="199" t="s">
        <v>323</v>
      </c>
      <c r="C13" s="199"/>
      <c r="D13" s="112"/>
      <c r="E13" s="199" t="s">
        <v>324</v>
      </c>
      <c r="F13" s="199"/>
      <c r="G13" s="112"/>
      <c r="H13" s="199" t="s">
        <v>325</v>
      </c>
      <c r="I13" s="199"/>
      <c r="J13" s="112"/>
      <c r="K13" s="199" t="s">
        <v>301</v>
      </c>
      <c r="L13" s="199"/>
      <c r="M13" s="155"/>
    </row>
    <row r="14" spans="1:13" ht="34">
      <c r="A14" s="113"/>
      <c r="B14" s="114" t="s">
        <v>326</v>
      </c>
      <c r="C14" s="114"/>
      <c r="D14" s="115"/>
      <c r="E14" s="114" t="s">
        <v>327</v>
      </c>
      <c r="F14" s="114"/>
      <c r="G14" s="115"/>
      <c r="H14" s="114" t="s">
        <v>73</v>
      </c>
      <c r="I14" s="114"/>
      <c r="J14" s="115"/>
      <c r="K14" s="114" t="s">
        <v>328</v>
      </c>
      <c r="L14" s="114"/>
      <c r="M14" s="116"/>
    </row>
    <row r="15" spans="1:13" ht="34">
      <c r="A15" s="113"/>
      <c r="B15" s="114" t="s">
        <v>329</v>
      </c>
      <c r="C15" s="114"/>
      <c r="D15" s="117"/>
      <c r="E15" s="114" t="s">
        <v>61</v>
      </c>
      <c r="F15" s="114"/>
      <c r="G15" s="117"/>
      <c r="H15" s="114" t="s">
        <v>330</v>
      </c>
      <c r="I15" s="114"/>
      <c r="J15" s="115"/>
      <c r="K15" s="114" t="s">
        <v>331</v>
      </c>
      <c r="L15" s="114"/>
      <c r="M15" s="116"/>
    </row>
    <row r="16" spans="1:13" ht="34">
      <c r="A16" s="113"/>
      <c r="B16" s="114" t="s">
        <v>332</v>
      </c>
      <c r="C16" s="114"/>
      <c r="D16" s="115"/>
      <c r="E16" s="114" t="s">
        <v>333</v>
      </c>
      <c r="F16" s="114"/>
      <c r="G16" s="115"/>
      <c r="H16" s="114" t="s">
        <v>334</v>
      </c>
      <c r="I16" s="114"/>
      <c r="J16" s="115"/>
      <c r="K16" s="114" t="s">
        <v>335</v>
      </c>
      <c r="L16" s="114"/>
      <c r="M16" s="116"/>
    </row>
    <row r="17" spans="1:18" ht="34">
      <c r="A17" s="113"/>
      <c r="B17" s="114" t="s">
        <v>336</v>
      </c>
      <c r="C17" s="114"/>
      <c r="D17" s="115"/>
      <c r="E17" s="104" t="s">
        <v>337</v>
      </c>
      <c r="F17" s="118">
        <f>SUM(F14:F16)</f>
        <v>0</v>
      </c>
      <c r="G17" s="115"/>
      <c r="H17" s="104" t="s">
        <v>337</v>
      </c>
      <c r="I17" s="118">
        <f>SUM(I14:I16)</f>
        <v>0</v>
      </c>
      <c r="J17" s="115"/>
      <c r="K17" s="114" t="s">
        <v>338</v>
      </c>
      <c r="L17" s="114"/>
      <c r="M17" s="116"/>
    </row>
    <row r="18" spans="1:18" ht="17">
      <c r="A18" s="113"/>
      <c r="B18" s="119" t="s">
        <v>339</v>
      </c>
      <c r="C18" s="114"/>
      <c r="D18" s="116"/>
      <c r="E18" s="105"/>
      <c r="F18" s="105"/>
      <c r="G18" s="113"/>
      <c r="J18" s="115"/>
      <c r="K18" s="119" t="s">
        <v>340</v>
      </c>
      <c r="L18" s="114"/>
      <c r="M18" s="116"/>
    </row>
    <row r="19" spans="1:18" ht="17">
      <c r="A19" s="113"/>
      <c r="B19" s="104" t="s">
        <v>337</v>
      </c>
      <c r="C19" s="118">
        <f>SUM(C14:C18)</f>
        <v>0</v>
      </c>
      <c r="D19" s="116"/>
      <c r="E19" s="108"/>
      <c r="F19" s="108"/>
      <c r="G19" s="108"/>
      <c r="H19" s="109"/>
      <c r="I19" s="109"/>
      <c r="J19" s="113"/>
      <c r="K19" s="114" t="s">
        <v>341</v>
      </c>
      <c r="L19" s="114"/>
      <c r="M19" s="116"/>
    </row>
    <row r="20" spans="1:18" ht="17">
      <c r="A20" s="108"/>
      <c r="B20" s="107"/>
      <c r="C20" s="107"/>
      <c r="D20" s="108"/>
      <c r="E20" s="110"/>
      <c r="F20" s="110"/>
      <c r="G20" s="108"/>
      <c r="H20" s="108"/>
      <c r="I20" s="108"/>
      <c r="J20" s="113"/>
      <c r="K20" s="114" t="s">
        <v>342</v>
      </c>
      <c r="L20" s="114"/>
      <c r="M20" s="116"/>
    </row>
    <row r="21" spans="1:18" ht="21.75" customHeight="1">
      <c r="A21" s="113"/>
      <c r="B21" s="199" t="s">
        <v>343</v>
      </c>
      <c r="C21" s="199"/>
      <c r="D21" s="115"/>
      <c r="E21" s="199" t="s">
        <v>344</v>
      </c>
      <c r="F21" s="199"/>
      <c r="G21" s="116"/>
      <c r="H21" s="199" t="s">
        <v>345</v>
      </c>
      <c r="I21" s="199"/>
      <c r="J21" s="113"/>
      <c r="K21" s="114" t="s">
        <v>346</v>
      </c>
      <c r="L21" s="114"/>
      <c r="M21" s="116"/>
    </row>
    <row r="22" spans="1:18" ht="34">
      <c r="A22" s="113"/>
      <c r="B22" s="114" t="s">
        <v>347</v>
      </c>
      <c r="C22" s="114"/>
      <c r="D22" s="115"/>
      <c r="E22" s="114" t="s">
        <v>91</v>
      </c>
      <c r="F22" s="114"/>
      <c r="G22" s="116"/>
      <c r="H22" s="114" t="s">
        <v>119</v>
      </c>
      <c r="I22" s="114"/>
      <c r="J22" s="113"/>
      <c r="K22" s="114" t="s">
        <v>348</v>
      </c>
      <c r="L22" s="114"/>
      <c r="M22" s="116"/>
    </row>
    <row r="23" spans="1:18" ht="17">
      <c r="A23" s="95"/>
      <c r="B23" s="120" t="s">
        <v>69</v>
      </c>
      <c r="C23" s="120"/>
      <c r="D23" s="115"/>
      <c r="E23" s="114" t="s">
        <v>99</v>
      </c>
      <c r="F23" s="114"/>
      <c r="G23" s="116"/>
      <c r="H23" s="114" t="s">
        <v>121</v>
      </c>
      <c r="I23" s="114"/>
      <c r="J23" s="113"/>
      <c r="K23" s="104" t="s">
        <v>337</v>
      </c>
      <c r="L23" s="118">
        <f>SUM(L14:L22)</f>
        <v>0</v>
      </c>
      <c r="M23" s="203"/>
      <c r="N23" s="204"/>
      <c r="O23" s="205"/>
      <c r="P23" s="204"/>
      <c r="Q23" s="204"/>
      <c r="R23" s="205"/>
    </row>
    <row r="24" spans="1:18" ht="34">
      <c r="B24" s="104" t="s">
        <v>337</v>
      </c>
      <c r="C24" s="118">
        <f>SUM(C22:C23)</f>
        <v>0</v>
      </c>
      <c r="D24" s="113"/>
      <c r="E24" s="114" t="s">
        <v>349</v>
      </c>
      <c r="F24" s="114"/>
      <c r="G24" s="116"/>
      <c r="H24" s="114" t="s">
        <v>350</v>
      </c>
      <c r="I24" s="114"/>
      <c r="J24" s="108"/>
      <c r="K24" s="97"/>
      <c r="L24" s="97"/>
      <c r="M24" s="204"/>
      <c r="N24" s="204"/>
      <c r="O24" s="205"/>
      <c r="P24" s="204"/>
      <c r="Q24" s="204"/>
      <c r="R24" s="205"/>
    </row>
    <row r="25" spans="1:18" ht="17">
      <c r="B25" s="101"/>
      <c r="C25" s="101"/>
      <c r="D25" s="113"/>
      <c r="E25" s="114" t="s">
        <v>109</v>
      </c>
      <c r="F25" s="114"/>
      <c r="G25" s="116"/>
      <c r="H25" s="114" t="s">
        <v>351</v>
      </c>
      <c r="I25" s="114"/>
      <c r="J25" s="108"/>
      <c r="L25" s="156"/>
      <c r="M25" s="204"/>
      <c r="N25" s="204"/>
      <c r="O25" s="205"/>
      <c r="P25" s="204"/>
      <c r="Q25" s="204"/>
      <c r="R25" s="205"/>
    </row>
    <row r="26" spans="1:18" ht="17">
      <c r="B26" s="101"/>
      <c r="C26" s="101"/>
      <c r="D26" s="113"/>
      <c r="E26" s="104" t="s">
        <v>337</v>
      </c>
      <c r="F26" s="118">
        <f>SUM(F22:F25)</f>
        <v>0</v>
      </c>
      <c r="G26" s="116"/>
      <c r="H26" s="104" t="s">
        <v>337</v>
      </c>
      <c r="I26" s="118">
        <f>SUM(I22:I25)</f>
        <v>0</v>
      </c>
      <c r="J26" s="108"/>
      <c r="K26" s="108"/>
      <c r="L26" s="108"/>
      <c r="M26" s="108"/>
      <c r="N26" s="108"/>
      <c r="O26" s="108"/>
      <c r="P26" s="108"/>
      <c r="Q26" s="108"/>
      <c r="R26" s="108"/>
    </row>
    <row r="27" spans="1:18">
      <c r="B27" s="108"/>
      <c r="C27" s="108"/>
      <c r="D27" s="108"/>
      <c r="E27" s="109"/>
      <c r="F27" s="109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1:18" ht="19.5" customHeight="1">
      <c r="B28" s="206">
        <f>C19+C24+F17+F26+I17+I26+L23+G8+G10</f>
        <v>0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108"/>
      <c r="N28" s="108"/>
      <c r="O28" s="108"/>
      <c r="P28" s="108"/>
      <c r="Q28" s="108"/>
      <c r="R28" s="108"/>
    </row>
    <row r="29" spans="1:18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</sheetData>
  <mergeCells count="18">
    <mergeCell ref="B28:L28"/>
    <mergeCell ref="B13:C13"/>
    <mergeCell ref="B21:C21"/>
    <mergeCell ref="E13:F13"/>
    <mergeCell ref="E21:F21"/>
    <mergeCell ref="H13:I13"/>
    <mergeCell ref="K13:L13"/>
    <mergeCell ref="M23:O23"/>
    <mergeCell ref="M24:O24"/>
    <mergeCell ref="M25:O25"/>
    <mergeCell ref="P23:R23"/>
    <mergeCell ref="P24:R24"/>
    <mergeCell ref="P25:R25"/>
    <mergeCell ref="B4:L4"/>
    <mergeCell ref="B5:L5"/>
    <mergeCell ref="B6:L6"/>
    <mergeCell ref="H21:I21"/>
    <mergeCell ref="B2:L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4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EF5C-5D1F-4731-87B5-33748DD1484C}">
  <dimension ref="B1:L36"/>
  <sheetViews>
    <sheetView tabSelected="1" view="pageBreakPreview" zoomScale="60" zoomScaleNormal="100" workbookViewId="0">
      <selection sqref="A1:A1048576"/>
    </sheetView>
  </sheetViews>
  <sheetFormatPr baseColWidth="10" defaultColWidth="12.33203125" defaultRowHeight="16"/>
  <cols>
    <col min="1" max="1" width="12.33203125" style="133"/>
    <col min="2" max="2" width="31.6640625" style="133" customWidth="1"/>
    <col min="3" max="3" width="11.5" style="133" bestFit="1" customWidth="1"/>
    <col min="4" max="6" width="23.6640625" style="133" customWidth="1"/>
    <col min="7" max="257" width="12.33203125" style="133"/>
    <col min="258" max="258" width="29.5" style="133" customWidth="1"/>
    <col min="259" max="259" width="11.5" style="133" bestFit="1" customWidth="1"/>
    <col min="260" max="262" width="23.6640625" style="133" customWidth="1"/>
    <col min="263" max="513" width="12.33203125" style="133"/>
    <col min="514" max="514" width="29.5" style="133" customWidth="1"/>
    <col min="515" max="515" width="11.5" style="133" bestFit="1" customWidth="1"/>
    <col min="516" max="518" width="23.6640625" style="133" customWidth="1"/>
    <col min="519" max="769" width="12.33203125" style="133"/>
    <col min="770" max="770" width="29.5" style="133" customWidth="1"/>
    <col min="771" max="771" width="11.5" style="133" bestFit="1" customWidth="1"/>
    <col min="772" max="774" width="23.6640625" style="133" customWidth="1"/>
    <col min="775" max="1025" width="12.33203125" style="133"/>
    <col min="1026" max="1026" width="29.5" style="133" customWidth="1"/>
    <col min="1027" max="1027" width="11.5" style="133" bestFit="1" customWidth="1"/>
    <col min="1028" max="1030" width="23.6640625" style="133" customWidth="1"/>
    <col min="1031" max="1281" width="12.33203125" style="133"/>
    <col min="1282" max="1282" width="29.5" style="133" customWidth="1"/>
    <col min="1283" max="1283" width="11.5" style="133" bestFit="1" customWidth="1"/>
    <col min="1284" max="1286" width="23.6640625" style="133" customWidth="1"/>
    <col min="1287" max="1537" width="12.33203125" style="133"/>
    <col min="1538" max="1538" width="29.5" style="133" customWidth="1"/>
    <col min="1539" max="1539" width="11.5" style="133" bestFit="1" customWidth="1"/>
    <col min="1540" max="1542" width="23.6640625" style="133" customWidth="1"/>
    <col min="1543" max="1793" width="12.33203125" style="133"/>
    <col min="1794" max="1794" width="29.5" style="133" customWidth="1"/>
    <col min="1795" max="1795" width="11.5" style="133" bestFit="1" customWidth="1"/>
    <col min="1796" max="1798" width="23.6640625" style="133" customWidth="1"/>
    <col min="1799" max="2049" width="12.33203125" style="133"/>
    <col min="2050" max="2050" width="29.5" style="133" customWidth="1"/>
    <col min="2051" max="2051" width="11.5" style="133" bestFit="1" customWidth="1"/>
    <col min="2052" max="2054" width="23.6640625" style="133" customWidth="1"/>
    <col min="2055" max="2305" width="12.33203125" style="133"/>
    <col min="2306" max="2306" width="29.5" style="133" customWidth="1"/>
    <col min="2307" max="2307" width="11.5" style="133" bestFit="1" customWidth="1"/>
    <col min="2308" max="2310" width="23.6640625" style="133" customWidth="1"/>
    <col min="2311" max="2561" width="12.33203125" style="133"/>
    <col min="2562" max="2562" width="29.5" style="133" customWidth="1"/>
    <col min="2563" max="2563" width="11.5" style="133" bestFit="1" customWidth="1"/>
    <col min="2564" max="2566" width="23.6640625" style="133" customWidth="1"/>
    <col min="2567" max="2817" width="12.33203125" style="133"/>
    <col min="2818" max="2818" width="29.5" style="133" customWidth="1"/>
    <col min="2819" max="2819" width="11.5" style="133" bestFit="1" customWidth="1"/>
    <col min="2820" max="2822" width="23.6640625" style="133" customWidth="1"/>
    <col min="2823" max="3073" width="12.33203125" style="133"/>
    <col min="3074" max="3074" width="29.5" style="133" customWidth="1"/>
    <col min="3075" max="3075" width="11.5" style="133" bestFit="1" customWidth="1"/>
    <col min="3076" max="3078" width="23.6640625" style="133" customWidth="1"/>
    <col min="3079" max="3329" width="12.33203125" style="133"/>
    <col min="3330" max="3330" width="29.5" style="133" customWidth="1"/>
    <col min="3331" max="3331" width="11.5" style="133" bestFit="1" customWidth="1"/>
    <col min="3332" max="3334" width="23.6640625" style="133" customWidth="1"/>
    <col min="3335" max="3585" width="12.33203125" style="133"/>
    <col min="3586" max="3586" width="29.5" style="133" customWidth="1"/>
    <col min="3587" max="3587" width="11.5" style="133" bestFit="1" customWidth="1"/>
    <col min="3588" max="3590" width="23.6640625" style="133" customWidth="1"/>
    <col min="3591" max="3841" width="12.33203125" style="133"/>
    <col min="3842" max="3842" width="29.5" style="133" customWidth="1"/>
    <col min="3843" max="3843" width="11.5" style="133" bestFit="1" customWidth="1"/>
    <col min="3844" max="3846" width="23.6640625" style="133" customWidth="1"/>
    <col min="3847" max="4097" width="12.33203125" style="133"/>
    <col min="4098" max="4098" width="29.5" style="133" customWidth="1"/>
    <col min="4099" max="4099" width="11.5" style="133" bestFit="1" customWidth="1"/>
    <col min="4100" max="4102" width="23.6640625" style="133" customWidth="1"/>
    <col min="4103" max="4353" width="12.33203125" style="133"/>
    <col min="4354" max="4354" width="29.5" style="133" customWidth="1"/>
    <col min="4355" max="4355" width="11.5" style="133" bestFit="1" customWidth="1"/>
    <col min="4356" max="4358" width="23.6640625" style="133" customWidth="1"/>
    <col min="4359" max="4609" width="12.33203125" style="133"/>
    <col min="4610" max="4610" width="29.5" style="133" customWidth="1"/>
    <col min="4611" max="4611" width="11.5" style="133" bestFit="1" customWidth="1"/>
    <col min="4612" max="4614" width="23.6640625" style="133" customWidth="1"/>
    <col min="4615" max="4865" width="12.33203125" style="133"/>
    <col min="4866" max="4866" width="29.5" style="133" customWidth="1"/>
    <col min="4867" max="4867" width="11.5" style="133" bestFit="1" customWidth="1"/>
    <col min="4868" max="4870" width="23.6640625" style="133" customWidth="1"/>
    <col min="4871" max="5121" width="12.33203125" style="133"/>
    <col min="5122" max="5122" width="29.5" style="133" customWidth="1"/>
    <col min="5123" max="5123" width="11.5" style="133" bestFit="1" customWidth="1"/>
    <col min="5124" max="5126" width="23.6640625" style="133" customWidth="1"/>
    <col min="5127" max="5377" width="12.33203125" style="133"/>
    <col min="5378" max="5378" width="29.5" style="133" customWidth="1"/>
    <col min="5379" max="5379" width="11.5" style="133" bestFit="1" customWidth="1"/>
    <col min="5380" max="5382" width="23.6640625" style="133" customWidth="1"/>
    <col min="5383" max="5633" width="12.33203125" style="133"/>
    <col min="5634" max="5634" width="29.5" style="133" customWidth="1"/>
    <col min="5635" max="5635" width="11.5" style="133" bestFit="1" customWidth="1"/>
    <col min="5636" max="5638" width="23.6640625" style="133" customWidth="1"/>
    <col min="5639" max="5889" width="12.33203125" style="133"/>
    <col min="5890" max="5890" width="29.5" style="133" customWidth="1"/>
    <col min="5891" max="5891" width="11.5" style="133" bestFit="1" customWidth="1"/>
    <col min="5892" max="5894" width="23.6640625" style="133" customWidth="1"/>
    <col min="5895" max="6145" width="12.33203125" style="133"/>
    <col min="6146" max="6146" width="29.5" style="133" customWidth="1"/>
    <col min="6147" max="6147" width="11.5" style="133" bestFit="1" customWidth="1"/>
    <col min="6148" max="6150" width="23.6640625" style="133" customWidth="1"/>
    <col min="6151" max="6401" width="12.33203125" style="133"/>
    <col min="6402" max="6402" width="29.5" style="133" customWidth="1"/>
    <col min="6403" max="6403" width="11.5" style="133" bestFit="1" customWidth="1"/>
    <col min="6404" max="6406" width="23.6640625" style="133" customWidth="1"/>
    <col min="6407" max="6657" width="12.33203125" style="133"/>
    <col min="6658" max="6658" width="29.5" style="133" customWidth="1"/>
    <col min="6659" max="6659" width="11.5" style="133" bestFit="1" customWidth="1"/>
    <col min="6660" max="6662" width="23.6640625" style="133" customWidth="1"/>
    <col min="6663" max="6913" width="12.33203125" style="133"/>
    <col min="6914" max="6914" width="29.5" style="133" customWidth="1"/>
    <col min="6915" max="6915" width="11.5" style="133" bestFit="1" customWidth="1"/>
    <col min="6916" max="6918" width="23.6640625" style="133" customWidth="1"/>
    <col min="6919" max="7169" width="12.33203125" style="133"/>
    <col min="7170" max="7170" width="29.5" style="133" customWidth="1"/>
    <col min="7171" max="7171" width="11.5" style="133" bestFit="1" customWidth="1"/>
    <col min="7172" max="7174" width="23.6640625" style="133" customWidth="1"/>
    <col min="7175" max="7425" width="12.33203125" style="133"/>
    <col min="7426" max="7426" width="29.5" style="133" customWidth="1"/>
    <col min="7427" max="7427" width="11.5" style="133" bestFit="1" customWidth="1"/>
    <col min="7428" max="7430" width="23.6640625" style="133" customWidth="1"/>
    <col min="7431" max="7681" width="12.33203125" style="133"/>
    <col min="7682" max="7682" width="29.5" style="133" customWidth="1"/>
    <col min="7683" max="7683" width="11.5" style="133" bestFit="1" customWidth="1"/>
    <col min="7684" max="7686" width="23.6640625" style="133" customWidth="1"/>
    <col min="7687" max="7937" width="12.33203125" style="133"/>
    <col min="7938" max="7938" width="29.5" style="133" customWidth="1"/>
    <col min="7939" max="7939" width="11.5" style="133" bestFit="1" customWidth="1"/>
    <col min="7940" max="7942" width="23.6640625" style="133" customWidth="1"/>
    <col min="7943" max="8193" width="12.33203125" style="133"/>
    <col min="8194" max="8194" width="29.5" style="133" customWidth="1"/>
    <col min="8195" max="8195" width="11.5" style="133" bestFit="1" customWidth="1"/>
    <col min="8196" max="8198" width="23.6640625" style="133" customWidth="1"/>
    <col min="8199" max="8449" width="12.33203125" style="133"/>
    <col min="8450" max="8450" width="29.5" style="133" customWidth="1"/>
    <col min="8451" max="8451" width="11.5" style="133" bestFit="1" customWidth="1"/>
    <col min="8452" max="8454" width="23.6640625" style="133" customWidth="1"/>
    <col min="8455" max="8705" width="12.33203125" style="133"/>
    <col min="8706" max="8706" width="29.5" style="133" customWidth="1"/>
    <col min="8707" max="8707" width="11.5" style="133" bestFit="1" customWidth="1"/>
    <col min="8708" max="8710" width="23.6640625" style="133" customWidth="1"/>
    <col min="8711" max="8961" width="12.33203125" style="133"/>
    <col min="8962" max="8962" width="29.5" style="133" customWidth="1"/>
    <col min="8963" max="8963" width="11.5" style="133" bestFit="1" customWidth="1"/>
    <col min="8964" max="8966" width="23.6640625" style="133" customWidth="1"/>
    <col min="8967" max="9217" width="12.33203125" style="133"/>
    <col min="9218" max="9218" width="29.5" style="133" customWidth="1"/>
    <col min="9219" max="9219" width="11.5" style="133" bestFit="1" customWidth="1"/>
    <col min="9220" max="9222" width="23.6640625" style="133" customWidth="1"/>
    <col min="9223" max="9473" width="12.33203125" style="133"/>
    <col min="9474" max="9474" width="29.5" style="133" customWidth="1"/>
    <col min="9475" max="9475" width="11.5" style="133" bestFit="1" customWidth="1"/>
    <col min="9476" max="9478" width="23.6640625" style="133" customWidth="1"/>
    <col min="9479" max="9729" width="12.33203125" style="133"/>
    <col min="9730" max="9730" width="29.5" style="133" customWidth="1"/>
    <col min="9731" max="9731" width="11.5" style="133" bestFit="1" customWidth="1"/>
    <col min="9732" max="9734" width="23.6640625" style="133" customWidth="1"/>
    <col min="9735" max="9985" width="12.33203125" style="133"/>
    <col min="9986" max="9986" width="29.5" style="133" customWidth="1"/>
    <col min="9987" max="9987" width="11.5" style="133" bestFit="1" customWidth="1"/>
    <col min="9988" max="9990" width="23.6640625" style="133" customWidth="1"/>
    <col min="9991" max="10241" width="12.33203125" style="133"/>
    <col min="10242" max="10242" width="29.5" style="133" customWidth="1"/>
    <col min="10243" max="10243" width="11.5" style="133" bestFit="1" customWidth="1"/>
    <col min="10244" max="10246" width="23.6640625" style="133" customWidth="1"/>
    <col min="10247" max="10497" width="12.33203125" style="133"/>
    <col min="10498" max="10498" width="29.5" style="133" customWidth="1"/>
    <col min="10499" max="10499" width="11.5" style="133" bestFit="1" customWidth="1"/>
    <col min="10500" max="10502" width="23.6640625" style="133" customWidth="1"/>
    <col min="10503" max="10753" width="12.33203125" style="133"/>
    <col min="10754" max="10754" width="29.5" style="133" customWidth="1"/>
    <col min="10755" max="10755" width="11.5" style="133" bestFit="1" customWidth="1"/>
    <col min="10756" max="10758" width="23.6640625" style="133" customWidth="1"/>
    <col min="10759" max="11009" width="12.33203125" style="133"/>
    <col min="11010" max="11010" width="29.5" style="133" customWidth="1"/>
    <col min="11011" max="11011" width="11.5" style="133" bestFit="1" customWidth="1"/>
    <col min="11012" max="11014" width="23.6640625" style="133" customWidth="1"/>
    <col min="11015" max="11265" width="12.33203125" style="133"/>
    <col min="11266" max="11266" width="29.5" style="133" customWidth="1"/>
    <col min="11267" max="11267" width="11.5" style="133" bestFit="1" customWidth="1"/>
    <col min="11268" max="11270" width="23.6640625" style="133" customWidth="1"/>
    <col min="11271" max="11521" width="12.33203125" style="133"/>
    <col min="11522" max="11522" width="29.5" style="133" customWidth="1"/>
    <col min="11523" max="11523" width="11.5" style="133" bestFit="1" customWidth="1"/>
    <col min="11524" max="11526" width="23.6640625" style="133" customWidth="1"/>
    <col min="11527" max="11777" width="12.33203125" style="133"/>
    <col min="11778" max="11778" width="29.5" style="133" customWidth="1"/>
    <col min="11779" max="11779" width="11.5" style="133" bestFit="1" customWidth="1"/>
    <col min="11780" max="11782" width="23.6640625" style="133" customWidth="1"/>
    <col min="11783" max="12033" width="12.33203125" style="133"/>
    <col min="12034" max="12034" width="29.5" style="133" customWidth="1"/>
    <col min="12035" max="12035" width="11.5" style="133" bestFit="1" customWidth="1"/>
    <col min="12036" max="12038" width="23.6640625" style="133" customWidth="1"/>
    <col min="12039" max="12289" width="12.33203125" style="133"/>
    <col min="12290" max="12290" width="29.5" style="133" customWidth="1"/>
    <col min="12291" max="12291" width="11.5" style="133" bestFit="1" customWidth="1"/>
    <col min="12292" max="12294" width="23.6640625" style="133" customWidth="1"/>
    <col min="12295" max="12545" width="12.33203125" style="133"/>
    <col min="12546" max="12546" width="29.5" style="133" customWidth="1"/>
    <col min="12547" max="12547" width="11.5" style="133" bestFit="1" customWidth="1"/>
    <col min="12548" max="12550" width="23.6640625" style="133" customWidth="1"/>
    <col min="12551" max="12801" width="12.33203125" style="133"/>
    <col min="12802" max="12802" width="29.5" style="133" customWidth="1"/>
    <col min="12803" max="12803" width="11.5" style="133" bestFit="1" customWidth="1"/>
    <col min="12804" max="12806" width="23.6640625" style="133" customWidth="1"/>
    <col min="12807" max="13057" width="12.33203125" style="133"/>
    <col min="13058" max="13058" width="29.5" style="133" customWidth="1"/>
    <col min="13059" max="13059" width="11.5" style="133" bestFit="1" customWidth="1"/>
    <col min="13060" max="13062" width="23.6640625" style="133" customWidth="1"/>
    <col min="13063" max="13313" width="12.33203125" style="133"/>
    <col min="13314" max="13314" width="29.5" style="133" customWidth="1"/>
    <col min="13315" max="13315" width="11.5" style="133" bestFit="1" customWidth="1"/>
    <col min="13316" max="13318" width="23.6640625" style="133" customWidth="1"/>
    <col min="13319" max="13569" width="12.33203125" style="133"/>
    <col min="13570" max="13570" width="29.5" style="133" customWidth="1"/>
    <col min="13571" max="13571" width="11.5" style="133" bestFit="1" customWidth="1"/>
    <col min="13572" max="13574" width="23.6640625" style="133" customWidth="1"/>
    <col min="13575" max="13825" width="12.33203125" style="133"/>
    <col min="13826" max="13826" width="29.5" style="133" customWidth="1"/>
    <col min="13827" max="13827" width="11.5" style="133" bestFit="1" customWidth="1"/>
    <col min="13828" max="13830" width="23.6640625" style="133" customWidth="1"/>
    <col min="13831" max="14081" width="12.33203125" style="133"/>
    <col min="14082" max="14082" width="29.5" style="133" customWidth="1"/>
    <col min="14083" max="14083" width="11.5" style="133" bestFit="1" customWidth="1"/>
    <col min="14084" max="14086" width="23.6640625" style="133" customWidth="1"/>
    <col min="14087" max="14337" width="12.33203125" style="133"/>
    <col min="14338" max="14338" width="29.5" style="133" customWidth="1"/>
    <col min="14339" max="14339" width="11.5" style="133" bestFit="1" customWidth="1"/>
    <col min="14340" max="14342" width="23.6640625" style="133" customWidth="1"/>
    <col min="14343" max="14593" width="12.33203125" style="133"/>
    <col min="14594" max="14594" width="29.5" style="133" customWidth="1"/>
    <col min="14595" max="14595" width="11.5" style="133" bestFit="1" customWidth="1"/>
    <col min="14596" max="14598" width="23.6640625" style="133" customWidth="1"/>
    <col min="14599" max="14849" width="12.33203125" style="133"/>
    <col min="14850" max="14850" width="29.5" style="133" customWidth="1"/>
    <col min="14851" max="14851" width="11.5" style="133" bestFit="1" customWidth="1"/>
    <col min="14852" max="14854" width="23.6640625" style="133" customWidth="1"/>
    <col min="14855" max="15105" width="12.33203125" style="133"/>
    <col min="15106" max="15106" width="29.5" style="133" customWidth="1"/>
    <col min="15107" max="15107" width="11.5" style="133" bestFit="1" customWidth="1"/>
    <col min="15108" max="15110" width="23.6640625" style="133" customWidth="1"/>
    <col min="15111" max="15361" width="12.33203125" style="133"/>
    <col min="15362" max="15362" width="29.5" style="133" customWidth="1"/>
    <col min="15363" max="15363" width="11.5" style="133" bestFit="1" customWidth="1"/>
    <col min="15364" max="15366" width="23.6640625" style="133" customWidth="1"/>
    <col min="15367" max="15617" width="12.33203125" style="133"/>
    <col min="15618" max="15618" width="29.5" style="133" customWidth="1"/>
    <col min="15619" max="15619" width="11.5" style="133" bestFit="1" customWidth="1"/>
    <col min="15620" max="15622" width="23.6640625" style="133" customWidth="1"/>
    <col min="15623" max="15873" width="12.33203125" style="133"/>
    <col min="15874" max="15874" width="29.5" style="133" customWidth="1"/>
    <col min="15875" max="15875" width="11.5" style="133" bestFit="1" customWidth="1"/>
    <col min="15876" max="15878" width="23.6640625" style="133" customWidth="1"/>
    <col min="15879" max="16129" width="12.33203125" style="133"/>
    <col min="16130" max="16130" width="29.5" style="133" customWidth="1"/>
    <col min="16131" max="16131" width="11.5" style="133" bestFit="1" customWidth="1"/>
    <col min="16132" max="16134" width="23.6640625" style="133" customWidth="1"/>
    <col min="16135" max="16384" width="12.33203125" style="133"/>
  </cols>
  <sheetData>
    <row r="1" spans="2:12" s="123" customFormat="1" ht="18" customHeight="1">
      <c r="B1" s="122"/>
      <c r="C1" s="122"/>
      <c r="D1" s="122"/>
      <c r="E1" s="122"/>
      <c r="F1" s="122"/>
    </row>
    <row r="2" spans="2:12" s="124" customFormat="1" ht="19">
      <c r="B2" s="207" t="s">
        <v>352</v>
      </c>
      <c r="C2" s="207"/>
      <c r="D2" s="207"/>
      <c r="E2" s="207"/>
      <c r="F2" s="207"/>
    </row>
    <row r="3" spans="2:12" s="124" customFormat="1">
      <c r="B3" s="121"/>
      <c r="C3" s="121"/>
      <c r="D3" s="121"/>
      <c r="E3" s="121"/>
      <c r="F3" s="121"/>
    </row>
    <row r="4" spans="2:12" s="124" customFormat="1">
      <c r="B4" s="213" t="s">
        <v>1</v>
      </c>
      <c r="C4" s="213"/>
      <c r="D4" s="213"/>
      <c r="E4" s="213"/>
      <c r="F4" s="121"/>
    </row>
    <row r="5" spans="2:12" s="124" customFormat="1">
      <c r="B5" s="214" t="s">
        <v>2</v>
      </c>
      <c r="C5" s="215"/>
      <c r="D5" s="215"/>
      <c r="E5" s="216"/>
      <c r="F5" s="121"/>
    </row>
    <row r="6" spans="2:12" s="124" customFormat="1" ht="19" customHeight="1">
      <c r="B6" s="217" t="s">
        <v>3</v>
      </c>
      <c r="C6" s="213"/>
      <c r="D6" s="213"/>
      <c r="E6" s="218"/>
      <c r="F6" s="125"/>
    </row>
    <row r="7" spans="2:12" s="126" customFormat="1"/>
    <row r="8" spans="2:12" s="126" customFormat="1" ht="36" customHeight="1">
      <c r="B8" s="208" t="s">
        <v>353</v>
      </c>
      <c r="C8" s="209"/>
      <c r="D8" s="209"/>
      <c r="E8" s="209"/>
      <c r="F8" s="210"/>
    </row>
    <row r="9" spans="2:12" s="11" customFormat="1" ht="68">
      <c r="B9" s="134" t="s">
        <v>354</v>
      </c>
      <c r="C9" s="135" t="s">
        <v>355</v>
      </c>
      <c r="D9" s="135" t="s">
        <v>356</v>
      </c>
      <c r="E9" s="135" t="s">
        <v>357</v>
      </c>
      <c r="F9" s="136" t="s">
        <v>358</v>
      </c>
    </row>
    <row r="10" spans="2:12" s="11" customFormat="1" ht="30" customHeight="1">
      <c r="B10" s="127"/>
      <c r="C10" s="128"/>
      <c r="D10" s="128"/>
      <c r="E10" s="128"/>
      <c r="F10" s="129"/>
    </row>
    <row r="11" spans="2:12" s="11" customFormat="1" ht="30" customHeight="1">
      <c r="B11" s="127"/>
      <c r="C11" s="128"/>
      <c r="D11" s="128"/>
      <c r="E11" s="128"/>
      <c r="F11" s="129"/>
    </row>
    <row r="12" spans="2:12" s="11" customFormat="1" ht="30" customHeight="1">
      <c r="B12" s="127"/>
      <c r="C12" s="128"/>
      <c r="D12" s="128"/>
      <c r="E12" s="128"/>
      <c r="F12" s="129"/>
    </row>
    <row r="13" spans="2:12" s="11" customFormat="1" ht="30" customHeight="1">
      <c r="B13" s="127"/>
      <c r="C13" s="128"/>
      <c r="D13" s="128"/>
      <c r="E13" s="128"/>
      <c r="F13" s="129"/>
    </row>
    <row r="14" spans="2:12" s="11" customFormat="1" ht="30" customHeight="1">
      <c r="B14" s="127"/>
      <c r="C14" s="128"/>
      <c r="D14" s="128"/>
      <c r="E14" s="128"/>
      <c r="F14" s="129"/>
    </row>
    <row r="15" spans="2:12" s="11" customFormat="1" ht="30" customHeight="1">
      <c r="B15" s="127"/>
      <c r="C15" s="128"/>
      <c r="D15" s="128"/>
      <c r="E15" s="128"/>
      <c r="F15" s="129"/>
      <c r="I15" s="211"/>
      <c r="J15" s="211"/>
      <c r="K15" s="212"/>
      <c r="L15" s="212"/>
    </row>
    <row r="16" spans="2:12" s="11" customFormat="1" ht="30" customHeight="1">
      <c r="B16" s="127"/>
      <c r="C16" s="128"/>
      <c r="D16" s="128"/>
      <c r="E16" s="128"/>
      <c r="F16" s="129"/>
    </row>
    <row r="17" spans="2:6" s="11" customFormat="1" ht="30" customHeight="1">
      <c r="B17" s="127"/>
      <c r="C17" s="128"/>
      <c r="D17" s="128"/>
      <c r="E17" s="128"/>
      <c r="F17" s="129"/>
    </row>
    <row r="18" spans="2:6" s="11" customFormat="1" ht="30" customHeight="1">
      <c r="B18" s="127"/>
      <c r="C18" s="128"/>
      <c r="D18" s="128"/>
      <c r="E18" s="128"/>
      <c r="F18" s="129"/>
    </row>
    <row r="19" spans="2:6" s="11" customFormat="1" ht="30" customHeight="1">
      <c r="B19" s="127"/>
      <c r="C19" s="128"/>
      <c r="D19" s="128"/>
      <c r="E19" s="128"/>
      <c r="F19" s="129"/>
    </row>
    <row r="20" spans="2:6" s="11" customFormat="1" ht="30" customHeight="1">
      <c r="B20" s="127"/>
      <c r="C20" s="128"/>
      <c r="D20" s="128"/>
      <c r="E20" s="128"/>
      <c r="F20" s="129"/>
    </row>
    <row r="21" spans="2:6" s="11" customFormat="1" ht="30" customHeight="1">
      <c r="B21" s="130"/>
      <c r="C21" s="131"/>
      <c r="D21" s="131"/>
      <c r="E21" s="131"/>
      <c r="F21" s="132"/>
    </row>
    <row r="22" spans="2:6" s="126" customFormat="1" ht="53.25" customHeight="1"/>
    <row r="23" spans="2:6" s="126" customFormat="1">
      <c r="B23" s="208" t="s">
        <v>359</v>
      </c>
      <c r="C23" s="209"/>
      <c r="D23" s="209"/>
      <c r="E23" s="209"/>
      <c r="F23" s="210"/>
    </row>
    <row r="24" spans="2:6" s="11" customFormat="1" ht="68">
      <c r="B24" s="134" t="s">
        <v>360</v>
      </c>
      <c r="C24" s="135" t="s">
        <v>355</v>
      </c>
      <c r="D24" s="135" t="s">
        <v>361</v>
      </c>
      <c r="E24" s="135" t="s">
        <v>362</v>
      </c>
      <c r="F24" s="136" t="s">
        <v>363</v>
      </c>
    </row>
    <row r="25" spans="2:6" s="11" customFormat="1" ht="27" customHeight="1">
      <c r="B25" s="127"/>
      <c r="C25" s="128"/>
      <c r="D25" s="128"/>
      <c r="E25" s="128"/>
      <c r="F25" s="129"/>
    </row>
    <row r="26" spans="2:6" s="11" customFormat="1" ht="27" customHeight="1">
      <c r="B26" s="127"/>
      <c r="C26" s="128"/>
      <c r="D26" s="128"/>
      <c r="E26" s="128"/>
      <c r="F26" s="129"/>
    </row>
    <row r="27" spans="2:6" s="11" customFormat="1" ht="27" customHeight="1">
      <c r="B27" s="127"/>
      <c r="C27" s="128"/>
      <c r="D27" s="128"/>
      <c r="E27" s="128"/>
      <c r="F27" s="129"/>
    </row>
    <row r="28" spans="2:6" s="11" customFormat="1" ht="27" customHeight="1">
      <c r="B28" s="127"/>
      <c r="C28" s="128"/>
      <c r="D28" s="128"/>
      <c r="E28" s="128"/>
      <c r="F28" s="129"/>
    </row>
    <row r="29" spans="2:6" s="11" customFormat="1" ht="27" customHeight="1">
      <c r="B29" s="127"/>
      <c r="C29" s="128"/>
      <c r="D29" s="128"/>
      <c r="E29" s="128"/>
      <c r="F29" s="129"/>
    </row>
    <row r="30" spans="2:6" s="11" customFormat="1" ht="27" customHeight="1">
      <c r="B30" s="127"/>
      <c r="C30" s="128"/>
      <c r="D30" s="128"/>
      <c r="E30" s="128"/>
      <c r="F30" s="129"/>
    </row>
    <row r="31" spans="2:6" s="11" customFormat="1" ht="27" customHeight="1">
      <c r="B31" s="127"/>
      <c r="C31" s="128"/>
      <c r="D31" s="128"/>
      <c r="E31" s="128"/>
      <c r="F31" s="129"/>
    </row>
    <row r="32" spans="2:6" s="11" customFormat="1" ht="27" customHeight="1">
      <c r="B32" s="127"/>
      <c r="C32" s="128"/>
      <c r="D32" s="128"/>
      <c r="E32" s="128"/>
      <c r="F32" s="129"/>
    </row>
    <row r="33" spans="2:6" s="11" customFormat="1" ht="27" customHeight="1">
      <c r="B33" s="127"/>
      <c r="C33" s="128"/>
      <c r="D33" s="128"/>
      <c r="E33" s="128"/>
      <c r="F33" s="129"/>
    </row>
    <row r="34" spans="2:6" s="11" customFormat="1" ht="27" customHeight="1">
      <c r="B34" s="130"/>
      <c r="C34" s="131"/>
      <c r="D34" s="131"/>
      <c r="E34" s="131"/>
      <c r="F34" s="132"/>
    </row>
    <row r="35" spans="2:6" s="11" customFormat="1"/>
    <row r="36" spans="2:6" s="11" customFormat="1"/>
  </sheetData>
  <mergeCells count="8">
    <mergeCell ref="B2:F2"/>
    <mergeCell ref="B8:F8"/>
    <mergeCell ref="I15:J15"/>
    <mergeCell ref="K15:L15"/>
    <mergeCell ref="B23:F23"/>
    <mergeCell ref="B4:E4"/>
    <mergeCell ref="B5:E5"/>
    <mergeCell ref="B6:E6"/>
  </mergeCells>
  <pageMargins left="0.7" right="0.7" top="0.75" bottom="0.75" header="0.3" footer="0.3"/>
  <pageSetup paperSize="9" scale="75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Presupuesto </vt:lpstr>
      <vt:lpstr>Cronograma </vt:lpstr>
      <vt:lpstr>Organigrama</vt:lpstr>
      <vt:lpstr>Recursos Tecnicos</vt:lpstr>
      <vt:lpstr>'Cronograma '!Print_Area</vt:lpstr>
      <vt:lpstr>Organigrama!Print_Area</vt:lpstr>
      <vt:lpstr>'Recursos Tecnicos'!Print_Area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Camilo Jiménez</cp:lastModifiedBy>
  <cp:revision/>
  <dcterms:created xsi:type="dcterms:W3CDTF">2019-06-14T13:35:37Z</dcterms:created>
  <dcterms:modified xsi:type="dcterms:W3CDTF">2021-07-30T17:05:48Z</dcterms:modified>
  <cp:category/>
  <cp:contentStatus/>
</cp:coreProperties>
</file>