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CANAL TRECE\PROCESO OXI 002-2021\"/>
    </mc:Choice>
  </mc:AlternateContent>
  <xr:revisionPtr revIDLastSave="0" documentId="13_ncr:1_{A7E4E79C-560A-46E0-AA1E-9CB33925F720}" xr6:coauthVersionLast="46" xr6:coauthVersionMax="47" xr10:uidLastSave="{00000000-0000-0000-0000-000000000000}"/>
  <bookViews>
    <workbookView xWindow="-120" yWindow="-120" windowWidth="20730" windowHeight="11160" tabRatio="544" xr2:uid="{00000000-000D-0000-FFFF-FFFF00000000}"/>
  </bookViews>
  <sheets>
    <sheet name="1. UNIVERSAL GROUP AGENCIA" sheetId="152" r:id="rId1"/>
    <sheet name="2. UT ARGO 2021" sheetId="154" r:id="rId2"/>
    <sheet name="3. UT MEDIOS 2021 " sheetId="155" r:id="rId3"/>
    <sheet name="RESUMEN" sheetId="15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55" l="1"/>
  <c r="D10" i="154"/>
  <c r="D10" i="152"/>
  <c r="I18" i="156"/>
  <c r="G18" i="156"/>
  <c r="E18" i="156"/>
  <c r="I10" i="156"/>
  <c r="G10" i="156"/>
  <c r="E10" i="156"/>
  <c r="D19" i="155"/>
  <c r="D19" i="154"/>
  <c r="D19" i="152"/>
</calcChain>
</file>

<file path=xl/sharedStrings.xml><?xml version="1.0" encoding="utf-8"?>
<sst xmlns="http://schemas.openxmlformats.org/spreadsheetml/2006/main" count="123" uniqueCount="66">
  <si>
    <t>NOMBRE</t>
  </si>
  <si>
    <t>PUNTAJE</t>
  </si>
  <si>
    <t>PONDERACIÓN ECONOMICA</t>
  </si>
  <si>
    <t>PROPONENTE</t>
  </si>
  <si>
    <t>PONDERACIÓN TECNICA</t>
  </si>
  <si>
    <t>CUMPLE</t>
  </si>
  <si>
    <t xml:space="preserve">Estímulo a la industria nacional </t>
  </si>
  <si>
    <t>Servicio Nacional</t>
  </si>
  <si>
    <t xml:space="preserve">Servicio Extranjero con componente </t>
  </si>
  <si>
    <t>TOTAL</t>
  </si>
  <si>
    <t>N/A</t>
  </si>
  <si>
    <t>Propuesta Operativa</t>
  </si>
  <si>
    <t xml:space="preserve">
ANGELA ANDREA PARRADO MEDELLIN
Líder Comercial y de Mercadeo</t>
  </si>
  <si>
    <t xml:space="preserve">
ALEXANDRA MARÍA BELTRAN GUERRERO
Abogada - Contratista</t>
  </si>
  <si>
    <t>Porcentaje de descuento por servicios de divulgación</t>
  </si>
  <si>
    <t>bonificado y free press</t>
  </si>
  <si>
    <t xml:space="preserve">
UNIVERSAL GROUP AGENCIA DE COMUNICACIONES S . A . S .</t>
  </si>
  <si>
    <t>NOMBRE DEL PROPONENTE:   UNIVERSAL GROUP AGENCIA DE COMUNICACIONES S . A . S .</t>
  </si>
  <si>
    <t>UNIVERSAL GROUP</t>
  </si>
  <si>
    <t>RADIO NACIONAL</t>
  </si>
  <si>
    <t>RADIO REGIONAL</t>
  </si>
  <si>
    <t>PRENSA NACIONAL</t>
  </si>
  <si>
    <t>PRENSA REGIONAL</t>
  </si>
  <si>
    <t>MEDIO</t>
  </si>
  <si>
    <t>EVALUACIÓN PRELIMINAR DE DOCUMENTOS TECNICOS HABILITANTES
OFERTA POR INVITACIÓN
OI-002-2021</t>
  </si>
  <si>
    <t>PROPONENTE No.1.  UNIVERSAL GROUP AGENCIA DE COMUNICACIONES S . A . S .</t>
  </si>
  <si>
    <t>PRESUPUESTO OFICIAL: $3.000.000.000</t>
  </si>
  <si>
    <t>UNIVERSAL GROUP AGENCIA DE COMUNICACIONES S . A . S .</t>
  </si>
  <si>
    <t xml:space="preserve">Descuentos en medios </t>
  </si>
  <si>
    <t xml:space="preserve">
TATIANNA SARMIENTO PEREIRA
SUPERVISOR- Contratista</t>
  </si>
  <si>
    <t>NOMBRE DEL PROPONENTE:   UNION TEMPORAL MEDIOS 2021</t>
  </si>
  <si>
    <t xml:space="preserve">
UNION TEMPORAL MEDIOS 2021</t>
  </si>
  <si>
    <t>PROPONENTE No.3.  UNION TEMPORAL MEDIOS 2021</t>
  </si>
  <si>
    <t>UNION TEMPORAL MEDIOS 2021</t>
  </si>
  <si>
    <t>MEDIO DESCUENTO BASE</t>
  </si>
  <si>
    <t>UT ARGO 2021</t>
  </si>
  <si>
    <t>UT MEDIOS 2021</t>
  </si>
  <si>
    <t>PUNTAJE OBTENIDO</t>
  </si>
  <si>
    <t>TELEVISION NACIONAL</t>
  </si>
  <si>
    <t>TELEVISION REGIONAL</t>
  </si>
  <si>
    <t>RADIO COMUNITARIA</t>
  </si>
  <si>
    <t xml:space="preserve">CENTRAL </t>
  </si>
  <si>
    <t>PUNTAJE UNIVERSAL</t>
  </si>
  <si>
    <t>PUNTAJE UT ARGO</t>
  </si>
  <si>
    <t>PUNTAJE UT MEDIOS</t>
  </si>
  <si>
    <t>PORCENTAJE DE DESCUENTO POR SERVICIOS</t>
  </si>
  <si>
    <t>BONIFICADOS Y FREE PRESS</t>
  </si>
  <si>
    <t>APOYO A LA INDUSTRIA NACIONAL</t>
  </si>
  <si>
    <t>DESCUENTO MEDIOS MINIMO</t>
  </si>
  <si>
    <t>X FOLIO 114</t>
  </si>
  <si>
    <t>X FOLIO 85 PARTE 3</t>
  </si>
  <si>
    <t>X FOLIO 124 PARTE 2</t>
  </si>
  <si>
    <t>FOLIO 110</t>
  </si>
  <si>
    <t>FOLIO 111</t>
  </si>
  <si>
    <t>FOLIO 112</t>
  </si>
  <si>
    <t>FOLIO 114</t>
  </si>
  <si>
    <t>NOMBRE DEL PROPONENTE:   UNION TEMPORAL ARGO 2021</t>
  </si>
  <si>
    <t xml:space="preserve">
UNION TEMPORAL ARGO 2021</t>
  </si>
  <si>
    <t>PROPONENTE No.2.  UNION TEMPORAL ARGO 2021</t>
  </si>
  <si>
    <t>UNION TEMPORAL ARGO 2021</t>
  </si>
  <si>
    <t>FOLIO 247</t>
  </si>
  <si>
    <t>FOLIO 248</t>
  </si>
  <si>
    <t>FOLIO 250</t>
  </si>
  <si>
    <t>FOLIO 85 PARTE 3</t>
  </si>
  <si>
    <t>FOLIO 83 PARTE 3</t>
  </si>
  <si>
    <t>FOLIO 82 PARTE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</si>
</sst>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5" fillId="0" borderId="0" xfId="2" applyFont="1" applyFill="1" applyBorder="1"/>
    <xf numFmtId="164" fontId="5" fillId="0" borderId="0" xfId="2" applyFont="1" applyFill="1"/>
    <xf numFmtId="0" fontId="8" fillId="0" borderId="1" xfId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2" fillId="0" borderId="0" xfId="4"/>
    <xf numFmtId="0" fontId="11" fillId="0" borderId="0" xfId="4" applyFont="1"/>
    <xf numFmtId="9" fontId="11" fillId="0" borderId="0" xfId="4" applyNumberFormat="1" applyFont="1" applyAlignment="1">
      <alignment horizontal="center" wrapText="1"/>
    </xf>
    <xf numFmtId="0" fontId="11" fillId="0" borderId="0" xfId="4" applyFont="1" applyAlignment="1">
      <alignment horizontal="center" wrapText="1"/>
    </xf>
    <xf numFmtId="0" fontId="2" fillId="0" borderId="0" xfId="4" applyAlignment="1">
      <alignment horizontal="center"/>
    </xf>
    <xf numFmtId="0" fontId="11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2" fillId="0" borderId="1" xfId="4" applyBorder="1"/>
    <xf numFmtId="0" fontId="11" fillId="0" borderId="1" xfId="4" applyFont="1" applyBorder="1"/>
    <xf numFmtId="0" fontId="2" fillId="0" borderId="1" xfId="4" applyBorder="1" applyAlignment="1">
      <alignment horizontal="center" wrapText="1"/>
    </xf>
    <xf numFmtId="0" fontId="10" fillId="0" borderId="1" xfId="4" applyFont="1" applyBorder="1" applyAlignment="1">
      <alignment horizontal="center"/>
    </xf>
    <xf numFmtId="0" fontId="2" fillId="0" borderId="1" xfId="4" applyBorder="1" applyAlignment="1">
      <alignment horizontal="center"/>
    </xf>
    <xf numFmtId="0" fontId="13" fillId="0" borderId="1" xfId="4" applyFont="1" applyBorder="1" applyAlignment="1">
      <alignment horizontal="center"/>
    </xf>
    <xf numFmtId="0" fontId="1" fillId="0" borderId="1" xfId="4" applyFont="1" applyBorder="1"/>
    <xf numFmtId="165" fontId="2" fillId="6" borderId="1" xfId="4" applyNumberFormat="1" applyFill="1" applyBorder="1" applyAlignment="1">
      <alignment horizontal="center"/>
    </xf>
    <xf numFmtId="9" fontId="2" fillId="6" borderId="0" xfId="4" applyNumberFormat="1" applyFill="1" applyAlignment="1">
      <alignment horizontal="center"/>
    </xf>
    <xf numFmtId="9" fontId="0" fillId="6" borderId="1" xfId="5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9" fontId="1" fillId="6" borderId="0" xfId="4" applyNumberFormat="1" applyFont="1" applyFill="1" applyAlignment="1">
      <alignment horizontal="center"/>
    </xf>
    <xf numFmtId="1" fontId="9" fillId="5" borderId="1" xfId="0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6">
    <cellStyle name="Moneda" xfId="2" builtinId="4"/>
    <cellStyle name="Normal" xfId="0" builtinId="0"/>
    <cellStyle name="Normal 2" xfId="3" xr:uid="{00000000-0005-0000-0000-000002000000}"/>
    <cellStyle name="Normal 3" xfId="1" xr:uid="{00000000-0005-0000-0000-000003000000}"/>
    <cellStyle name="Normal 4" xfId="4" xr:uid="{00000000-0005-0000-0000-000004000000}"/>
    <cellStyle name="Porcentaje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tif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emf"/><Relationship Id="rId1" Type="http://schemas.openxmlformats.org/officeDocument/2006/relationships/image" Target="../media/image1.png"/><Relationship Id="rId5" Type="http://schemas.openxmlformats.org/officeDocument/2006/relationships/image" Target="../media/image5.tif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5" Type="http://schemas.openxmlformats.org/officeDocument/2006/relationships/image" Target="../media/image5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3ACBB8-E7B9-AC4F-AC2B-DD09E6AEE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1406769</xdr:colOff>
      <xdr:row>13</xdr:row>
      <xdr:rowOff>161191</xdr:rowOff>
    </xdr:from>
    <xdr:to>
      <xdr:col>1</xdr:col>
      <xdr:colOff>2977225</xdr:colOff>
      <xdr:row>13</xdr:row>
      <xdr:rowOff>1384788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FA1B78-B7BF-4503-95FF-3E7116943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8942" y="3751383"/>
          <a:ext cx="1570456" cy="1223597"/>
        </a:xfrm>
        <a:prstGeom prst="rect">
          <a:avLst/>
        </a:prstGeom>
      </xdr:spPr>
    </xdr:pic>
    <xdr:clientData/>
  </xdr:twoCellAnchor>
  <xdr:twoCellAnchor editAs="oneCell">
    <xdr:from>
      <xdr:col>2</xdr:col>
      <xdr:colOff>53915</xdr:colOff>
      <xdr:row>19</xdr:row>
      <xdr:rowOff>655967</xdr:rowOff>
    </xdr:from>
    <xdr:to>
      <xdr:col>4</xdr:col>
      <xdr:colOff>96954</xdr:colOff>
      <xdr:row>19</xdr:row>
      <xdr:rowOff>1027442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7FD2A-655A-4B70-BAF0-E79EC157ECB7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5920" y="7862618"/>
          <a:ext cx="2514147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449293</xdr:colOff>
      <xdr:row>19</xdr:row>
      <xdr:rowOff>215660</xdr:rowOff>
    </xdr:from>
    <xdr:to>
      <xdr:col>1</xdr:col>
      <xdr:colOff>1911063</xdr:colOff>
      <xdr:row>19</xdr:row>
      <xdr:rowOff>815735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B07BD28-E9AB-4FE0-AF12-77F938B63051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236" y="7422311"/>
          <a:ext cx="1461770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116816</xdr:colOff>
      <xdr:row>19</xdr:row>
      <xdr:rowOff>197688</xdr:rowOff>
    </xdr:from>
    <xdr:to>
      <xdr:col>0</xdr:col>
      <xdr:colOff>2860496</xdr:colOff>
      <xdr:row>19</xdr:row>
      <xdr:rowOff>895361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42B0552-FB90-4C29-AF8B-225FEBD0FAD8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16" y="7404339"/>
          <a:ext cx="2743680" cy="697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C40DCD-7235-44A4-8DED-6BE60C3A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1501698</xdr:colOff>
      <xdr:row>13</xdr:row>
      <xdr:rowOff>301301</xdr:rowOff>
    </xdr:from>
    <xdr:to>
      <xdr:col>1</xdr:col>
      <xdr:colOff>3265202</xdr:colOff>
      <xdr:row>13</xdr:row>
      <xdr:rowOff>1451687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FEE839-D788-45C1-A987-7399EB0D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172" y="3800485"/>
          <a:ext cx="1763504" cy="1150386"/>
        </a:xfrm>
        <a:prstGeom prst="rect">
          <a:avLst/>
        </a:prstGeom>
      </xdr:spPr>
    </xdr:pic>
    <xdr:clientData/>
  </xdr:twoCellAnchor>
  <xdr:twoCellAnchor editAs="oneCell">
    <xdr:from>
      <xdr:col>2</xdr:col>
      <xdr:colOff>10026</xdr:colOff>
      <xdr:row>19</xdr:row>
      <xdr:rowOff>571500</xdr:rowOff>
    </xdr:from>
    <xdr:to>
      <xdr:col>4</xdr:col>
      <xdr:colOff>57699</xdr:colOff>
      <xdr:row>19</xdr:row>
      <xdr:rowOff>942975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7D46F1-FDB1-4C9B-8CB8-3F42B37EBC2E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68552" y="7790447"/>
          <a:ext cx="2514147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461210</xdr:colOff>
      <xdr:row>19</xdr:row>
      <xdr:rowOff>190501</xdr:rowOff>
    </xdr:from>
    <xdr:to>
      <xdr:col>1</xdr:col>
      <xdr:colOff>1922980</xdr:colOff>
      <xdr:row>19</xdr:row>
      <xdr:rowOff>790576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000BD0-183E-4155-B0E0-00F465B53C6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684" y="7409448"/>
          <a:ext cx="1461770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160421</xdr:colOff>
      <xdr:row>19</xdr:row>
      <xdr:rowOff>320842</xdr:rowOff>
    </xdr:from>
    <xdr:to>
      <xdr:col>0</xdr:col>
      <xdr:colOff>2904101</xdr:colOff>
      <xdr:row>19</xdr:row>
      <xdr:rowOff>1018515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6942AA6-2E85-44D2-B537-D3E50BD23BFB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421" y="7539789"/>
          <a:ext cx="2743680" cy="697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673CD3-04F2-4ED3-8EA0-A305DD84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1496784</xdr:colOff>
      <xdr:row>13</xdr:row>
      <xdr:rowOff>165228</xdr:rowOff>
    </xdr:from>
    <xdr:to>
      <xdr:col>1</xdr:col>
      <xdr:colOff>2953409</xdr:colOff>
      <xdr:row>13</xdr:row>
      <xdr:rowOff>1389872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688A2F-9F7B-4986-815F-C640C8907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5942" y="3693366"/>
          <a:ext cx="1456625" cy="1224644"/>
        </a:xfrm>
        <a:prstGeom prst="rect">
          <a:avLst/>
        </a:prstGeom>
      </xdr:spPr>
    </xdr:pic>
    <xdr:clientData/>
  </xdr:twoCellAnchor>
  <xdr:twoCellAnchor editAs="oneCell">
    <xdr:from>
      <xdr:col>2</xdr:col>
      <xdr:colOff>29158</xdr:colOff>
      <xdr:row>19</xdr:row>
      <xdr:rowOff>437373</xdr:rowOff>
    </xdr:from>
    <xdr:to>
      <xdr:col>4</xdr:col>
      <xdr:colOff>84300</xdr:colOff>
      <xdr:row>19</xdr:row>
      <xdr:rowOff>808848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6CAEE3-CFA8-4E81-8405-EF2AF666F222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00765" y="7678317"/>
          <a:ext cx="2514147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19</xdr:row>
      <xdr:rowOff>204107</xdr:rowOff>
    </xdr:from>
    <xdr:to>
      <xdr:col>1</xdr:col>
      <xdr:colOff>1733913</xdr:colOff>
      <xdr:row>19</xdr:row>
      <xdr:rowOff>804182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34DD0B5-8FD0-4C8C-AF5C-7230F51C76B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301" y="7445051"/>
          <a:ext cx="1461770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242985</xdr:colOff>
      <xdr:row>19</xdr:row>
      <xdr:rowOff>252704</xdr:rowOff>
    </xdr:from>
    <xdr:to>
      <xdr:col>0</xdr:col>
      <xdr:colOff>2986665</xdr:colOff>
      <xdr:row>19</xdr:row>
      <xdr:rowOff>950377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31DB4E1-7EA1-4E69-BBE3-699B690FA36E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2985" y="7493648"/>
          <a:ext cx="2743680" cy="69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17" zoomScale="106" zoomScaleNormal="106" workbookViewId="0">
      <selection activeCell="F20" sqref="F20:H20"/>
    </sheetView>
  </sheetViews>
  <sheetFormatPr baseColWidth="10" defaultColWidth="11.42578125" defaultRowHeight="12.75" x14ac:dyDescent="0.2"/>
  <cols>
    <col min="1" max="1" width="57.7109375" style="1" customWidth="1"/>
    <col min="2" max="2" width="47" style="1" customWidth="1"/>
    <col min="3" max="3" width="18.85546875" style="1" customWidth="1"/>
    <col min="4" max="4" width="18.140625" style="20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1" ht="57.75" customHeight="1" x14ac:dyDescent="0.2">
      <c r="A1" s="12"/>
      <c r="B1" s="47" t="s">
        <v>24</v>
      </c>
      <c r="C1" s="47"/>
      <c r="D1" s="47"/>
      <c r="E1" s="47"/>
      <c r="F1" s="13"/>
      <c r="G1" s="13"/>
      <c r="H1" s="13"/>
      <c r="I1" s="13"/>
      <c r="J1" s="13"/>
      <c r="K1" s="13"/>
    </row>
    <row r="2" spans="1:11" ht="15" customHeight="1" x14ac:dyDescent="0.2">
      <c r="A2" s="12"/>
      <c r="B2" s="12"/>
      <c r="C2" s="19"/>
      <c r="D2" s="19"/>
      <c r="E2" s="19"/>
      <c r="F2" s="13"/>
      <c r="G2" s="13"/>
      <c r="H2" s="13"/>
      <c r="I2" s="13"/>
      <c r="J2" s="13"/>
      <c r="K2" s="13"/>
    </row>
    <row r="3" spans="1:11" ht="30.75" customHeight="1" x14ac:dyDescent="0.2">
      <c r="A3" s="47" t="s">
        <v>17</v>
      </c>
      <c r="B3" s="47"/>
      <c r="C3" s="47"/>
      <c r="D3" s="48" t="s">
        <v>26</v>
      </c>
      <c r="E3" s="48"/>
      <c r="F3" s="13"/>
      <c r="G3" s="13"/>
      <c r="H3" s="13"/>
      <c r="I3" s="13"/>
      <c r="J3" s="13"/>
      <c r="K3" s="13"/>
    </row>
    <row r="4" spans="1:11" ht="30.75" customHeight="1" x14ac:dyDescent="0.2">
      <c r="A4" s="47" t="s">
        <v>25</v>
      </c>
      <c r="B4" s="47"/>
      <c r="C4" s="47"/>
      <c r="D4" s="49" t="s">
        <v>5</v>
      </c>
      <c r="E4" s="49"/>
      <c r="F4" s="13"/>
      <c r="G4" s="13"/>
      <c r="H4" s="13"/>
      <c r="I4" s="13"/>
      <c r="J4" s="13"/>
      <c r="K4" s="13"/>
    </row>
    <row r="5" spans="1:11" x14ac:dyDescent="0.2">
      <c r="A5" s="48" t="s">
        <v>0</v>
      </c>
      <c r="B5" s="47" t="s">
        <v>16</v>
      </c>
      <c r="C5" s="47"/>
      <c r="D5" s="48" t="s">
        <v>1</v>
      </c>
      <c r="E5" s="13"/>
      <c r="F5" s="13"/>
      <c r="G5" s="13"/>
      <c r="H5" s="13"/>
      <c r="I5" s="13"/>
      <c r="J5" s="13"/>
      <c r="K5" s="13"/>
    </row>
    <row r="6" spans="1:11" x14ac:dyDescent="0.2">
      <c r="A6" s="48"/>
      <c r="B6" s="47"/>
      <c r="C6" s="47"/>
      <c r="D6" s="48"/>
      <c r="E6" s="13"/>
      <c r="F6" s="13"/>
      <c r="G6" s="13"/>
      <c r="H6" s="13"/>
      <c r="I6" s="13"/>
      <c r="J6" s="13"/>
      <c r="K6" s="13"/>
    </row>
    <row r="7" spans="1:11" x14ac:dyDescent="0.2">
      <c r="A7" s="48"/>
      <c r="B7" s="47"/>
      <c r="C7" s="47"/>
      <c r="D7" s="48"/>
      <c r="E7" s="13"/>
      <c r="F7" s="13"/>
      <c r="G7" s="13"/>
      <c r="H7" s="13"/>
      <c r="I7" s="13"/>
      <c r="J7" s="13"/>
      <c r="K7" s="13"/>
    </row>
    <row r="8" spans="1:11" ht="12.75" customHeight="1" x14ac:dyDescent="0.2">
      <c r="A8" s="50" t="s">
        <v>2</v>
      </c>
      <c r="B8" s="50"/>
      <c r="C8" s="50"/>
      <c r="D8" s="50"/>
      <c r="E8" s="50"/>
      <c r="F8" s="14"/>
      <c r="G8" s="13"/>
      <c r="H8" s="13"/>
      <c r="I8" s="13"/>
      <c r="J8" s="13"/>
      <c r="K8" s="13"/>
    </row>
    <row r="9" spans="1:11" x14ac:dyDescent="0.2">
      <c r="A9" s="50" t="s">
        <v>3</v>
      </c>
      <c r="B9" s="50"/>
      <c r="C9" s="50"/>
      <c r="D9" s="50"/>
      <c r="E9" s="50"/>
      <c r="F9" s="13"/>
      <c r="G9" s="13"/>
      <c r="H9" s="13"/>
      <c r="I9" s="13"/>
      <c r="J9" s="13"/>
      <c r="K9" s="13"/>
    </row>
    <row r="10" spans="1:11" ht="23.25" x14ac:dyDescent="0.2">
      <c r="A10" s="15" t="s">
        <v>27</v>
      </c>
      <c r="B10" s="51" t="s">
        <v>5</v>
      </c>
      <c r="C10" s="51"/>
      <c r="D10" s="44">
        <f>+D13+D14+D15+D17</f>
        <v>91</v>
      </c>
      <c r="E10" s="13"/>
      <c r="F10" s="13"/>
      <c r="G10" s="13"/>
      <c r="H10" s="13"/>
      <c r="I10" s="13"/>
      <c r="J10" s="13"/>
      <c r="K10" s="13"/>
    </row>
    <row r="11" spans="1:11" x14ac:dyDescent="0.2">
      <c r="A11" s="50" t="s">
        <v>4</v>
      </c>
      <c r="B11" s="50"/>
      <c r="C11" s="50"/>
      <c r="D11" s="50"/>
      <c r="E11" s="50"/>
      <c r="F11" s="13"/>
      <c r="G11" s="13"/>
      <c r="H11" s="13"/>
      <c r="I11" s="13"/>
      <c r="J11" s="13"/>
      <c r="K11" s="13"/>
    </row>
    <row r="12" spans="1:11" x14ac:dyDescent="0.2">
      <c r="A12" s="50" t="s">
        <v>11</v>
      </c>
      <c r="B12" s="50"/>
      <c r="C12" s="50"/>
      <c r="D12" s="50"/>
      <c r="E12" s="50"/>
      <c r="F12" s="13"/>
      <c r="G12" s="13"/>
      <c r="H12" s="13"/>
      <c r="I12" s="13"/>
      <c r="J12" s="13"/>
      <c r="K12" s="13"/>
    </row>
    <row r="13" spans="1:11" ht="30" customHeight="1" x14ac:dyDescent="0.2">
      <c r="A13" s="46" t="s">
        <v>16</v>
      </c>
      <c r="B13" s="16" t="s">
        <v>14</v>
      </c>
      <c r="C13" s="8" t="s">
        <v>52</v>
      </c>
      <c r="D13" s="9">
        <v>50</v>
      </c>
      <c r="E13" s="13"/>
      <c r="F13" s="23"/>
      <c r="G13" s="13"/>
      <c r="H13" s="13"/>
      <c r="I13" s="13"/>
      <c r="J13" s="13"/>
      <c r="K13" s="13"/>
    </row>
    <row r="14" spans="1:11" ht="128.1" customHeight="1" x14ac:dyDescent="0.2">
      <c r="A14" s="46"/>
      <c r="B14" s="16" t="s">
        <v>28</v>
      </c>
      <c r="C14" s="8" t="s">
        <v>53</v>
      </c>
      <c r="D14" s="9">
        <v>21</v>
      </c>
      <c r="E14" s="13"/>
      <c r="F14" s="13"/>
      <c r="G14" s="13"/>
      <c r="H14" s="13"/>
      <c r="I14" s="13"/>
      <c r="J14" s="13"/>
      <c r="K14" s="13"/>
    </row>
    <row r="15" spans="1:11" ht="58.5" customHeight="1" x14ac:dyDescent="0.2">
      <c r="A15" s="46"/>
      <c r="B15" s="16" t="s">
        <v>15</v>
      </c>
      <c r="C15" s="8" t="s">
        <v>54</v>
      </c>
      <c r="D15" s="9">
        <v>10</v>
      </c>
      <c r="E15" s="13"/>
      <c r="F15" s="13"/>
      <c r="G15" s="13"/>
      <c r="H15" s="13"/>
      <c r="I15" s="13"/>
      <c r="J15" s="13"/>
      <c r="K15" s="13"/>
    </row>
    <row r="16" spans="1:11" s="7" customFormat="1" ht="16.5" customHeight="1" x14ac:dyDescent="0.25">
      <c r="A16" s="52" t="s">
        <v>6</v>
      </c>
      <c r="B16" s="52"/>
      <c r="C16" s="52"/>
      <c r="D16" s="52"/>
      <c r="E16" s="52"/>
      <c r="F16" s="17"/>
      <c r="G16" s="47"/>
      <c r="H16" s="47"/>
      <c r="I16" s="47"/>
      <c r="J16" s="47"/>
      <c r="K16" s="47"/>
    </row>
    <row r="17" spans="1:11" ht="30" customHeight="1" x14ac:dyDescent="0.2">
      <c r="A17" s="53" t="s">
        <v>16</v>
      </c>
      <c r="B17" s="10" t="s">
        <v>7</v>
      </c>
      <c r="C17" s="2" t="s">
        <v>55</v>
      </c>
      <c r="D17" s="11">
        <v>10</v>
      </c>
      <c r="E17" s="13"/>
      <c r="F17" s="47"/>
      <c r="G17" s="47"/>
      <c r="H17" s="47"/>
      <c r="I17" s="47"/>
      <c r="J17" s="47"/>
      <c r="K17" s="13"/>
    </row>
    <row r="18" spans="1:11" ht="30" customHeight="1" x14ac:dyDescent="0.2">
      <c r="A18" s="53"/>
      <c r="B18" s="10" t="s">
        <v>8</v>
      </c>
      <c r="C18" s="2" t="s">
        <v>10</v>
      </c>
      <c r="D18" s="11"/>
      <c r="E18" s="13"/>
      <c r="F18" s="13"/>
      <c r="G18" s="13"/>
      <c r="H18" s="13"/>
      <c r="I18" s="13"/>
      <c r="J18" s="13"/>
      <c r="K18" s="13"/>
    </row>
    <row r="19" spans="1:11" ht="30" customHeight="1" x14ac:dyDescent="0.2">
      <c r="A19" s="55" t="s">
        <v>9</v>
      </c>
      <c r="B19" s="56"/>
      <c r="C19" s="57"/>
      <c r="D19" s="21">
        <f>+D17+D15+D14+D13</f>
        <v>91</v>
      </c>
      <c r="E19" s="9"/>
      <c r="F19" s="13"/>
      <c r="G19" s="13"/>
      <c r="H19" s="13"/>
      <c r="I19" s="13"/>
      <c r="J19" s="13"/>
      <c r="K19" s="13"/>
    </row>
    <row r="20" spans="1:11" ht="168" customHeight="1" x14ac:dyDescent="0.2">
      <c r="A20" s="6" t="s">
        <v>12</v>
      </c>
      <c r="B20" s="18" t="s">
        <v>13</v>
      </c>
      <c r="C20" s="54" t="s">
        <v>29</v>
      </c>
      <c r="D20" s="54"/>
      <c r="E20" s="54"/>
      <c r="F20" s="54"/>
      <c r="G20" s="54"/>
      <c r="H20" s="54"/>
      <c r="I20" s="13"/>
      <c r="J20" s="13"/>
      <c r="K20" s="13"/>
    </row>
    <row r="21" spans="1:11" x14ac:dyDescent="0.2">
      <c r="E21" s="4"/>
    </row>
    <row r="22" spans="1:11" ht="51" customHeight="1" x14ac:dyDescent="0.2">
      <c r="E22" s="5"/>
    </row>
    <row r="23" spans="1:11" s="3" customFormat="1" ht="74.25" customHeight="1" x14ac:dyDescent="0.2">
      <c r="A23" s="1"/>
      <c r="B23" s="1"/>
      <c r="C23" s="1"/>
      <c r="D23" s="20"/>
      <c r="E23" s="5"/>
    </row>
    <row r="24" spans="1:11" x14ac:dyDescent="0.2">
      <c r="E24" s="5"/>
    </row>
    <row r="25" spans="1:11" x14ac:dyDescent="0.2">
      <c r="E25" s="5"/>
    </row>
    <row r="26" spans="1:11" x14ac:dyDescent="0.2">
      <c r="E26" s="5"/>
    </row>
    <row r="27" spans="1:11" x14ac:dyDescent="0.2">
      <c r="E27" s="5"/>
    </row>
    <row r="28" spans="1:11" x14ac:dyDescent="0.2">
      <c r="E28" s="5"/>
    </row>
    <row r="29" spans="1:11" x14ac:dyDescent="0.2">
      <c r="E29" s="5"/>
    </row>
    <row r="30" spans="1:11" x14ac:dyDescent="0.2">
      <c r="E30" s="5"/>
    </row>
  </sheetData>
  <mergeCells count="21">
    <mergeCell ref="A16:E16"/>
    <mergeCell ref="G16:K16"/>
    <mergeCell ref="A17:A18"/>
    <mergeCell ref="F17:J17"/>
    <mergeCell ref="C20:E20"/>
    <mergeCell ref="F20:H20"/>
    <mergeCell ref="A19:C19"/>
    <mergeCell ref="A13:A15"/>
    <mergeCell ref="B1:E1"/>
    <mergeCell ref="A3:C3"/>
    <mergeCell ref="D3:E3"/>
    <mergeCell ref="A4:C4"/>
    <mergeCell ref="D4:E4"/>
    <mergeCell ref="A5:A7"/>
    <mergeCell ref="B5:C7"/>
    <mergeCell ref="D5:D7"/>
    <mergeCell ref="A8:E8"/>
    <mergeCell ref="A9:E9"/>
    <mergeCell ref="B10:C10"/>
    <mergeCell ref="A11:E11"/>
    <mergeCell ref="A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opLeftCell="A16" zoomScale="95" zoomScaleNormal="95" workbookViewId="0">
      <selection activeCell="A20" sqref="A20"/>
    </sheetView>
  </sheetViews>
  <sheetFormatPr baseColWidth="10" defaultColWidth="11.42578125" defaultRowHeight="12.75" x14ac:dyDescent="0.2"/>
  <cols>
    <col min="1" max="1" width="54.140625" style="1" customWidth="1"/>
    <col min="2" max="2" width="51.7109375" style="1" customWidth="1"/>
    <col min="3" max="3" width="18.85546875" style="1" customWidth="1"/>
    <col min="4" max="4" width="18.140625" style="20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1" ht="57.75" customHeight="1" x14ac:dyDescent="0.2">
      <c r="A1" s="12"/>
      <c r="B1" s="47" t="s">
        <v>24</v>
      </c>
      <c r="C1" s="47"/>
      <c r="D1" s="47"/>
      <c r="E1" s="47"/>
      <c r="F1" s="13"/>
      <c r="G1" s="13"/>
      <c r="H1" s="13"/>
      <c r="I1" s="13"/>
      <c r="J1" s="13"/>
      <c r="K1" s="13"/>
    </row>
    <row r="2" spans="1:11" ht="15" customHeight="1" x14ac:dyDescent="0.2">
      <c r="A2" s="12"/>
      <c r="B2" s="12"/>
      <c r="C2" s="22"/>
      <c r="D2" s="22"/>
      <c r="E2" s="22"/>
      <c r="F2" s="13"/>
      <c r="G2" s="13"/>
      <c r="H2" s="13"/>
      <c r="I2" s="13"/>
      <c r="J2" s="13"/>
      <c r="K2" s="13"/>
    </row>
    <row r="3" spans="1:11" ht="30.75" customHeight="1" x14ac:dyDescent="0.2">
      <c r="A3" s="47" t="s">
        <v>56</v>
      </c>
      <c r="B3" s="47"/>
      <c r="C3" s="47"/>
      <c r="D3" s="48" t="s">
        <v>26</v>
      </c>
      <c r="E3" s="48"/>
      <c r="F3" s="13"/>
      <c r="G3" s="13"/>
      <c r="H3" s="13"/>
      <c r="I3" s="13"/>
      <c r="J3" s="13"/>
      <c r="K3" s="13"/>
    </row>
    <row r="4" spans="1:11" ht="30.75" customHeight="1" x14ac:dyDescent="0.2">
      <c r="A4" s="47" t="s">
        <v>58</v>
      </c>
      <c r="B4" s="47"/>
      <c r="C4" s="47"/>
      <c r="D4" s="49" t="s">
        <v>5</v>
      </c>
      <c r="E4" s="49"/>
      <c r="F4" s="13"/>
      <c r="G4" s="13"/>
      <c r="H4" s="13"/>
      <c r="I4" s="13"/>
      <c r="J4" s="13"/>
      <c r="K4" s="13"/>
    </row>
    <row r="5" spans="1:11" x14ac:dyDescent="0.2">
      <c r="A5" s="48" t="s">
        <v>0</v>
      </c>
      <c r="B5" s="47" t="s">
        <v>57</v>
      </c>
      <c r="C5" s="47"/>
      <c r="D5" s="48" t="s">
        <v>1</v>
      </c>
      <c r="E5" s="13"/>
      <c r="F5" s="13"/>
      <c r="G5" s="13"/>
      <c r="H5" s="13"/>
      <c r="I5" s="13"/>
      <c r="J5" s="13"/>
      <c r="K5" s="13"/>
    </row>
    <row r="6" spans="1:11" x14ac:dyDescent="0.2">
      <c r="A6" s="48"/>
      <c r="B6" s="47"/>
      <c r="C6" s="47"/>
      <c r="D6" s="48"/>
      <c r="E6" s="13"/>
      <c r="F6" s="13"/>
      <c r="G6" s="13"/>
      <c r="H6" s="13"/>
      <c r="I6" s="13"/>
      <c r="J6" s="13"/>
      <c r="K6" s="13"/>
    </row>
    <row r="7" spans="1:11" x14ac:dyDescent="0.2">
      <c r="A7" s="48"/>
      <c r="B7" s="47"/>
      <c r="C7" s="47"/>
      <c r="D7" s="48"/>
      <c r="E7" s="13"/>
      <c r="F7" s="13"/>
      <c r="G7" s="13"/>
      <c r="H7" s="13"/>
      <c r="I7" s="13"/>
      <c r="J7" s="13"/>
      <c r="K7" s="13"/>
    </row>
    <row r="8" spans="1:11" ht="12.75" customHeight="1" x14ac:dyDescent="0.2">
      <c r="A8" s="50" t="s">
        <v>2</v>
      </c>
      <c r="B8" s="50"/>
      <c r="C8" s="50"/>
      <c r="D8" s="50"/>
      <c r="E8" s="50"/>
      <c r="F8" s="14"/>
      <c r="G8" s="13"/>
      <c r="H8" s="13"/>
      <c r="I8" s="13"/>
      <c r="J8" s="13"/>
      <c r="K8" s="13"/>
    </row>
    <row r="9" spans="1:11" x14ac:dyDescent="0.2">
      <c r="A9" s="50" t="s">
        <v>3</v>
      </c>
      <c r="B9" s="50"/>
      <c r="C9" s="50"/>
      <c r="D9" s="50"/>
      <c r="E9" s="50"/>
      <c r="F9" s="13"/>
      <c r="G9" s="13"/>
      <c r="H9" s="13"/>
      <c r="I9" s="13"/>
      <c r="J9" s="13"/>
      <c r="K9" s="13"/>
    </row>
    <row r="10" spans="1:11" ht="23.25" x14ac:dyDescent="0.2">
      <c r="A10" s="15" t="s">
        <v>59</v>
      </c>
      <c r="B10" s="51" t="s">
        <v>5</v>
      </c>
      <c r="C10" s="51"/>
      <c r="D10" s="44">
        <f>+D13+D14+D15+D17</f>
        <v>87</v>
      </c>
      <c r="E10" s="13"/>
      <c r="F10" s="13"/>
      <c r="G10" s="13"/>
      <c r="H10" s="13"/>
      <c r="I10" s="13"/>
      <c r="J10" s="13"/>
      <c r="K10" s="13"/>
    </row>
    <row r="11" spans="1:11" x14ac:dyDescent="0.2">
      <c r="A11" s="50" t="s">
        <v>4</v>
      </c>
      <c r="B11" s="50"/>
      <c r="C11" s="50"/>
      <c r="D11" s="50"/>
      <c r="E11" s="50"/>
      <c r="F11" s="13"/>
      <c r="G11" s="13"/>
      <c r="H11" s="13"/>
      <c r="I11" s="13"/>
      <c r="J11" s="13"/>
      <c r="K11" s="13"/>
    </row>
    <row r="12" spans="1:11" x14ac:dyDescent="0.2">
      <c r="A12" s="50" t="s">
        <v>11</v>
      </c>
      <c r="B12" s="50"/>
      <c r="C12" s="50"/>
      <c r="D12" s="50"/>
      <c r="E12" s="50"/>
      <c r="F12" s="13"/>
      <c r="G12" s="13"/>
      <c r="H12" s="13"/>
      <c r="I12" s="13"/>
      <c r="J12" s="13"/>
      <c r="K12" s="13"/>
    </row>
    <row r="13" spans="1:11" ht="30" customHeight="1" x14ac:dyDescent="0.2">
      <c r="A13" s="46" t="s">
        <v>57</v>
      </c>
      <c r="B13" s="16" t="s">
        <v>14</v>
      </c>
      <c r="C13" s="8" t="s">
        <v>60</v>
      </c>
      <c r="D13" s="9">
        <v>40</v>
      </c>
      <c r="E13" s="13"/>
      <c r="F13" s="24"/>
      <c r="G13" s="13"/>
      <c r="H13" s="13"/>
      <c r="I13" s="13"/>
      <c r="J13" s="13"/>
      <c r="K13" s="13"/>
    </row>
    <row r="14" spans="1:11" ht="128.1" customHeight="1" x14ac:dyDescent="0.2">
      <c r="A14" s="46"/>
      <c r="B14" s="16" t="s">
        <v>28</v>
      </c>
      <c r="C14" s="8" t="s">
        <v>60</v>
      </c>
      <c r="D14" s="9">
        <v>27</v>
      </c>
      <c r="E14" s="13"/>
      <c r="F14" s="13"/>
      <c r="G14" s="13"/>
      <c r="H14" s="13"/>
      <c r="I14" s="13"/>
      <c r="J14" s="13"/>
      <c r="K14" s="13"/>
    </row>
    <row r="15" spans="1:11" ht="58.5" customHeight="1" x14ac:dyDescent="0.2">
      <c r="A15" s="46"/>
      <c r="B15" s="16" t="s">
        <v>15</v>
      </c>
      <c r="C15" s="8" t="s">
        <v>61</v>
      </c>
      <c r="D15" s="9">
        <v>10</v>
      </c>
      <c r="E15" s="13"/>
      <c r="F15" s="13"/>
      <c r="G15" s="13"/>
      <c r="H15" s="13"/>
      <c r="I15" s="13"/>
      <c r="J15" s="13"/>
      <c r="K15" s="13"/>
    </row>
    <row r="16" spans="1:11" s="7" customFormat="1" ht="16.5" customHeight="1" x14ac:dyDescent="0.25">
      <c r="A16" s="52" t="s">
        <v>6</v>
      </c>
      <c r="B16" s="52"/>
      <c r="C16" s="52"/>
      <c r="D16" s="52"/>
      <c r="E16" s="52"/>
      <c r="F16" s="17"/>
      <c r="G16" s="47"/>
      <c r="H16" s="47"/>
      <c r="I16" s="47"/>
      <c r="J16" s="47"/>
      <c r="K16" s="47"/>
    </row>
    <row r="17" spans="1:11" ht="30" customHeight="1" x14ac:dyDescent="0.2">
      <c r="A17" s="53" t="s">
        <v>57</v>
      </c>
      <c r="B17" s="10" t="s">
        <v>7</v>
      </c>
      <c r="C17" s="8" t="s">
        <v>62</v>
      </c>
      <c r="D17" s="11">
        <v>10</v>
      </c>
      <c r="E17" s="13"/>
      <c r="F17" s="47"/>
      <c r="G17" s="47"/>
      <c r="H17" s="47"/>
      <c r="I17" s="47"/>
      <c r="J17" s="47"/>
      <c r="K17" s="13"/>
    </row>
    <row r="18" spans="1:11" ht="30" customHeight="1" x14ac:dyDescent="0.2">
      <c r="A18" s="53"/>
      <c r="B18" s="10" t="s">
        <v>8</v>
      </c>
      <c r="C18" s="2" t="s">
        <v>10</v>
      </c>
      <c r="D18" s="11"/>
      <c r="E18" s="13"/>
      <c r="F18" s="13"/>
      <c r="G18" s="13"/>
      <c r="H18" s="13"/>
      <c r="I18" s="13"/>
      <c r="J18" s="13"/>
      <c r="K18" s="13"/>
    </row>
    <row r="19" spans="1:11" ht="30" customHeight="1" x14ac:dyDescent="0.2">
      <c r="A19" s="55" t="s">
        <v>9</v>
      </c>
      <c r="B19" s="56"/>
      <c r="C19" s="57"/>
      <c r="D19" s="21">
        <f>+D17+D15+D14+D13</f>
        <v>87</v>
      </c>
      <c r="E19" s="9"/>
      <c r="F19" s="13"/>
      <c r="G19" s="13"/>
      <c r="H19" s="13"/>
      <c r="I19" s="13"/>
      <c r="J19" s="13"/>
      <c r="K19" s="13"/>
    </row>
    <row r="20" spans="1:11" ht="168" customHeight="1" x14ac:dyDescent="0.2">
      <c r="A20" s="6" t="s">
        <v>12</v>
      </c>
      <c r="B20" s="18" t="s">
        <v>13</v>
      </c>
      <c r="C20" s="54" t="s">
        <v>29</v>
      </c>
      <c r="D20" s="54"/>
      <c r="E20" s="54"/>
      <c r="F20" s="54"/>
      <c r="G20" s="54"/>
      <c r="H20" s="54"/>
      <c r="I20" s="13"/>
      <c r="J20" s="13"/>
      <c r="K20" s="13"/>
    </row>
    <row r="21" spans="1:11" x14ac:dyDescent="0.2">
      <c r="E21" s="4"/>
    </row>
    <row r="22" spans="1:11" ht="51" customHeight="1" x14ac:dyDescent="0.2">
      <c r="E22" s="5"/>
    </row>
    <row r="23" spans="1:11" s="3" customFormat="1" ht="74.25" customHeight="1" x14ac:dyDescent="0.2">
      <c r="A23" s="1"/>
      <c r="B23" s="1"/>
      <c r="C23" s="1"/>
      <c r="D23" s="20"/>
      <c r="E23" s="5"/>
    </row>
    <row r="24" spans="1:11" x14ac:dyDescent="0.2">
      <c r="E24" s="5"/>
    </row>
    <row r="25" spans="1:11" x14ac:dyDescent="0.2">
      <c r="E25" s="5"/>
    </row>
    <row r="26" spans="1:11" x14ac:dyDescent="0.2">
      <c r="E26" s="5"/>
    </row>
    <row r="27" spans="1:11" x14ac:dyDescent="0.2">
      <c r="E27" s="5"/>
    </row>
    <row r="28" spans="1:11" x14ac:dyDescent="0.2">
      <c r="E28" s="5"/>
    </row>
    <row r="29" spans="1:11" x14ac:dyDescent="0.2">
      <c r="E29" s="5"/>
    </row>
    <row r="30" spans="1:11" x14ac:dyDescent="0.2">
      <c r="E30" s="5"/>
    </row>
  </sheetData>
  <mergeCells count="21">
    <mergeCell ref="C20:E20"/>
    <mergeCell ref="F20:H20"/>
    <mergeCell ref="A8:E8"/>
    <mergeCell ref="A9:E9"/>
    <mergeCell ref="B10:C10"/>
    <mergeCell ref="A11:E11"/>
    <mergeCell ref="A12:E12"/>
    <mergeCell ref="A13:A15"/>
    <mergeCell ref="A16:E16"/>
    <mergeCell ref="G16:K16"/>
    <mergeCell ref="A17:A18"/>
    <mergeCell ref="F17:J17"/>
    <mergeCell ref="A19:C19"/>
    <mergeCell ref="A5:A7"/>
    <mergeCell ref="B5:C7"/>
    <mergeCell ref="D5:D7"/>
    <mergeCell ref="B1:E1"/>
    <mergeCell ref="A3:C3"/>
    <mergeCell ref="D3:E3"/>
    <mergeCell ref="A4:C4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topLeftCell="A17" zoomScale="98" zoomScaleNormal="98" workbookViewId="0">
      <selection activeCell="A20" sqref="A20"/>
    </sheetView>
  </sheetViews>
  <sheetFormatPr baseColWidth="10" defaultColWidth="11.42578125" defaultRowHeight="12.75" x14ac:dyDescent="0.2"/>
  <cols>
    <col min="1" max="1" width="57.5703125" style="1" customWidth="1"/>
    <col min="2" max="2" width="45.42578125" style="1" customWidth="1"/>
    <col min="3" max="3" width="18.85546875" style="1" customWidth="1"/>
    <col min="4" max="4" width="18.140625" style="20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1" ht="57.75" customHeight="1" x14ac:dyDescent="0.2">
      <c r="A1" s="12"/>
      <c r="B1" s="47" t="s">
        <v>24</v>
      </c>
      <c r="C1" s="47"/>
      <c r="D1" s="47"/>
      <c r="E1" s="47"/>
      <c r="F1" s="13"/>
      <c r="G1" s="13"/>
      <c r="H1" s="13"/>
      <c r="I1" s="13"/>
      <c r="J1" s="13"/>
      <c r="K1" s="13"/>
    </row>
    <row r="2" spans="1:11" ht="15" customHeight="1" x14ac:dyDescent="0.2">
      <c r="A2" s="12"/>
      <c r="B2" s="12"/>
      <c r="C2" s="22"/>
      <c r="D2" s="22"/>
      <c r="E2" s="22"/>
      <c r="F2" s="13"/>
      <c r="G2" s="13"/>
      <c r="H2" s="13"/>
      <c r="I2" s="13"/>
      <c r="J2" s="13"/>
      <c r="K2" s="13"/>
    </row>
    <row r="3" spans="1:11" ht="30.75" customHeight="1" x14ac:dyDescent="0.2">
      <c r="A3" s="47" t="s">
        <v>30</v>
      </c>
      <c r="B3" s="47"/>
      <c r="C3" s="47"/>
      <c r="D3" s="48" t="s">
        <v>26</v>
      </c>
      <c r="E3" s="48"/>
      <c r="F3" s="13"/>
      <c r="G3" s="13"/>
      <c r="H3" s="13"/>
      <c r="I3" s="13"/>
      <c r="J3" s="13"/>
      <c r="K3" s="13"/>
    </row>
    <row r="4" spans="1:11" ht="30.75" customHeight="1" x14ac:dyDescent="0.2">
      <c r="A4" s="47" t="s">
        <v>32</v>
      </c>
      <c r="B4" s="47"/>
      <c r="C4" s="47"/>
      <c r="D4" s="49" t="s">
        <v>5</v>
      </c>
      <c r="E4" s="49"/>
      <c r="F4" s="13"/>
      <c r="G4" s="13"/>
      <c r="H4" s="13"/>
      <c r="I4" s="13"/>
      <c r="J4" s="13"/>
      <c r="K4" s="13"/>
    </row>
    <row r="5" spans="1:11" x14ac:dyDescent="0.2">
      <c r="A5" s="48" t="s">
        <v>0</v>
      </c>
      <c r="B5" s="47" t="s">
        <v>31</v>
      </c>
      <c r="C5" s="47"/>
      <c r="D5" s="48" t="s">
        <v>1</v>
      </c>
      <c r="E5" s="13"/>
      <c r="F5" s="13"/>
      <c r="G5" s="13"/>
      <c r="H5" s="13"/>
      <c r="I5" s="13"/>
      <c r="J5" s="13"/>
      <c r="K5" s="13"/>
    </row>
    <row r="6" spans="1:11" x14ac:dyDescent="0.2">
      <c r="A6" s="48"/>
      <c r="B6" s="47"/>
      <c r="C6" s="47"/>
      <c r="D6" s="48"/>
      <c r="E6" s="13"/>
      <c r="F6" s="13"/>
      <c r="G6" s="13"/>
      <c r="H6" s="13"/>
      <c r="I6" s="13"/>
      <c r="J6" s="13"/>
      <c r="K6" s="13"/>
    </row>
    <row r="7" spans="1:11" x14ac:dyDescent="0.2">
      <c r="A7" s="48"/>
      <c r="B7" s="47"/>
      <c r="C7" s="47"/>
      <c r="D7" s="48"/>
      <c r="E7" s="13"/>
      <c r="F7" s="13"/>
      <c r="G7" s="13"/>
      <c r="H7" s="13"/>
      <c r="I7" s="13"/>
      <c r="J7" s="13"/>
      <c r="K7" s="13"/>
    </row>
    <row r="8" spans="1:11" ht="12.75" customHeight="1" x14ac:dyDescent="0.2">
      <c r="A8" s="50" t="s">
        <v>2</v>
      </c>
      <c r="B8" s="50"/>
      <c r="C8" s="50"/>
      <c r="D8" s="50"/>
      <c r="E8" s="50"/>
      <c r="F8" s="14"/>
      <c r="G8" s="13"/>
      <c r="H8" s="13"/>
      <c r="I8" s="13"/>
      <c r="J8" s="13"/>
      <c r="K8" s="13"/>
    </row>
    <row r="9" spans="1:11" x14ac:dyDescent="0.2">
      <c r="A9" s="50" t="s">
        <v>3</v>
      </c>
      <c r="B9" s="50"/>
      <c r="C9" s="50"/>
      <c r="D9" s="50"/>
      <c r="E9" s="50"/>
      <c r="F9" s="13"/>
      <c r="G9" s="13"/>
      <c r="H9" s="13"/>
      <c r="I9" s="13"/>
      <c r="J9" s="13"/>
      <c r="K9" s="13"/>
    </row>
    <row r="10" spans="1:11" ht="23.25" x14ac:dyDescent="0.2">
      <c r="A10" s="15" t="s">
        <v>33</v>
      </c>
      <c r="B10" s="51" t="s">
        <v>5</v>
      </c>
      <c r="C10" s="51"/>
      <c r="D10" s="44">
        <f>+D13+D14+D15+D17</f>
        <v>73</v>
      </c>
      <c r="E10" s="13"/>
      <c r="F10" s="13"/>
      <c r="G10" s="13"/>
      <c r="H10" s="13"/>
      <c r="I10" s="13"/>
      <c r="J10" s="13"/>
      <c r="K10" s="13"/>
    </row>
    <row r="11" spans="1:11" x14ac:dyDescent="0.2">
      <c r="A11" s="50" t="s">
        <v>4</v>
      </c>
      <c r="B11" s="50"/>
      <c r="C11" s="50"/>
      <c r="D11" s="50"/>
      <c r="E11" s="50"/>
      <c r="F11" s="13"/>
      <c r="G11" s="13"/>
      <c r="H11" s="13"/>
      <c r="I11" s="13"/>
      <c r="J11" s="13"/>
      <c r="K11" s="13"/>
    </row>
    <row r="12" spans="1:11" x14ac:dyDescent="0.2">
      <c r="A12" s="50" t="s">
        <v>11</v>
      </c>
      <c r="B12" s="50"/>
      <c r="C12" s="50"/>
      <c r="D12" s="50"/>
      <c r="E12" s="50"/>
      <c r="F12" s="13"/>
      <c r="G12" s="13"/>
      <c r="H12" s="13"/>
      <c r="I12" s="13"/>
      <c r="J12" s="13"/>
      <c r="K12" s="13"/>
    </row>
    <row r="13" spans="1:11" ht="30" customHeight="1" x14ac:dyDescent="0.2">
      <c r="A13" s="46" t="s">
        <v>31</v>
      </c>
      <c r="B13" s="16" t="s">
        <v>14</v>
      </c>
      <c r="C13" s="2" t="s">
        <v>65</v>
      </c>
      <c r="D13" s="9">
        <v>30</v>
      </c>
      <c r="E13" s="13"/>
      <c r="F13" s="24"/>
      <c r="G13" s="13"/>
      <c r="H13" s="13"/>
      <c r="I13" s="13"/>
      <c r="J13" s="13"/>
      <c r="K13" s="13"/>
    </row>
    <row r="14" spans="1:11" ht="128.1" customHeight="1" x14ac:dyDescent="0.2">
      <c r="A14" s="46"/>
      <c r="B14" s="16" t="s">
        <v>28</v>
      </c>
      <c r="C14" s="2" t="s">
        <v>65</v>
      </c>
      <c r="D14" s="9">
        <v>23</v>
      </c>
      <c r="E14" s="13"/>
      <c r="F14" s="13"/>
      <c r="G14" s="13"/>
      <c r="H14" s="13"/>
      <c r="I14" s="13"/>
      <c r="J14" s="13"/>
      <c r="K14" s="13"/>
    </row>
    <row r="15" spans="1:11" ht="58.5" customHeight="1" x14ac:dyDescent="0.2">
      <c r="A15" s="46"/>
      <c r="B15" s="16" t="s">
        <v>15</v>
      </c>
      <c r="C15" s="2" t="s">
        <v>64</v>
      </c>
      <c r="D15" s="9">
        <v>10</v>
      </c>
      <c r="E15" s="13"/>
      <c r="F15" s="13"/>
      <c r="G15" s="13"/>
      <c r="H15" s="13"/>
      <c r="I15" s="13"/>
      <c r="J15" s="13"/>
      <c r="K15" s="13"/>
    </row>
    <row r="16" spans="1:11" s="7" customFormat="1" ht="16.5" customHeight="1" x14ac:dyDescent="0.25">
      <c r="A16" s="52" t="s">
        <v>6</v>
      </c>
      <c r="B16" s="52"/>
      <c r="C16" s="52"/>
      <c r="D16" s="52"/>
      <c r="E16" s="52"/>
      <c r="F16" s="17"/>
      <c r="G16" s="47"/>
      <c r="H16" s="47"/>
      <c r="I16" s="47"/>
      <c r="J16" s="47"/>
      <c r="K16" s="47"/>
    </row>
    <row r="17" spans="1:11" ht="30" customHeight="1" x14ac:dyDescent="0.2">
      <c r="A17" s="53" t="s">
        <v>31</v>
      </c>
      <c r="B17" s="10" t="s">
        <v>7</v>
      </c>
      <c r="C17" s="2" t="s">
        <v>63</v>
      </c>
      <c r="D17" s="11">
        <v>10</v>
      </c>
      <c r="E17" s="13"/>
      <c r="F17" s="47"/>
      <c r="G17" s="47"/>
      <c r="H17" s="47"/>
      <c r="I17" s="47"/>
      <c r="J17" s="47"/>
      <c r="K17" s="13"/>
    </row>
    <row r="18" spans="1:11" ht="30" customHeight="1" x14ac:dyDescent="0.2">
      <c r="A18" s="53"/>
      <c r="B18" s="10" t="s">
        <v>8</v>
      </c>
      <c r="C18" s="2" t="s">
        <v>10</v>
      </c>
      <c r="D18" s="11"/>
      <c r="E18" s="13"/>
      <c r="F18" s="13"/>
      <c r="G18" s="13"/>
      <c r="H18" s="13"/>
      <c r="I18" s="13"/>
      <c r="J18" s="13"/>
      <c r="K18" s="13"/>
    </row>
    <row r="19" spans="1:11" ht="30" customHeight="1" x14ac:dyDescent="0.2">
      <c r="A19" s="55" t="s">
        <v>9</v>
      </c>
      <c r="B19" s="56"/>
      <c r="C19" s="57"/>
      <c r="D19" s="21">
        <f>+D17+D15+D14+D13</f>
        <v>73</v>
      </c>
      <c r="E19" s="9"/>
      <c r="F19" s="13"/>
      <c r="G19" s="13"/>
      <c r="H19" s="13"/>
      <c r="I19" s="13"/>
      <c r="J19" s="13"/>
      <c r="K19" s="13"/>
    </row>
    <row r="20" spans="1:11" ht="168" customHeight="1" x14ac:dyDescent="0.2">
      <c r="A20" s="6" t="s">
        <v>12</v>
      </c>
      <c r="B20" s="18" t="s">
        <v>13</v>
      </c>
      <c r="C20" s="54" t="s">
        <v>29</v>
      </c>
      <c r="D20" s="54"/>
      <c r="E20" s="54"/>
      <c r="F20" s="54"/>
      <c r="G20" s="54"/>
      <c r="H20" s="54"/>
      <c r="I20" s="13"/>
      <c r="J20" s="13"/>
      <c r="K20" s="13"/>
    </row>
    <row r="21" spans="1:11" x14ac:dyDescent="0.2">
      <c r="E21" s="4"/>
    </row>
    <row r="22" spans="1:11" ht="51" customHeight="1" x14ac:dyDescent="0.2">
      <c r="E22" s="5"/>
    </row>
    <row r="23" spans="1:11" s="3" customFormat="1" ht="74.25" customHeight="1" x14ac:dyDescent="0.2">
      <c r="A23" s="1"/>
      <c r="B23" s="1"/>
      <c r="C23" s="1"/>
      <c r="D23" s="20"/>
      <c r="E23" s="5"/>
    </row>
    <row r="24" spans="1:11" x14ac:dyDescent="0.2">
      <c r="E24" s="5"/>
    </row>
    <row r="25" spans="1:11" x14ac:dyDescent="0.2">
      <c r="E25" s="5"/>
    </row>
    <row r="26" spans="1:11" x14ac:dyDescent="0.2">
      <c r="E26" s="5"/>
    </row>
    <row r="27" spans="1:11" x14ac:dyDescent="0.2">
      <c r="E27" s="5"/>
    </row>
    <row r="28" spans="1:11" x14ac:dyDescent="0.2">
      <c r="E28" s="5"/>
    </row>
    <row r="29" spans="1:11" x14ac:dyDescent="0.2">
      <c r="E29" s="5"/>
    </row>
    <row r="30" spans="1:11" x14ac:dyDescent="0.2">
      <c r="E30" s="5"/>
    </row>
  </sheetData>
  <mergeCells count="21">
    <mergeCell ref="C20:E20"/>
    <mergeCell ref="F20:H20"/>
    <mergeCell ref="A8:E8"/>
    <mergeCell ref="A9:E9"/>
    <mergeCell ref="B10:C10"/>
    <mergeCell ref="A11:E11"/>
    <mergeCell ref="A12:E12"/>
    <mergeCell ref="A13:A15"/>
    <mergeCell ref="A16:E16"/>
    <mergeCell ref="G16:K16"/>
    <mergeCell ref="A17:A18"/>
    <mergeCell ref="F17:J17"/>
    <mergeCell ref="A19:C19"/>
    <mergeCell ref="A5:A7"/>
    <mergeCell ref="B5:C7"/>
    <mergeCell ref="D5:D7"/>
    <mergeCell ref="B1:E1"/>
    <mergeCell ref="A3:C3"/>
    <mergeCell ref="D3:E3"/>
    <mergeCell ref="A4:C4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8"/>
  <sheetViews>
    <sheetView workbookViewId="0">
      <selection activeCell="F20" sqref="F20"/>
    </sheetView>
  </sheetViews>
  <sheetFormatPr baseColWidth="10" defaultRowHeight="15" x14ac:dyDescent="0.25"/>
  <cols>
    <col min="1" max="1" width="11.42578125" style="25"/>
    <col min="2" max="2" width="24.42578125" style="25" customWidth="1"/>
    <col min="3" max="3" width="26.7109375" style="25" customWidth="1"/>
    <col min="4" max="4" width="18.140625" style="25" customWidth="1"/>
    <col min="5" max="5" width="19.28515625" style="25" customWidth="1"/>
    <col min="6" max="6" width="18.85546875" style="25" bestFit="1" customWidth="1"/>
    <col min="7" max="7" width="15.140625" style="25" customWidth="1"/>
    <col min="8" max="8" width="17.85546875" style="25" bestFit="1" customWidth="1"/>
    <col min="9" max="9" width="16.140625" style="25" customWidth="1"/>
    <col min="10" max="16384" width="11.42578125" style="25"/>
  </cols>
  <sheetData>
    <row r="1" spans="2:11" x14ac:dyDescent="0.25">
      <c r="C1" s="25" t="s">
        <v>34</v>
      </c>
      <c r="D1" s="26" t="s">
        <v>18</v>
      </c>
      <c r="F1" s="26" t="s">
        <v>35</v>
      </c>
      <c r="H1" s="26" t="s">
        <v>36</v>
      </c>
    </row>
    <row r="2" spans="2:11" x14ac:dyDescent="0.25">
      <c r="B2" s="25" t="s">
        <v>23</v>
      </c>
      <c r="E2" s="25" t="s">
        <v>37</v>
      </c>
      <c r="G2" s="25" t="s">
        <v>37</v>
      </c>
      <c r="I2" s="25" t="s">
        <v>37</v>
      </c>
    </row>
    <row r="3" spans="2:11" x14ac:dyDescent="0.25">
      <c r="B3" s="26" t="s">
        <v>38</v>
      </c>
      <c r="C3" s="27">
        <v>0.23</v>
      </c>
      <c r="D3" s="40">
        <v>0.01</v>
      </c>
      <c r="E3" s="28">
        <v>4</v>
      </c>
      <c r="F3" s="43">
        <v>7.0000000000000007E-2</v>
      </c>
      <c r="G3" s="28">
        <v>6</v>
      </c>
      <c r="H3" s="40">
        <v>0.05</v>
      </c>
      <c r="I3" s="28">
        <v>5</v>
      </c>
      <c r="J3" s="29"/>
      <c r="K3" s="28"/>
    </row>
    <row r="4" spans="2:11" x14ac:dyDescent="0.25">
      <c r="B4" s="26" t="s">
        <v>39</v>
      </c>
      <c r="C4" s="27">
        <v>0.28000000000000003</v>
      </c>
      <c r="D4" s="40">
        <v>0.01</v>
      </c>
      <c r="E4" s="30">
        <v>2</v>
      </c>
      <c r="F4" s="40">
        <v>0.05</v>
      </c>
      <c r="G4" s="30">
        <v>3</v>
      </c>
      <c r="H4" s="40">
        <v>0.05</v>
      </c>
      <c r="I4" s="30">
        <v>3</v>
      </c>
    </row>
    <row r="5" spans="2:11" x14ac:dyDescent="0.25">
      <c r="B5" s="26" t="s">
        <v>19</v>
      </c>
      <c r="C5" s="27">
        <v>0.48</v>
      </c>
      <c r="D5" s="40">
        <v>0.01</v>
      </c>
      <c r="E5" s="30">
        <v>4</v>
      </c>
      <c r="F5" s="40">
        <v>0.17</v>
      </c>
      <c r="G5" s="30">
        <v>6</v>
      </c>
      <c r="H5" s="40">
        <v>0.02</v>
      </c>
      <c r="I5" s="30">
        <v>5</v>
      </c>
    </row>
    <row r="6" spans="2:11" x14ac:dyDescent="0.25">
      <c r="B6" s="26" t="s">
        <v>20</v>
      </c>
      <c r="C6" s="27">
        <v>0.6</v>
      </c>
      <c r="D6" s="40">
        <v>0.01</v>
      </c>
      <c r="E6" s="30">
        <v>1</v>
      </c>
      <c r="F6" s="40">
        <v>0.15</v>
      </c>
      <c r="G6" s="30">
        <v>3</v>
      </c>
      <c r="H6" s="40">
        <v>0.05</v>
      </c>
      <c r="I6" s="30">
        <v>2</v>
      </c>
      <c r="J6" s="31"/>
    </row>
    <row r="7" spans="2:11" x14ac:dyDescent="0.25">
      <c r="B7" s="26" t="s">
        <v>40</v>
      </c>
      <c r="C7" s="27">
        <v>0.66</v>
      </c>
      <c r="D7" s="40">
        <v>0.01</v>
      </c>
      <c r="E7" s="30">
        <v>1</v>
      </c>
      <c r="F7" s="40">
        <v>0.14000000000000001</v>
      </c>
      <c r="G7" s="30">
        <v>3</v>
      </c>
      <c r="H7" s="40">
        <v>0.04</v>
      </c>
      <c r="I7" s="30">
        <v>2</v>
      </c>
    </row>
    <row r="8" spans="2:11" x14ac:dyDescent="0.25">
      <c r="B8" s="26" t="s">
        <v>21</v>
      </c>
      <c r="C8" s="27">
        <v>0.33</v>
      </c>
      <c r="D8" s="40">
        <v>0.22</v>
      </c>
      <c r="E8" s="30">
        <v>6</v>
      </c>
      <c r="F8" s="40">
        <v>7.0000000000000007E-2</v>
      </c>
      <c r="G8" s="30">
        <v>5</v>
      </c>
      <c r="H8" s="40">
        <v>0.02</v>
      </c>
      <c r="I8" s="30">
        <v>4</v>
      </c>
    </row>
    <row r="9" spans="2:11" x14ac:dyDescent="0.25">
      <c r="B9" s="26" t="s">
        <v>22</v>
      </c>
      <c r="C9" s="27">
        <v>0.23</v>
      </c>
      <c r="D9" s="40">
        <v>0.17</v>
      </c>
      <c r="E9" s="30">
        <v>3</v>
      </c>
      <c r="F9" s="40">
        <v>0.01</v>
      </c>
      <c r="G9" s="30">
        <v>1</v>
      </c>
      <c r="H9" s="40">
        <v>0.02</v>
      </c>
      <c r="I9" s="30">
        <v>2</v>
      </c>
    </row>
    <row r="10" spans="2:11" x14ac:dyDescent="0.25">
      <c r="E10" s="31">
        <f>SUM(E3:E9)</f>
        <v>21</v>
      </c>
      <c r="G10" s="31">
        <f>SUM(G3:G9)</f>
        <v>27</v>
      </c>
      <c r="I10" s="31">
        <f>SUM(I3:I9)</f>
        <v>23</v>
      </c>
    </row>
    <row r="12" spans="2:11" ht="28.5" customHeight="1" x14ac:dyDescent="0.25">
      <c r="B12" s="32" t="s">
        <v>41</v>
      </c>
      <c r="C12" s="32"/>
      <c r="D12" s="33" t="s">
        <v>18</v>
      </c>
      <c r="E12" s="34" t="s">
        <v>42</v>
      </c>
      <c r="F12" s="33" t="s">
        <v>35</v>
      </c>
      <c r="G12" s="34" t="s">
        <v>43</v>
      </c>
      <c r="H12" s="33" t="s">
        <v>36</v>
      </c>
      <c r="I12" s="34" t="s">
        <v>44</v>
      </c>
    </row>
    <row r="13" spans="2:11" x14ac:dyDescent="0.25">
      <c r="B13" s="32" t="s">
        <v>45</v>
      </c>
      <c r="C13" s="32"/>
      <c r="D13" s="39">
        <v>0.08</v>
      </c>
      <c r="E13" s="35">
        <v>50</v>
      </c>
      <c r="F13" s="39">
        <v>7.0999999999999994E-2</v>
      </c>
      <c r="G13" s="35">
        <v>40</v>
      </c>
      <c r="H13" s="39">
        <v>0.05</v>
      </c>
      <c r="I13" s="35">
        <v>30</v>
      </c>
    </row>
    <row r="14" spans="2:11" x14ac:dyDescent="0.25">
      <c r="B14" s="38" t="s">
        <v>48</v>
      </c>
      <c r="C14" s="32"/>
      <c r="D14" s="32"/>
      <c r="E14" s="35">
        <v>21</v>
      </c>
      <c r="F14" s="36"/>
      <c r="G14" s="35">
        <v>27</v>
      </c>
      <c r="H14" s="36"/>
      <c r="I14" s="35">
        <v>23</v>
      </c>
    </row>
    <row r="15" spans="2:11" x14ac:dyDescent="0.25">
      <c r="B15" s="32" t="s">
        <v>46</v>
      </c>
      <c r="C15" s="32"/>
      <c r="D15" s="41">
        <v>0.1</v>
      </c>
      <c r="E15" s="35">
        <v>10</v>
      </c>
      <c r="F15" s="41">
        <v>0.1</v>
      </c>
      <c r="G15" s="35">
        <v>10</v>
      </c>
      <c r="H15" s="41">
        <v>0.1</v>
      </c>
      <c r="I15" s="35">
        <v>10</v>
      </c>
    </row>
    <row r="16" spans="2:11" x14ac:dyDescent="0.25">
      <c r="B16" s="32" t="s">
        <v>47</v>
      </c>
      <c r="C16" s="32"/>
      <c r="D16" s="42" t="s">
        <v>49</v>
      </c>
      <c r="E16" s="35">
        <v>10</v>
      </c>
      <c r="F16" s="42" t="s">
        <v>51</v>
      </c>
      <c r="G16" s="35">
        <v>10</v>
      </c>
      <c r="H16" s="42" t="s">
        <v>50</v>
      </c>
      <c r="I16" s="35">
        <v>10</v>
      </c>
    </row>
    <row r="17" spans="2:9" x14ac:dyDescent="0.25">
      <c r="B17" s="32"/>
      <c r="C17" s="32"/>
      <c r="D17" s="32"/>
      <c r="E17" s="35"/>
      <c r="F17" s="36"/>
      <c r="G17" s="36"/>
      <c r="H17" s="36"/>
      <c r="I17" s="32"/>
    </row>
    <row r="18" spans="2:9" x14ac:dyDescent="0.25">
      <c r="B18" s="32" t="s">
        <v>9</v>
      </c>
      <c r="C18" s="32"/>
      <c r="D18" s="32"/>
      <c r="E18" s="45">
        <f>+E16+E15+E13+E14</f>
        <v>91</v>
      </c>
      <c r="F18" s="32"/>
      <c r="G18" s="37">
        <f>+G16+G15+G13+G14</f>
        <v>87</v>
      </c>
      <c r="H18" s="32"/>
      <c r="I18" s="37">
        <f>+I16+I15+I13+I14</f>
        <v>73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207BB04754D54BBD57C6F027FE3C15" ma:contentTypeVersion="10" ma:contentTypeDescription="Create a new document." ma:contentTypeScope="" ma:versionID="ca07e42501aa9359ce6eb60180aaef64">
  <xsd:schema xmlns:xsd="http://www.w3.org/2001/XMLSchema" xmlns:xs="http://www.w3.org/2001/XMLSchema" xmlns:p="http://schemas.microsoft.com/office/2006/metadata/properties" xmlns:ns3="0a2cd41c-5712-4c55-9072-ed10f6932461" xmlns:ns4="2df2465e-f5c1-46e5-834e-d8efd4466d62" targetNamespace="http://schemas.microsoft.com/office/2006/metadata/properties" ma:root="true" ma:fieldsID="cb49eef6ea764b7292ab602f117f64f3" ns3:_="" ns4:_="">
    <xsd:import namespace="0a2cd41c-5712-4c55-9072-ed10f6932461"/>
    <xsd:import namespace="2df2465e-f5c1-46e5-834e-d8efd4466d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d41c-5712-4c55-9072-ed10f6932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2465e-f5c1-46e5-834e-d8efd4466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DAC199-6CE4-4F57-9CAC-02689B35A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d41c-5712-4c55-9072-ed10f6932461"/>
    <ds:schemaRef ds:uri="2df2465e-f5c1-46e5-834e-d8efd4466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2006/documentManagement/types"/>
    <ds:schemaRef ds:uri="0a2cd41c-5712-4c55-9072-ed10f6932461"/>
    <ds:schemaRef ds:uri="http://purl.org/dc/elements/1.1/"/>
    <ds:schemaRef ds:uri="http://purl.org/dc/terms/"/>
    <ds:schemaRef ds:uri="http://schemas.microsoft.com/office/2006/metadata/properties"/>
    <ds:schemaRef ds:uri="2df2465e-f5c1-46e5-834e-d8efd4466d6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UNIVERSAL GROUP AGENCIA</vt:lpstr>
      <vt:lpstr>2. UT ARGO 2021</vt:lpstr>
      <vt:lpstr>3. UT MEDIOS 2021 </vt:lpstr>
      <vt:lpstr>RESUMEN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Acer</cp:lastModifiedBy>
  <cp:revision/>
  <dcterms:created xsi:type="dcterms:W3CDTF">2011-09-30T15:48:33Z</dcterms:created>
  <dcterms:modified xsi:type="dcterms:W3CDTF">2021-05-10T20:44:31Z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0x01010015207BB04754D54BBD57C6F027FE3C15</vt:lpwstr>
  </property>
</Properties>
</file>