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https://canaltrece-my.sharepoint.com/personal/lramirez_canaltrece_com_co/Documents/TEVEANDINA/2021/PROCESOS DE SELECCIÓN/CP 001 2021 SEGUROS/EVALUACIÓN/PRELIMINAR/"/>
    </mc:Choice>
  </mc:AlternateContent>
  <xr:revisionPtr revIDLastSave="1" documentId="11_7967D5304B678AB6226A17C570B7C85ECC3639FB" xr6:coauthVersionLast="46" xr6:coauthVersionMax="46" xr10:uidLastSave="{BDB00C5D-0215-417B-9526-E927F2C23521}"/>
  <bookViews>
    <workbookView xWindow="-120" yWindow="-120" windowWidth="20730" windowHeight="11160" tabRatio="532" firstSheet="11" activeTab="14" xr2:uid="{00000000-000D-0000-FFFF-FFFF00000000}"/>
  </bookViews>
  <sheets>
    <sheet name="PORTADA" sheetId="1" r:id="rId1"/>
    <sheet name="VERIFICACIÓN TÉCNICA" sheetId="39" r:id="rId2"/>
    <sheet name="EXPERIENCIA HABILITANTE" sheetId="41" r:id="rId3"/>
    <sheet name="CALIFICACIÓN FINANCIERA" sheetId="40" state="hidden" r:id="rId4"/>
    <sheet name="CALIFICACIÓN JURIDICA" sheetId="31" state="hidden" r:id="rId5"/>
    <sheet name="APOYO A LA INDISTRIA" sheetId="43" r:id="rId6"/>
    <sheet name="EVALUACIÓN ECONÓMICA" sheetId="34" r:id="rId7"/>
    <sheet name="T.R.D.M." sheetId="3" r:id="rId8"/>
    <sheet name="RCE" sheetId="29" r:id="rId9"/>
    <sheet name="M. GLOBAL" sheetId="26" r:id="rId10"/>
    <sheet name="AUTOMÓVILES" sheetId="27" r:id="rId11"/>
    <sheet name="T. VALOR" sheetId="5" r:id="rId12"/>
    <sheet name="T. MERCANCÍAS" sheetId="38" r:id="rId13"/>
    <sheet name="RCSP" sheetId="30" r:id="rId14"/>
    <sheet name="CONSOLIDADO" sheetId="35" r:id="rId15"/>
    <sheet name="RESUMEN X RAMOS" sheetId="14" state="hidden" r:id="rId16"/>
  </sheets>
  <externalReferences>
    <externalReference r:id="rId17"/>
    <externalReference r:id="rId18"/>
    <externalReference r:id="rId19"/>
  </externalReferences>
  <definedNames>
    <definedName name="_Fill" localSheetId="14" hidden="1">#REF!</definedName>
    <definedName name="_Fill" localSheetId="6" hidden="1">#REF!</definedName>
    <definedName name="_Fill" hidden="1">#REF!</definedName>
    <definedName name="_LP001">#REF!</definedName>
    <definedName name="_xlnm.Print_Area" localSheetId="10">AUTOMÓVILES!$A$1:$E$4</definedName>
    <definedName name="_xlnm.Print_Area" localSheetId="4">'CALIFICACIÓN JURIDICA'!$A$1:$E$34</definedName>
    <definedName name="_xlnm.Print_Area" localSheetId="14">CONSOLIDADO!$A$1:$H$18</definedName>
    <definedName name="_xlnm.Print_Area" localSheetId="6">'EVALUACIÓN ECONÓMICA'!$A$1:$G$18</definedName>
    <definedName name="_xlnm.Print_Area" localSheetId="9">'M. GLOBAL'!$A$1:$E$6</definedName>
    <definedName name="_xlnm.Print_Area" localSheetId="0">PORTADA!$A$1:$I$25</definedName>
    <definedName name="_xlnm.Print_Area" localSheetId="8">RCE!$A$1:$E$8</definedName>
    <definedName name="_xlnm.Print_Area" localSheetId="13">RCSP!$A$1:$E$5</definedName>
    <definedName name="_xlnm.Print_Area" localSheetId="15">'RESUMEN X RAMOS'!$A$1:$L$36</definedName>
    <definedName name="_xlnm.Print_Area" localSheetId="11">'T. VALOR'!$A$1:$E$5</definedName>
    <definedName name="_xlnm.Print_Area" localSheetId="7">'T.R.D.M.'!$A$1:$E$8</definedName>
    <definedName name="BASURA">[1]ANEXO2!$B$90:$M$133</definedName>
    <definedName name="carreteras" localSheetId="14">#REF!</definedName>
    <definedName name="carreteras" localSheetId="6">#REF!</definedName>
    <definedName name="carreteras">#REF!</definedName>
    <definedName name="GUILLERMO">[2]SMMV!$A$2:$B$7</definedName>
    <definedName name="INF_BASICA" localSheetId="14">#REF!</definedName>
    <definedName name="INF_BASICA" localSheetId="6">#REF!</definedName>
    <definedName name="INF_BASICA">#REF!</definedName>
    <definedName name="porce" localSheetId="14">#REF!</definedName>
    <definedName name="porce" localSheetId="6">#REF!</definedName>
    <definedName name="porce">#REF!</definedName>
    <definedName name="porce2" localSheetId="14">#REF!</definedName>
    <definedName name="porce2" localSheetId="6">#REF!</definedName>
    <definedName name="porce2">#REF!</definedName>
    <definedName name="PORT.NUEVA">[3]SMMV!$A$2:$B$7</definedName>
    <definedName name="PRINT_AREA">#N/A</definedName>
    <definedName name="PRINT_AREA_MI">#N/A</definedName>
    <definedName name="PRINT_TITLES">#N/A</definedName>
    <definedName name="PRINT_TITLES_MI">#N/A</definedName>
    <definedName name="SMMV">[3]SMMV!$A$2:$B$7</definedName>
    <definedName name="_xlnm.Print_Titles" localSheetId="10">AUTOMÓVILES!$3:$4</definedName>
    <definedName name="_xlnm.Print_Titles" localSheetId="4">'CALIFICACIÓN JURIDICA'!$1:$9</definedName>
    <definedName name="_xlnm.Print_Titles" localSheetId="14">CONSOLIDADO!$3:$4</definedName>
    <definedName name="_xlnm.Print_Titles" localSheetId="6">'EVALUACIÓN ECONÓMICA'!$3:$4</definedName>
    <definedName name="_xlnm.Print_Titles" localSheetId="9">'M. GLOBAL'!$3:$6</definedName>
    <definedName name="_xlnm.Print_Titles" localSheetId="8">RCE!$3:$8</definedName>
    <definedName name="_xlnm.Print_Titles" localSheetId="11">'T. VALOR'!$3:$5</definedName>
    <definedName name="_xlnm.Print_Titles" localSheetId="7">'T.R.D.M.'!$3:$8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3" l="1"/>
  <c r="D16" i="43"/>
  <c r="A1" i="43"/>
  <c r="A1" i="41" l="1"/>
  <c r="F10" i="40" l="1"/>
  <c r="D9" i="40"/>
  <c r="A5" i="40"/>
  <c r="A3" i="40"/>
  <c r="A1" i="40"/>
  <c r="D7" i="39"/>
  <c r="A4" i="39"/>
  <c r="A3" i="39"/>
  <c r="A1" i="39"/>
  <c r="F15" i="35" l="1"/>
  <c r="F16" i="35"/>
  <c r="F17" i="35"/>
  <c r="D90" i="26"/>
  <c r="C13" i="35" s="1"/>
  <c r="C12" i="35"/>
  <c r="B17" i="34"/>
  <c r="D17" i="34"/>
  <c r="E11" i="34"/>
  <c r="F11" i="34" s="1"/>
  <c r="E12" i="34"/>
  <c r="F12" i="34" s="1"/>
  <c r="E13" i="34"/>
  <c r="F13" i="34" s="1"/>
  <c r="E14" i="34"/>
  <c r="F14" i="34" s="1"/>
  <c r="E15" i="34"/>
  <c r="F15" i="34" s="1"/>
  <c r="E16" i="34"/>
  <c r="F16" i="34" s="1"/>
  <c r="E10" i="34"/>
  <c r="D59" i="30"/>
  <c r="D112" i="29"/>
  <c r="C14" i="35" s="1"/>
  <c r="D154" i="3"/>
  <c r="C11" i="35" s="1"/>
  <c r="A1" i="30"/>
  <c r="G14" i="35" l="1"/>
  <c r="G17" i="35"/>
  <c r="H17" i="35" s="1"/>
  <c r="G13" i="35"/>
  <c r="G16" i="35"/>
  <c r="G12" i="35"/>
  <c r="G15" i="35"/>
  <c r="H15" i="35" s="1"/>
  <c r="G11" i="35"/>
  <c r="H16" i="35"/>
  <c r="E17" i="34"/>
  <c r="F10" i="34"/>
  <c r="D45" i="38"/>
  <c r="A4" i="38"/>
  <c r="A3" i="38"/>
  <c r="A1" i="38"/>
  <c r="D40" i="5"/>
  <c r="A1" i="5"/>
  <c r="D72" i="27"/>
  <c r="B12" i="35" s="1"/>
  <c r="F12" i="35" s="1"/>
  <c r="H12" i="35" s="1"/>
  <c r="A1" i="27"/>
  <c r="D34" i="26"/>
  <c r="B13" i="35" s="1"/>
  <c r="F13" i="35" s="1"/>
  <c r="A1" i="26"/>
  <c r="A1" i="3"/>
  <c r="A1" i="29"/>
  <c r="D62" i="29"/>
  <c r="B14" i="35" s="1"/>
  <c r="F14" i="35" s="1"/>
  <c r="H14" i="35" s="1"/>
  <c r="D50" i="3"/>
  <c r="B11" i="35" s="1"/>
  <c r="F11" i="35" s="1"/>
  <c r="A4" i="3"/>
  <c r="A4" i="43" l="1"/>
  <c r="A4" i="41"/>
  <c r="H11" i="35"/>
  <c r="H13" i="35"/>
  <c r="F17" i="34"/>
  <c r="G17" i="34" s="1"/>
  <c r="A4" i="34"/>
  <c r="A3" i="34"/>
  <c r="A1" i="34"/>
  <c r="A4" i="35"/>
  <c r="A1" i="35"/>
  <c r="D9" i="31" l="1"/>
  <c r="A5" i="14"/>
  <c r="A6" i="14"/>
  <c r="F9" i="14"/>
  <c r="D16" i="14"/>
  <c r="H16" i="14" s="1"/>
  <c r="E16" i="14"/>
  <c r="F16" i="14"/>
  <c r="I16" i="14"/>
  <c r="D17" i="14"/>
  <c r="H17" i="14" s="1"/>
  <c r="E17" i="14"/>
  <c r="F17" i="14"/>
  <c r="I17" i="14"/>
  <c r="E18" i="14"/>
  <c r="F18" i="14"/>
  <c r="D19" i="14"/>
  <c r="H19" i="14" s="1"/>
  <c r="J19" i="14" s="1"/>
  <c r="E19" i="14"/>
  <c r="F19" i="14"/>
  <c r="I19" i="14"/>
  <c r="D20" i="14"/>
  <c r="H20" i="14"/>
  <c r="J20" i="14" s="1"/>
  <c r="E20" i="14"/>
  <c r="F20" i="14"/>
  <c r="I20" i="14"/>
  <c r="D21" i="14"/>
  <c r="H21" i="14" s="1"/>
  <c r="J21" i="14" s="1"/>
  <c r="I21" i="14"/>
  <c r="D22" i="14"/>
  <c r="H22" i="14" s="1"/>
  <c r="E22" i="14"/>
  <c r="F22" i="14"/>
  <c r="I22" i="14"/>
  <c r="D23" i="14"/>
  <c r="H23" i="14" s="1"/>
  <c r="E23" i="14"/>
  <c r="F23" i="14"/>
  <c r="I23" i="14"/>
  <c r="D24" i="14"/>
  <c r="H24" i="14" s="1"/>
  <c r="E24" i="14"/>
  <c r="F24" i="14"/>
  <c r="D25" i="14"/>
  <c r="H25" i="14" s="1"/>
  <c r="E25" i="14"/>
  <c r="F25" i="14"/>
  <c r="I25" i="14"/>
  <c r="D26" i="14"/>
  <c r="H26" i="14" s="1"/>
  <c r="E26" i="14"/>
  <c r="F26" i="14"/>
  <c r="I26" i="14"/>
  <c r="D27" i="14"/>
  <c r="H27" i="14" s="1"/>
  <c r="E27" i="14"/>
  <c r="F27" i="14"/>
  <c r="I27" i="14"/>
  <c r="D28" i="14"/>
  <c r="H28" i="14" s="1"/>
  <c r="E28" i="14"/>
  <c r="F28" i="14"/>
  <c r="I28" i="14"/>
  <c r="D29" i="14"/>
  <c r="H29" i="14" s="1"/>
  <c r="E29" i="14"/>
  <c r="F29" i="14"/>
  <c r="I29" i="14"/>
  <c r="D30" i="14"/>
  <c r="H30" i="14" s="1"/>
  <c r="E30" i="14"/>
  <c r="F30" i="14"/>
  <c r="I30" i="14"/>
  <c r="D31" i="14"/>
  <c r="H31" i="14" s="1"/>
  <c r="E31" i="14"/>
  <c r="F31" i="14"/>
  <c r="I31" i="14"/>
  <c r="D32" i="14"/>
  <c r="H32" i="14" s="1"/>
  <c r="J32" i="14" s="1"/>
  <c r="E32" i="14"/>
  <c r="F32" i="14"/>
  <c r="I32" i="14"/>
  <c r="D33" i="14"/>
  <c r="H33" i="14" s="1"/>
  <c r="E33" i="14"/>
  <c r="F33" i="14"/>
  <c r="I33" i="14"/>
  <c r="D34" i="14"/>
  <c r="H34" i="14" s="1"/>
  <c r="I34" i="14"/>
  <c r="D35" i="14"/>
  <c r="H35" i="14" s="1"/>
  <c r="I35" i="14"/>
  <c r="D36" i="14"/>
  <c r="H36" i="14" s="1"/>
  <c r="I36" i="14"/>
  <c r="A3" i="30"/>
  <c r="A3" i="35" s="1"/>
  <c r="A4" i="30"/>
  <c r="A3" i="5"/>
  <c r="A4" i="5"/>
  <c r="A3" i="27"/>
  <c r="A4" i="27"/>
  <c r="A3" i="26"/>
  <c r="A4" i="26"/>
  <c r="A3" i="29"/>
  <c r="A4" i="29"/>
  <c r="A3" i="3"/>
  <c r="E21" i="14"/>
  <c r="D18" i="14"/>
  <c r="H18" i="14" s="1"/>
  <c r="J18" i="14" s="1"/>
  <c r="A1" i="31"/>
  <c r="A3" i="31"/>
  <c r="A5" i="31"/>
  <c r="F31" i="31"/>
  <c r="I24" i="14"/>
  <c r="I18" i="14"/>
  <c r="F21" i="14"/>
  <c r="A3" i="43" l="1"/>
  <c r="A3" i="41"/>
  <c r="J34" i="14"/>
  <c r="J33" i="14"/>
  <c r="J24" i="14"/>
  <c r="J23" i="14"/>
  <c r="J22" i="14"/>
  <c r="J31" i="14"/>
  <c r="J29" i="14"/>
  <c r="J28" i="14"/>
  <c r="J25" i="14"/>
  <c r="J17" i="14"/>
  <c r="J36" i="14"/>
  <c r="J35" i="14"/>
  <c r="J27" i="14"/>
  <c r="J26" i="14"/>
  <c r="J30" i="14"/>
  <c r="J16" i="14"/>
  <c r="H18"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Moya, Javier Leonardo</author>
  </authors>
  <commentList>
    <comment ref="A42" authorId="0" shapeId="0" xr:uid="{00000000-0006-0000-0900-000001000000}">
      <text>
        <r>
          <rPr>
            <b/>
            <sz val="9"/>
            <color indexed="81"/>
            <rFont val="Tahoma"/>
            <family val="2"/>
          </rPr>
          <t>Moya, Javier Leonardo:</t>
        </r>
        <r>
          <rPr>
            <sz val="9"/>
            <color indexed="81"/>
            <rFont val="Tahoma"/>
            <family val="2"/>
          </rPr>
          <t xml:space="preserve">
</t>
        </r>
      </text>
    </comment>
  </commentList>
</comments>
</file>

<file path=xl/sharedStrings.xml><?xml version="1.0" encoding="utf-8"?>
<sst xmlns="http://schemas.openxmlformats.org/spreadsheetml/2006/main" count="1360" uniqueCount="601">
  <si>
    <t>PROPONENTE 1
MAPFRE SEGUROS GENERALES</t>
  </si>
  <si>
    <t>RAMO</t>
  </si>
  <si>
    <t>1. Todo Riesgo Daños Materiales</t>
  </si>
  <si>
    <t>2. Manejo Global</t>
  </si>
  <si>
    <t>3. Responsabilidad Civil Extracontractual</t>
  </si>
  <si>
    <t>4. Transporte de Valores</t>
  </si>
  <si>
    <t>5. Automóviles</t>
  </si>
  <si>
    <t>6. Grupo Vida</t>
  </si>
  <si>
    <t>7- Seguro Obligatorio de Accidentes de Transito</t>
  </si>
  <si>
    <t>LA PREVISORA S.A</t>
  </si>
  <si>
    <t>UNION TEMPORAL SEGUROS DEL ESTADO S.A-SEGUROS DE VIDA DEL ESTADO S.A.</t>
  </si>
  <si>
    <t>RESUMEN DE EVALUACION FINAL</t>
  </si>
  <si>
    <t xml:space="preserve">COMPAÑÍA CENTRAL DE SEGUROS </t>
  </si>
  <si>
    <t>PRESUPUESTO OFICIAL TOTAL:</t>
  </si>
  <si>
    <t>Presupuesto Oficial Pólizas a), b), c), d), e), f):</t>
  </si>
  <si>
    <t>Presupuesto Oficial Póliza g):</t>
  </si>
  <si>
    <t>RAMO (POLIZAS)</t>
  </si>
  <si>
    <t>ORDEN DE ELEGIBILIDAD POR RAMO</t>
  </si>
  <si>
    <t>Establece un sublímite de $100.000.000 por evento y empleado, lo cual no corresponde a la alternativa básica solicitada, por lo cual no debe aceptarse.</t>
  </si>
  <si>
    <r>
      <t xml:space="preserve">Establece deducible mínimo de $20.000.00 en movilizaciones de equipo electrónico y 12 SMMLV para daños
</t>
    </r>
    <r>
      <rPr>
        <b/>
        <sz val="9"/>
        <rFont val="Arial Narrow"/>
        <family val="2"/>
      </rPr>
      <t>Es la única que ofrece cobertura de terrorismo hasta el 50% (las demás solo 20%). (Opción recomendada)</t>
    </r>
  </si>
  <si>
    <r>
      <t xml:space="preserve">Ofrece unos deducibles competitivos </t>
    </r>
    <r>
      <rPr>
        <b/>
        <sz val="9"/>
        <rFont val="Arial Narrow"/>
        <family val="2"/>
      </rPr>
      <t>(Opción recomendada)</t>
    </r>
  </si>
  <si>
    <t>Establece deducible mínimo de 20 SMMLV para empleados no identificados</t>
  </si>
  <si>
    <t xml:space="preserve">No incluyó la cláusula de "Errores, omisiones e inexactitudes no intencionales, excluyendo la responsabilidad Civil Profesional", lo cual se estableció en el Pliego como una cláusula obligatoria  </t>
  </si>
  <si>
    <t>PUNTOS</t>
  </si>
  <si>
    <t>PUNTAJE TOTAL FACTOR ECONOMICO: 650 PUNTOS</t>
  </si>
  <si>
    <t xml:space="preserve">PUNTAJE TOTAL: 350 Puntos
</t>
  </si>
  <si>
    <t xml:space="preserve">Puntaje: 400 Puntos
</t>
  </si>
  <si>
    <t>CUADRO 1</t>
  </si>
  <si>
    <t>SMMLV</t>
  </si>
  <si>
    <t>PROPONENTE</t>
  </si>
  <si>
    <t>FACTOR ECONOMICO</t>
  </si>
  <si>
    <t>FACTOR TECNICO</t>
  </si>
  <si>
    <t>PUNTAJE TOTAL
MAX (1000)</t>
  </si>
  <si>
    <t xml:space="preserve"> OBSERVACIONES</t>
  </si>
  <si>
    <t>Menor costo anual</t>
  </si>
  <si>
    <t>Deducibles</t>
  </si>
  <si>
    <t>Clausulas</t>
  </si>
  <si>
    <t>HABIL</t>
  </si>
  <si>
    <t>Porcentajes: 125 Puntos</t>
  </si>
  <si>
    <t>Cuantia: 125 Puntos</t>
  </si>
  <si>
    <t>INSTITUTO DE DESARROLLO URBANO</t>
  </si>
  <si>
    <t>Responsabilidad Civil Servidores Públicos</t>
  </si>
  <si>
    <t>Item</t>
  </si>
  <si>
    <t>Numeral</t>
  </si>
  <si>
    <t>No. De Folio de la Información</t>
  </si>
  <si>
    <t>4.1</t>
  </si>
  <si>
    <t>SI</t>
  </si>
  <si>
    <t>CUMPLE
SI  /  NO</t>
  </si>
  <si>
    <t xml:space="preserve">CALIFICACIÓN JURÍDICA </t>
  </si>
  <si>
    <t>4.1.1</t>
  </si>
  <si>
    <t>4.3</t>
  </si>
  <si>
    <t>VERIFICACIÓN DEL FACTOR JURÍDICO:</t>
  </si>
  <si>
    <t>Prima con IVA Vigencia Ofrecida en Días Según Ramo</t>
  </si>
  <si>
    <t>Puntos</t>
  </si>
  <si>
    <t>Todo Riesgo Daño Material</t>
  </si>
  <si>
    <t>Automóviles</t>
  </si>
  <si>
    <t>Manejo Global Entidades Estatales</t>
  </si>
  <si>
    <t>Transporte de Valores</t>
  </si>
  <si>
    <t>Responsabilidad Civil Extracontractual</t>
  </si>
  <si>
    <t>Presupuesto</t>
  </si>
  <si>
    <t>Transporte de Marcancías</t>
  </si>
  <si>
    <t>FACTOR APOYO A LA INDUSTRIA NACIONAL</t>
  </si>
  <si>
    <t>TOTAL PUNTAJE</t>
  </si>
  <si>
    <t>PUNTAJE FINAL</t>
  </si>
  <si>
    <t>CONDICIONES COMPLEMENTARIAS</t>
  </si>
  <si>
    <t>DEDUCIBLES</t>
  </si>
  <si>
    <t>Todo Riesgo Daños Materiales</t>
  </si>
  <si>
    <t xml:space="preserve">Seguro de Automóviles </t>
  </si>
  <si>
    <t>Manejo Global para Entidades Oficiales</t>
  </si>
  <si>
    <t>TOTAL PUNTAJE CON  PORCENTAJE DE INCIDENCIA</t>
  </si>
  <si>
    <t xml:space="preserve">Responsabilidad Civil Servidores Públicos </t>
  </si>
  <si>
    <t>PROPONENTE 1  MAPFRE SEGUROS GENERALES</t>
  </si>
  <si>
    <t>NO</t>
  </si>
  <si>
    <t>FACTOR TECNICO-CALIDAD</t>
  </si>
  <si>
    <t>TASA Y/O PRIMAS</t>
  </si>
  <si>
    <t>Transporte de Mercancías</t>
  </si>
  <si>
    <t xml:space="preserve">Vigencia Mínima Requerida 12 Meses </t>
  </si>
  <si>
    <t>PROCESO DE CONCURSO PÚBLICO No. 001 DE 2021</t>
  </si>
  <si>
    <t>DOCUMENTO DE EVALUACIÓN</t>
  </si>
  <si>
    <t>CALIFICACION JURIDICA - FINANCIERA -  Y TECNICA HABILITANTE
CUADRO No. 1</t>
  </si>
  <si>
    <t>CAPACIDAD JURÍDICA (HABILITANTE)</t>
  </si>
  <si>
    <t>4.1.1.1</t>
  </si>
  <si>
    <t>4.1.1.2</t>
  </si>
  <si>
    <t>Existencia y Representación Legal</t>
  </si>
  <si>
    <t>4.1.1.2.1</t>
  </si>
  <si>
    <t>Personas Jurídicas de Naturaleza Privada</t>
  </si>
  <si>
    <t>4.1.1.2.2</t>
  </si>
  <si>
    <r>
      <rPr>
        <b/>
        <sz val="12"/>
        <rFont val="Arial Narrow"/>
        <family val="2"/>
      </rPr>
      <t>Certificado de Existencia y Representación Lega</t>
    </r>
    <r>
      <rPr>
        <sz val="12"/>
        <rFont val="Arial Narrow"/>
        <family val="2"/>
      </rPr>
      <t xml:space="preserve">l
El proponente deberá acreditar su existencia y representación legal, mediante la presentación del Certificado original expedido por la Cámara de Comercio de su domicilio o la entidad competente social, donde se acredite que está constituida con por lo menos un (1) año de anterioridad al cierre del presente proceso y en el que conste que su objeto social está relacionado con el objeto de la presente contratación, con fecha de expedición
no superior a treinta (30) días anteriores a la fecha de cierre del proceso.
</t>
    </r>
    <r>
      <rPr>
        <b/>
        <sz val="12"/>
        <rFont val="Arial Narrow"/>
        <family val="2"/>
      </rPr>
      <t>NOTA:</t>
    </r>
    <r>
      <rPr>
        <sz val="12"/>
        <rFont val="Arial Narrow"/>
        <family val="2"/>
      </rPr>
      <t xml:space="preserve"> En el evento de Consorcios, Uniones Temporales y demás Formas Asociativas, cada uno de los integrantes de estas deberá presentar Certificado de Existencia y Representación Legal o Certificado de Matrícula Mercantil, conforme con su naturaleza jurídica, acreditando todas las exigencias del presente numeral.
Si el proponente es persona jurídica, consorcio o unión temporal, deben acreditar que su duración no será nferior al plazo de ejecución del contrato, su liquidación y un (1) año más.
</t>
    </r>
    <r>
      <rPr>
        <b/>
        <u/>
        <sz val="12"/>
        <rFont val="Arial Narrow"/>
        <family val="2"/>
      </rPr>
      <t>El proponente deberá adjuntar fotocopia de la Cédula de Ciudadanía del Representante Legal o Apoderado, según el caso</t>
    </r>
    <r>
      <rPr>
        <sz val="12"/>
        <rFont val="Arial Narrow"/>
        <family val="2"/>
      </rPr>
      <t>.</t>
    </r>
  </si>
  <si>
    <t>4.1.1.2.3</t>
  </si>
  <si>
    <r>
      <t xml:space="preserve">FOTOCOPIA DE LA CÉDULA DE CIUDADANÍA
</t>
    </r>
    <r>
      <rPr>
        <sz val="12"/>
        <rFont val="Arial Narrow"/>
        <family val="2"/>
      </rPr>
      <t>Fotocopia de la cedula de ciudadanía del representante legal. En caso de unión temporal o consorcio de cada uno de los integrantes que la conforman.</t>
    </r>
  </si>
  <si>
    <r>
      <rPr>
        <b/>
        <sz val="12"/>
        <rFont val="Arial Narrow"/>
        <family val="2"/>
      </rPr>
      <t>Carta de Presentación de la Oferta</t>
    </r>
    <r>
      <rPr>
        <sz val="12"/>
        <rFont val="Arial Narrow"/>
        <family val="2"/>
      </rPr>
      <t xml:space="preserve">
 El proponente deberá presentar la carta de presentación de la oferta, según el modelo suministrado por la entidad en el FORMATO - CARTA DE PRESENTACIÓN DE LA OFERTA y los requisitos establecidos en el presente pliego de condiciones. La carta de presentación de la oferta deberá ser firmada por el proponente si es persona natural, por el representante legal del proponente de la persona jurídica o por el representante designado en el documento de constitución, si se trata de proponente plural o por el apoderado debidamente facultado.</t>
    </r>
  </si>
  <si>
    <t>4.1.1.2.4</t>
  </si>
  <si>
    <r>
      <rPr>
        <b/>
        <sz val="12"/>
        <rFont val="Arial Narrow"/>
        <family val="2"/>
      </rPr>
      <t>Autorización de Órgano Social</t>
    </r>
    <r>
      <rPr>
        <sz val="12"/>
        <rFont val="Arial Narrow"/>
        <family val="2"/>
      </rPr>
      <t xml:space="preserve">
Igualmente, deberá acreditar la suficiencia de la capacidad del Representante Legal para la presentación de la oferta y para la suscripción del contrato ofrecido. Cuando el Representante Legal tenga limitaciones estatutarias se deberá presentar adicionalmente copia del Acta en la que conste la decisión del Órgano Social correspondiente que autorice al Representante Legal para la presentación de la oferta, la suscripción del contrato, y para actuar
en los demás actos requeridos para la contratación en el caso de resultar adjudicatario.</t>
    </r>
  </si>
  <si>
    <t>4.1.1.2.5</t>
  </si>
  <si>
    <r>
      <t xml:space="preserve">Persona Natural
</t>
    </r>
    <r>
      <rPr>
        <sz val="12"/>
        <rFont val="Arial Narrow"/>
        <family val="2"/>
      </rPr>
      <t>Si el proponente es una persona natural deberá presentar fotocopia de su documento de identificación y el Registro Mercantil, en el caso que aplique, expedido por la Cámara de Comercio en el que conste su actividad comercial y que en general sea suficiente para poder ejecutar el objeto del presente proceso de selección. Este certificado debe haber sido expedido dentro de los treinta (30) días anteriores a la fecha de cierre del presente
proceso.
En caso de ser persona natural con establecimiento de comercio abierto al público adjuntar el certificado Expedido por la Cámara de Comercio o Registro Mercantil, cuya fecha de expedición no podrá ser superior a treinta (30) días calendario.</t>
    </r>
    <r>
      <rPr>
        <b/>
        <sz val="12"/>
        <rFont val="Arial Narrow"/>
        <family val="2"/>
      </rPr>
      <t xml:space="preserve">
</t>
    </r>
  </si>
  <si>
    <t>4.1.1.2.6</t>
  </si>
  <si>
    <r>
      <t xml:space="preserve">Personas Jurídicas Nacionales de Naturaleza Pública
</t>
    </r>
    <r>
      <rPr>
        <sz val="12"/>
        <rFont val="Arial Narrow"/>
        <family val="2"/>
      </rPr>
      <t>Para los efectos previstos en este numeral, se considerarán Personas Jurídicas Nacionales de Naturaleza Pública, aquellas sociedades constituidas por disposición legal o reglamentaria, de acuerdo con la legislación nacional y que tengan domicilio principal en Colombia, que por virtud de la Ley o del acto que autorice su constitución, y
según la participación estatal que se registre en ellas, deban someterse al régimen de derecho público, trátese de entidades territoriales o descentralizadas funcionalmente de cualquier orden, las que deberán cumplir con los siguientes requisitos:
1. Acreditar su existencia y representación legal, salvo que dicha existencia y representación se deriven de la Constitución o la Ley. Para el efecto, mencionarán los documentos y actos administrativos que, conforme a la Ley, expedidos en cada caso por la autoridad competente, con las formalidades y requisitos exigidos por la Ley para su eficacia y oponibilidad ante terceros. En todo caso, deberá mencionarse el documento mediante el cual se dio la autorización para la presentación de la oferta y posterior suscripción del contrato, impartida por el órgano competente, sin perjuicio de lo cual, será
responsabilidad de la persona jurídica correspondiente, asegurarse de haber cumplido con todos los requisitos presupuestales y administrativos necesarios para obligarse y para poder ejecutar adecuada y oportunamente las obligaciones que contrae mediante la presentación de la oferta.
2. Acreditar que el ente público contratante tiene capacidad legal para la celebración y ejecución del contrato.
3. Acreditar la capacidad del representante legal para la presentación de la oferta y para la suscripción del contrato, teniendo en cuenta para estos efectos el alcance y la naturaleza de las diferentes obligaciones que adquiere.</t>
    </r>
  </si>
  <si>
    <t>4.1.1.2.7</t>
  </si>
  <si>
    <r>
      <t xml:space="preserve">Proponentes Plurales
</t>
    </r>
    <r>
      <rPr>
        <sz val="12"/>
        <rFont val="Arial Narrow"/>
        <family val="2"/>
      </rPr>
      <t>Los proponentes podrán presentar ofertas conjuntas en calidad de consorcio o unión temporal, para lo cual deberán indicar expresamente si su participación es a título de consorcio o unión temporal, conforme a lo señalado en la normatividad vigente.
Cuando la oferta se presente en consorcio o unión temporal, se requiere</t>
    </r>
    <r>
      <rPr>
        <b/>
        <sz val="12"/>
        <rFont val="Arial Narrow"/>
        <family val="2"/>
      </rPr>
      <t>:</t>
    </r>
  </si>
  <si>
    <t>4.1.1.3</t>
  </si>
  <si>
    <r>
      <rPr>
        <b/>
        <sz val="12"/>
        <rFont val="Arial Narrow"/>
        <family val="2"/>
      </rPr>
      <t>Garantía de Seriedad del Ofrecimiento</t>
    </r>
    <r>
      <rPr>
        <sz val="12"/>
        <rFont val="Arial Narrow"/>
        <family val="2"/>
      </rPr>
      <t xml:space="preserve">
El proponente deberá anexar a su oferta, una garantía expedida para “ENTIDADES PÚBLICAS CON RÉGIMEN PRIVADO DE CONTRATACIÓN” a favor de CANAL REGIONAL DE TELEVISIÓN TEVEANDINA LTDA., con NIT. 830.005.370-4 una garantía que ampare la seriedad de su oferta, en los términos y condiciones estipulados en el presente pliego, expedida por una compañía aseguradora o por una entidad bancaria colombiana, vigiladas por la Superintendencia Financiera. En caso de requerirse la ampliación de la vigencia de la oferta, la vigencia de esta garantía deberá ser igualmente ampliada de conformidad con lo requerido por la entidad.
La garantía debe ser tomada a nombre del proponente, persona jurídica o de la razón social que figura en el certificado de existencia y representación legal expedido por la Cámara de Comercio o su equivalente, sin utilizar sigla, a no ser que el certificado de la Cámara de Comercio o su equivalente establezca que la firma podrá identificarse con la sigla.
Cuando se trate de proponentes plural deberá tomarse la garantía a nombre de todos y cada uno de los integrantes con su respectivo porcentaje de participación, teniendo en cuenta lo señalado.
Si el proponente es persona natural y tiene establecimiento de comercio, el tomador deber ser la persona natural y no su establecimiento de comercio.
Para su constitución deberá tenerse en cuenta la siguiente información:
La entidad hará efectiva la garantía de seriedad de la oferta como indemnización por perjuicios, sin menoscabo de las acciones legales conducentes al reconocimiento de mayores perjuicios causados y no cubiertos por el valor de la misma.
La Garantía deberá señalar los siguientes eventos
1. La no ampliación de la vigencia de la garantía de seriedad de la oferta cuando el plazo para la adjudicación o para suscribir el contrato es prorrogado, siempre que tal prórroga sea inferior a tres (3) meses.
2. El retiro la oferta después de vencido el plazo fijado para la presentación de las ofertas.
3. La no suscripción del contrato sin justa causa por parte del adjudicatario.
4. La falta de otorgamiento por parte del proponente seleccionado, de la garantía de cumplimiento.
La suficiencia de esta garantía será verificada por la entidad contratante al momento de la evaluación de las ofertas.
</t>
    </r>
    <r>
      <rPr>
        <b/>
        <sz val="12"/>
        <rFont val="Arial Narrow"/>
        <family val="2"/>
      </rPr>
      <t>NOTA:</t>
    </r>
    <r>
      <rPr>
        <sz val="12"/>
        <rFont val="Arial Narrow"/>
        <family val="2"/>
      </rPr>
      <t xml:space="preserve"> Se deberá aportar junto con la oferta el recibo de pago de la prima correspondiente</t>
    </r>
  </si>
  <si>
    <t>4.1.1.5</t>
  </si>
  <si>
    <r>
      <rPr>
        <b/>
        <sz val="12"/>
        <rFont val="Arial Narrow"/>
        <family val="2"/>
      </rPr>
      <t xml:space="preserve">Certificación de Cumplimiento de obligaciones para con el Sistema General de Seguridad Social y Aportes Parafiscales
</t>
    </r>
    <r>
      <rPr>
        <sz val="12"/>
        <rFont val="Arial Narrow"/>
        <family val="2"/>
      </rPr>
      <t xml:space="preserve">De conformidad con lo señalado en el artículo 50 de la Ley 789 de 2002, y en el artículo 23 de la Ley 1150 de 2007 el proponente que sea persona jurídica deberá entregar una certificación de cumplimiento de sus obligaciones con los sistemas de salud, riesgos profesionales, pensiones y cualquier otro aporte parafiscal a que haya lugar, para lo cual deberá tener en cuenta lo siguiente:
*El proponente deberá presentar una certificación expedida por el revisor fiscal, cuando este exista de acuerdo con los requerimientos de la ley o por determinación estatutaria, o por el representante legal cuando no gase requiera revisorfiscal. Para esto el proponente podrá hacer uso del modelo que se adjunta en el FORMATO - CERTIFICACIÓN DE PAGO DE APORTES SEGURIDAD SOCIAL Y PARAFISCALES — PERSONA JURÍDICA o FORMATO - CERTIFICACIÓN DE PAGO DE APORTES SEGURIDAD SOCIAL Y PARAFISCALES - PERSONA NATURAL, según sea su caso.
• El documento deberá certificar, que el proponente ha realizado el pago de los aportes correspondientes
a la nómina de los últimos seis (6) meses, y que ha causado esta obligación.
• Si el proponente no tiene más de seis (6) meses de constituido, deberá acreditar los pagos a partir de la fecha de su constitución.
• Se verificará únicamente la acreditación del respectivo pago, sin perjuicio de los efectos generados ante las entidades recaudadoras por el no pago dentro de las fechas establecidas en las normas vigentes. 
Para el cumplimiento del aporte en salud, éste se deberá hacer de conformidad con lo establecido en el Decreto 2236 de 1999 y las demás normas que lo regulen.
• En caso de presentar acuerdo de pago con las entidades recaudadoras respecto de alguna de las
obligaciones mencionadas, el proponente deberá manifestar que existe el acuerdo y que se encuentra al día en el cumplimiento del mismo.
• En el caso de proponentes plurales, cada uno de sus integrantes cuando los mismos sean personas jurídicas constituidas en Colombia, deberán presentar en forma individual dicha certificación expedida por el Representante Legal o Revisor Fiscal respectivo, según corresponda.
• En caso que el proponente no tenga empleados a su cargo, o por cualquier motivo no estéobligado al pago de aportes de seguridad social y parafiscal, así deberá manifestarlo.
</t>
    </r>
    <r>
      <rPr>
        <b/>
        <sz val="12"/>
        <rFont val="Arial Narrow"/>
        <family val="2"/>
      </rPr>
      <t>NOTA 1:</t>
    </r>
    <r>
      <rPr>
        <sz val="12"/>
        <rFont val="Arial Narrow"/>
        <family val="2"/>
      </rPr>
      <t xml:space="preserve"> La información presentada en desarrollo del presente numeral se entiende suministrada bajo gravedad de juramento, respecto su fidelidad y veracidad.
</t>
    </r>
    <r>
      <rPr>
        <b/>
        <sz val="12"/>
        <rFont val="Arial Narrow"/>
        <family val="2"/>
      </rPr>
      <t>NOTA 2.</t>
    </r>
    <r>
      <rPr>
        <sz val="12"/>
        <rFont val="Arial Narrow"/>
        <family val="2"/>
      </rPr>
      <t xml:space="preserve"> Lo previsto en este numeral no aplica para las personas naturales y jurídicas de origen extranjero sin sucursal en Colombia.
</t>
    </r>
    <r>
      <rPr>
        <b/>
        <sz val="12"/>
        <rFont val="Arial Narrow"/>
        <family val="2"/>
      </rPr>
      <t>NOTA 3.</t>
    </r>
    <r>
      <rPr>
        <sz val="12"/>
        <rFont val="Arial Narrow"/>
        <family val="2"/>
      </rPr>
      <t xml:space="preserve"> Cuando la certificación de pago de aportes allegada se encuentre suscrita por el revisor fiscal del proponente o de cada uno de los miembros del consorcio o de la unión temporal, deberá allegar el certificado de vigencia de inscripción y antecedentes disciplinarios, vigente, expedido por la Junta Central de Contadores, y la tarjeta profesional del contador público responsable de la suscripción de dicha certificación.</t>
    </r>
  </si>
  <si>
    <t>4.1.1.6</t>
  </si>
  <si>
    <r>
      <rPr>
        <b/>
        <sz val="12"/>
        <rFont val="Arial Narrow"/>
        <family val="2"/>
      </rPr>
      <t>Verificación de Antecedentes Fiscales, Disciplinarios y Judiciales</t>
    </r>
    <r>
      <rPr>
        <sz val="12"/>
        <rFont val="Arial Narrow"/>
        <family val="2"/>
      </rPr>
      <t xml:space="preserve">
La Entidad consultará el Certificado de Antecedentes Disciplinarios, expedido por el Sistema de Información y Registro de Sanciones y Causas de Inhabilidad –SIRI - Procuraduría General de la Nación, de las personas naturales, personas jurídicas y sus representantes legales y/o de quien en nombre de la persona jurídica presente la oferta.
La Entidad consultará el Certificado de Antecedentes Fiscales, expedido por el Sistema de Información del Boletín de Responsables Fiscales – Contraloría General de la Nación, de las personas naturales, personas jurídicas y sus representantes legales y/o de quien en nombre de la persona jurídica presente la oferta.
La Entidad consultará el Certificado de Antecedentes Judiciales, en la página web de la Policía Nacional, de las personas naturales, personas jurídicas y sus representantes legales y/o de quien en nombre de la persona jurídica presente la oferta.
</t>
    </r>
    <r>
      <rPr>
        <b/>
        <sz val="12"/>
        <rFont val="Arial Narrow"/>
        <family val="2"/>
      </rPr>
      <t>NOTA:</t>
    </r>
    <r>
      <rPr>
        <sz val="12"/>
        <rFont val="Arial Narrow"/>
        <family val="2"/>
      </rPr>
      <t xml:space="preserve"> No aplica para las personas (naturales y jurídicas) de origen extranjero sin sucursal en Colombia.</t>
    </r>
  </si>
  <si>
    <t>4.1.1.6.1</t>
  </si>
  <si>
    <r>
      <t>Consulta en el Sistema Registro Nacional de Medidas Correctivas — RNMC</t>
    </r>
    <r>
      <rPr>
        <sz val="12"/>
        <rFont val="Arial Narrow"/>
        <family val="2"/>
      </rPr>
      <t xml:space="preserve">
En cumplimiento del artículo 183 de la Ley 1801 de 2016, el TEVEANDINA LTDA., consultará en el Sistema Registro Nacional de Medidas Correctivas – RNMC, el estado del proponente natural o representante legal de la persona jurídica para verificar que no tengan multas pendientes, con morosidad superior a seis (6) meses. Sin embargo, para la suscripción del contrato, el proponente adjudicatario (persona natural o representante legal, según sea el caso) deberá estar al día en el pago de las multas señaladas en la citada Ley y en los términos dispuestos en esta.
NOTA: No aplica para las personas (naturales y jurídicas) de origen extranjero sin sucursal en Colombia.
</t>
    </r>
  </si>
  <si>
    <t>4.1.1.7</t>
  </si>
  <si>
    <r>
      <t xml:space="preserve">Inhabilidad por Incumplimiento Reiterado
</t>
    </r>
    <r>
      <rPr>
        <sz val="12"/>
        <rFont val="Arial Narrow"/>
        <family val="2"/>
      </rPr>
      <t xml:space="preserve">De conformidad con el artículo 90 de la Ley 1474 de 2011 modificado por el artículo 43 de la ley 1955 de 2019, y el artículo 2.2.1.1.1.5.7. del Decreto 1082 de 2015 para la acreditación de este factor, se tendrá en cuenta las multas impuestas conocidas por la entidad a través de un medio idóneo que hayan sido impuestas en una misma vigencia fiscal, conforme a las siguientes reglas:
</t>
    </r>
    <r>
      <rPr>
        <b/>
        <sz val="12"/>
        <rFont val="Arial Narrow"/>
        <family val="2"/>
      </rPr>
      <t>ARTÍCULO 43. INHABILIDAD POR INCUMPLIMIENTO REITERADO.</t>
    </r>
    <r>
      <rPr>
        <sz val="12"/>
        <rFont val="Arial Narrow"/>
        <family val="2"/>
      </rPr>
      <t xml:space="preserve"> Modifíquese el
artículo 90 de la Ley 1474 de 2011, el cual quedará así:
Artículo 90. Inhabilidad por incumplimiento reiterado. Quedará inhabilitado el contratista que incurra en alguna de las siguientes conductas:
a. Haber sido objeto de imposición de cinco (5) o más multas durante la ejecución de uno o varios
contratos, con una o varias entidades estatales, durante los últimos tres (3) años;
b. Haber sido objeto de declaratorias de incumplimiento contractual en por lo menos dos (2)
contratos, con una o varias entidades estatales, durante los últimos tres (3) años;
c. Haber sido objeto de imposición de dos (2) multas y un (1) incumplimiento durante una misma
vigencia fiscal, con una o varias entidades estatales.
La inhabilidad se extenderá por un término de tres (3) años, contados a partir de la publicación del acto administrativo que impone la inscripción de la última multa o incumplimiento en el Registro Único de Proponentes, de acuerdo con la información remitida por las entidades públicas. La inhabilidad
pertinente se hará explícita en el Registro Único de Proponentes cuando a ello haya lugar.
PARÁGRAFO. La inhabilidad a que se refiere el presente artículo se extenderá a los socios de
sociedades de personas a las cuales se haya declarado esta inhabilidad, así como a las sociedades de personas de las que aquellos formen parte con posterioridad a dicha declaratoria.
</t>
    </r>
    <r>
      <rPr>
        <b/>
        <sz val="12"/>
        <rFont val="Arial Narrow"/>
        <family val="2"/>
      </rPr>
      <t>NOTA 1:</t>
    </r>
    <r>
      <rPr>
        <sz val="12"/>
        <rFont val="Arial Narrow"/>
        <family val="2"/>
      </rPr>
      <t xml:space="preserve"> En caso de ofertas conjuntas las anteriores reglas aplicarán para todos y cada uno de sus integrantes de manera individual.
</t>
    </r>
    <r>
      <rPr>
        <b/>
        <sz val="12"/>
        <rFont val="Arial Narrow"/>
        <family val="2"/>
      </rPr>
      <t>NOTA 2:</t>
    </r>
    <r>
      <rPr>
        <sz val="12"/>
        <rFont val="Arial Narrow"/>
        <family val="2"/>
      </rPr>
      <t xml:space="preserve"> Esta inhabilidad se aplicará en situaciones consolidadas después de entrada en vigencia de la Ley 1474 de 2011. Por lo tanto, si el oferente se encuentra en la situación consagrada en el artículo 90, incurrirá en causal de rechazo de la oferta.</t>
    </r>
    <r>
      <rPr>
        <b/>
        <sz val="12"/>
        <rFont val="Arial Narrow"/>
        <family val="2"/>
      </rPr>
      <t xml:space="preserve">
NOTA 3:</t>
    </r>
    <r>
      <rPr>
        <sz val="12"/>
        <rFont val="Arial Narrow"/>
        <family val="2"/>
      </rPr>
      <t xml:space="preserve"> Por tratarse de un proceso de selección adelantado por una Entidad Estatal con Régimen Especial de Contratación, en donde el Registro Único de Proponentes no puede ser exigido, cada proponente debe, bajo la gravedad de juramento, diligenciar el FORMATO CARTA DE PRESENTACIÓN DE LA OFERTA, cuyo numeral trece (13) contempla lo relativo a las inhabilidades previstas en las normas legales.</t>
    </r>
    <r>
      <rPr>
        <b/>
        <sz val="12"/>
        <rFont val="Arial Narrow"/>
        <family val="2"/>
      </rPr>
      <t xml:space="preserve">
</t>
    </r>
  </si>
  <si>
    <t>VERIFICACIÓN DEL FACTOR ASPECTOS FINANCIEROS</t>
  </si>
  <si>
    <t>4.2.1</t>
  </si>
  <si>
    <r>
      <t xml:space="preserve">Capacidad Financiera (Habilitante)
</t>
    </r>
    <r>
      <rPr>
        <sz val="12"/>
        <rFont val="Arial Narrow"/>
        <family val="2"/>
      </rPr>
      <t>El estudio financiero de las propuestas no tiene ponderación alguna, se efectúa con el fin de medir la fortaleza financiera del interesado, e indica si la propuesta está HABILITADA o NO HABILITADA.
La entidad realizará la verificación de los requisitos habilitantes financieros de los proponentes individuales y los integrantes de los Proponentes Plurales.
Para que un proponente se considere habilitado, se requiere que cumpla con los indicadores solicitados en elpresente numeral.
Toda la información financiera deberá ser presentada en moneda legal colombiana. Cada uno de los oferentes y de los integrantes del Consorcio o Unión Temporal (en caso de que la oferta sea presentada en esta modalidad), deberá adjuntar en su propuesta, la información tomada de los estados financieros a diciembre 31 de 2019, así:
Estados financieros a 2019 especificando el activo corriente, activo fijo, pasivo corriente y pasivo a
largo plazo (Estado de Situación Financiera, Estado de Resultados Integral, Flujo de Caja y Estado de Cambios en el Patrimonio) firmados por la oferente persona natural o por el Representante Legal de la persona jurídica, el contador, y revisor fiscal de la empresa (cuando aplique).
• Certificación de los Estados Financieros según artículo 37 de la Ley 222 de 1995, firmados por la
persona natural o el representante legal de la persona jurídica y el contador que haya preparado los estados financieros.
• Dictamen de la revisoría fiscal (cuando aplique).
• Revelaciones a los Estados Financieros.
• Indicadores financieros, según FORMATO INDICADORES FINANCIEROS.
• Certificados de vigencia de inscripción y antecedentes disciplinarios del Contador, y del Revisor Fiscal (cuando aplique), expedidos por la Junta Central de Contadores, con fecha no mayor a noventa (90) días calendario, anteriores a la fecha del cierre del presente proceso de contratación y fotocopia de la tarjeta profesional.
• Declaración de renta del año gravable 2019.
Para el caso de las propuestas presentadas por proponentes plurales, cada uno de sus integrantes deberá allegar la misma documentación y requisitos mencionados, según corresponda.
El oferente indicará su identificación tributaria e información sobre el régimen de impuestos al que pertenece, para lo cual aportará con la oferta copia del Registro Único Tributario (RUT); las personas jurídicas o naturales integrantes de un Consorcio o Unión Temporal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En caso de Consorcio o Uniones
Temporales cada uno de sus integrantes deberá aportar el RUT.
En caso de que el Consorcio o Unión Temporal sea adjudicatario de la contratación, procederá a adquirir un Número de Identificación Tributaria (NIT) y allegará la respectiva certificación.
TEVEANDINA LTDA. Verificará la capacidad financiera y patrimonial de los oferentes que asegure a la Entidad la ejecución sin riesgos económicos del objeto a contratar, para lo cual debe cumplir con los siguientes rangos
financieros:
a) CAPITAL TRABAJO: Activo corriente – pasivo corriente.
El capital de trabajo debe corresponder a un cien por ciento (100%) del presupuesto oficial de la presente contratación para calificar como CUMPLE, de lo contrario será calificado con el término NO CUMPLE y su propuesta
será rechazada.
b) ÍNDICE DE LIQUIDEZ:
Tener a 31 de diciembre de 2019, un índice de liquidez mayor o igual a dos (2.0) para calificar como CUMPLE, de lo contrario será calificado con el término NO CUMPLE y su propuesta será rechazada, el cual se obtiene de la
siguiente manera:
Índice de Liquidez = Activo Corriente / Pasivo Corriente &gt; ó = 2.0
c) ENDEUDAMIENTO:
Tener a 31 de diciembre de 2019, un grado de compromiso del activo frente a los acreedores igual o inferior al 95% para calificar como CUMPLE, de lo contrario será calificado con el término NO CUMPLE y su propuesta será
rechazada. El presente rango se obtiene de la siguiente manera:
Índice de Endeudamiento = (Pasivo Total /Activo Total) &lt; ó = 95%
d) PATRIMONIO TOTAL
Tener a 31 de diciembre de 2019, Patrimonio total que corresponda mínimo al cien por ciento (100%) del presupuesto oficial de la presente contratación. Para calificar como CUMPLE, de lo contrario será calificado con el término NO CUMPLE y su propuesta será rechazada.
NOTA: En el caso de los Consorcios o Uniones Temporales, los anteriores índices se calcularán sumando los correspondientes Activos y Pasivos de sus integrantes, ponderados de acuerdo con el porcentaje de participación
de cada uno. Se deberá indicar la participación de cada uno de los integrantes de los Consorcios o Uniones Temporales.
Para aquellos índices que presenten números decimales se usara el método general de redondeo con la cifra decimal como se ve en el siguiente ejemplo:
1,45 =1,5: Si el primer decimal es igual o mayor que 5 se redondea la cifra hacia arriba.
1,44= 1,4: Si el primer decimal es igual o menor que 4 se redondea la cifra hacia abajo.
En caso de requerirse aclaraciones sobre los datos consignados en los diferentes anexos, TEVEANDINA LTDA. las solicitará, para lo cual el oferente cuenta con el término perentorio que fije la entidad para proporcionarla en el
tiempo establecido para ello, so pena de rechazo de la oferta.</t>
    </r>
  </si>
  <si>
    <t>4.3.1</t>
  </si>
  <si>
    <t>CAPACIDAD TÉCNICA (HABILITANTE)</t>
  </si>
  <si>
    <t>4.3.1.1</t>
  </si>
  <si>
    <r>
      <rPr>
        <b/>
        <sz val="12"/>
        <rFont val="Arial Narrow"/>
        <family val="2"/>
      </rPr>
      <t xml:space="preserve">Acreditación del Cumplimiento de Especificaciones Técnicas
</t>
    </r>
    <r>
      <rPr>
        <sz val="12"/>
        <rFont val="Arial Narrow"/>
        <family val="2"/>
      </rPr>
      <t xml:space="preserve">
El oferente manifiesta conocer y aceptar las especificaciones técnicas contenidas en el ANEXO – CARACTERÍSTICAS Y/O ESPECIFICACIONES /TÉCNICAS.</t>
    </r>
  </si>
  <si>
    <t>4.3.1.2</t>
  </si>
  <si>
    <r>
      <t xml:space="preserve">Relación de Experiencia o Contratos Ejecutados
</t>
    </r>
    <r>
      <rPr>
        <sz val="12"/>
        <rFont val="Arial Narrow"/>
        <family val="2"/>
      </rPr>
      <t>El oferente deberá acreditar experiencia en el manejo de seguros generales, con valor mayor o igual al presupuesto oficial del presente proceso, con entidades públicas o empresas privadas, para lo cual deberá presentar mínimo (1) y hasta tres (3) certificaciones de contratos celebrados durante los últimos CINCO (5) años expedida por el Representante Legal del contratante y/o copia de contratos (póliza) en ejecución, que cumplan con las siguientes condiciones:
Las certificaciones deberán contener como mínimo la siguiente información:
1. Nombre o razón social del contratante.
2. Nombre o razón social del contratista.
3. Fecha de inicio del contrato y fecha de suscripción del mismo.
4. Plazo de ejecución y/o fecha de terminación.
5. Objeto del contrato debidamente especificado.
6. Valor total.
7. Nombre y cargo de quien la suscribe.
8. La certificación deberá ser firmada debe venir debidamente suscrita por la persona facultada para
expedirla.
9. Si la certificación incluye varios contratos, se debe identificar en forma precisa si son contratos adicionales al principal o son contratos nuevos, indicando en cada uno de ellos sus plazos y valor.
La experiencia debe ser registrada en el FORMATO No. 3 “Experiencia en Primas y Siniestros”
• TEVEANDINA LTDA. se reserva el derecho de verificar la información suministrada por el proponente y de solicitar las aclaraciones que considere convenientes.
 • Los contratos verbales no serán tenidos en cuenta para acreditar experiencia. No serán válidas las certificaciones expedidas por el mismo contratista.
• Cuando la experiencia certificada corresponda a un Consorcio o Unión Temporal, la certificación deberá indicar el porcentaje de su participación, el cual será tenido en cuenta para efectos de establecer la experiencia.
• En el caso de Uniones Temporales o Consorcios, la experiencia específica se verificará acumulando la experiencia certificada por el o los integrantes que la acredita en el porcentaje de participación de cada uno de los integrantes del Consorcio o Unión Temporal.</t>
    </r>
  </si>
  <si>
    <t>4.3.1.3</t>
  </si>
  <si>
    <r>
      <rPr>
        <b/>
        <sz val="12"/>
        <rFont val="Arial Narrow"/>
        <family val="2"/>
      </rPr>
      <t>Experiencia en manejo y atención de siniestros</t>
    </r>
    <r>
      <rPr>
        <sz val="12"/>
        <rFont val="Arial Narrow"/>
        <family val="2"/>
      </rPr>
      <t xml:space="preserve">
Los proponentes deben aportar, relación suscrita por el representante legal del oferente la información de los siniestros ocurridos e indemnizados, durante los cinco (5) años anteriores al cierre del presente proceso de selección, bien sea de entidades oficiales o empresas privadas vinculados o no contractualmente, así:
Para las pólizas del presente proceso deben incluir mínimo un (1) y hasta cinco (5) clientes públicos o privados vinculados o no, cuya sumatoria de cuantías indemnizadas sean iguales o superiores a $100.000.000, en por lo menos en cuatro ramos contratados por la entidad.
La experiencia debe ser registrada en el FORMATO No. 03 “Experiencia en Primas y Siniestros”
Nota 1: Los clientes que relacionen podrán tratarse de contratos-pólizas ejecutados(as) y/o en ejecución. La entidad no acepta que cada renovación automática de un contrato se cuente como un nuevo contrato, en razón que el contrato es uno solo y el hecho de prorrogarlo o adicionarlo no significa que se celebre un nuevo negocio contractual. De esta forma su cumplimiento se verifica desde el inicio hasta la culminación del mismo, entendiendo que ha finalizado cuando ha terminado su última renovación.
En los contratos certificados que fueron ejecutados como miembro de consorcio, en unión temporal, sociedad de objeto único, empresa unipersonal o sociedades en general, deberá indicarse el porcentaje de participación de cada uno de ellos en dicho contrato, valor que debe discriminarse en pesos colombianos y será el que se aplique al proponente para verificar la experiencia teniendo en cuenta lo señalado en este numeral.
Cuando exista diferencia entre la información relacionada en el formato y la consagrada en los soportes presentados, o el formato no incluya información de la cual se aportó el soporte, prevalecerá la información contenida en los soportes allegados.
Cuando se presenten certificaciones con prestación del servicio simultáneo, en la misma u otras entidades o empresas y de igual manera cuando se acredite la experiencia por contratos realizados en un mismo periodo de tiempo, la entidad tendrá en cuenta para efectos de la evaluación, todo el tiempo certificado, sin importar que se superpongan los periodos de tiempo.</t>
    </r>
  </si>
  <si>
    <t>4.3.1.4</t>
  </si>
  <si>
    <t>Experiencia para los Proponentes sin Domicilio
Sucursal en Colombia
El valor de la sumatoria de los contratos presentados para acreditar la experiencia de los proponentes extranjeros sin sucursal y domicilio en Colombia debe ser igual o superior al CIEN POR CIENTO (100%) DEL PRESUPUESTO OFICIAL DEL PRESENTE PROCESO, en caso contrario la oferta se evaluará como NO HABILITADA.
La conversión a valor presente para toda la información presentada se debe hacer con el valor del salario mínimo mensual legal vigente (SMMLV) en la fecha de terminación del contrato respectivo.
Utilizando la siguiente fórmula:
Donde:
VP = Valor presente de los Contratos Celebrados
Vo = Valor total de los contratos a la fecha de terminación
SMLFT = Salario mínimo mensual legal vigente a la fecha de terminación de los contratos
SMLFC = Salario mínimo mensual legal vigente a la fecha de cierre del presente proceso.
La información deberá ser presentada en moneda legal colombiana, en este orden, cuando el valor de los contratos esté expresado en monedas extranjeras, éste deberá convertirse en Pesos Colombianos, siguiendo el procedimiento que a continuación se describe:
• Si está expresado originalmente en Dólares de los Estados Unidos de Norte América; los valores se convertirán a pesos colombianos, utilizando para ello el valor correspondiente a la tasa representativa del mercado vigente en la fecha de apertura del presente proceso, certificadas por la superintendencia financiera.
Si está expresado originalmente en una moneda o unidad de cuenta diferente a dólares de los Estados Unidos de Norte América, deberá convertirse a esta moneda, utilizando para ello el valor correspondiente a la tasa de cambio vigente en la fecha de apertura del presente proceso. Hecho esto se procederá en la forma que señala el inciso anterior.</t>
  </si>
  <si>
    <t>4.3.1.5</t>
  </si>
  <si>
    <r>
      <rPr>
        <b/>
        <sz val="12"/>
        <rFont val="Arial Narrow"/>
        <family val="2"/>
      </rPr>
      <t>Otros requisitos técnicos habilitantes</t>
    </r>
    <r>
      <rPr>
        <sz val="12"/>
        <rFont val="Arial Narrow"/>
        <family val="2"/>
      </rPr>
      <t xml:space="preserve">
Entregar junto con la oferta la carta CARTA ACEPTACIÓN DE LAS CONDICIONES TÉCNICAS BÁSICAS OBLIGATORIAS FORMATO No1. debidamente diligenciado.
NOTA: El proponente deberá presentar propuesta para cada una de las pólizas que conforman el programa de seguros de la entidad</t>
    </r>
  </si>
  <si>
    <t>4. VERIFICACIÓN DE REQUISITOS HABILITANTES Y EVALUACIÓN DE LAS OFERTAS</t>
  </si>
  <si>
    <t>RAMOS</t>
  </si>
  <si>
    <t>Prima ANTES de IVA Vigencia Ofrecida en Días Según Ramo</t>
  </si>
  <si>
    <t>I.V.A</t>
  </si>
  <si>
    <t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t>
  </si>
  <si>
    <t>Las condiciones, coberturas, cláusulas, límites y/o plazo indicados a continuación no son de obligatorio ofrecimiento por los oferentes. Para su calificación  se considerarán los siguientes criterios que corresponden a los generales aplicables, por lo tanto en el caso que se estipulen criterios particulares dentro del contenido de las condiciones, estos primarán sobre los generales:</t>
  </si>
  <si>
    <t xml:space="preserve"> Condiciones complementarias para las cuales aplican sublímites y/o plazos: </t>
  </si>
  <si>
    <t xml:space="preserve">Las condiciones complementarias abajo indicadas, para las cuales se señalan sublímites y/o plazos, se calificarán con la asignación del máximo puntaje para la propuesta que ofrezca o se aproxime al sublímite y/o plazo señalado. Las demás ofertas se calificarán en forma proporcional al de la propuesta calificada con el maximo puntaje.  </t>
  </si>
  <si>
    <t xml:space="preserve">Las condiciones complementarias abajo indicadas, en las que solo se consigna texto, se calificarán con la asignación del máximo puntaje para la propuesta que las ofrezca sin sublímite y/o término, es decir, se considerarán otorgadas al 100%. En caso de propuestas que ofrezcan estas condiciones modificadas en cuanto a plazo y/o límite, se asignará el puntaje en forma proporcional con la considerada al 100%  </t>
  </si>
  <si>
    <t>Para las condiciones complementarias para las que se indica requerimiento de límites y/o plazos,  se calificarán hasta el límite y/o plazo solicitado; es decir, los excesos u ofrecimientos adicionales a los señalados en las condiciones complementarias, no se considerarán para asignación de puntaje, sin embargo, el oferente se obliga a otorgarlo en caso de adjudicación y acepta dicha condición con la firma de la oferta.</t>
  </si>
  <si>
    <t xml:space="preserve"> Para la aplicación de la calificación proporcional y descendente de coberturas y/o cláusulas que indiquen sublímites por evento / vigencia o agregado anual, se aplicará para la calificación de evento el 65% del puntaje establecido para la condición evaluada y el 35% para la de vigencia o agregado anual. De igual forma la oferta que contemple solamente sublímite para evento, se considerará para la calificación de los dos (2) aspectos, es decir, evento / vigencia o agregado anual.      </t>
  </si>
  <si>
    <t xml:space="preserve"> Condiciones complementarias, con requerimiento de oferta de limites y/o valores fijos que se registren en tablas y/o que contemplen rangos y/o valores con base en los cuales se debe efectuar el ofrecimiento:  </t>
  </si>
  <si>
    <t xml:space="preserve">1. Para acceder a calificación, el oferente deberá registrar en forma expresa y de manera clara, el valor y/o límite que ofrece.  </t>
  </si>
  <si>
    <t xml:space="preserve">2.  En el caso de presentar propuesta por un valor y/o límite diferente al establecido en los  rangos de la tabla, se tomará para la asignación de puntaje, el monto y/o límite del rango inmediatamente anterior al del valor ofrecido y el Oferente acepta esta condición con la firma de la oferta y, de ser adjudicada la propuesta, expedirá la póliza con el valor indicado en la propuesta. </t>
  </si>
  <si>
    <t xml:space="preserve"> En el caso de que en el resultado del calculo proporcional arroje un puntaje menor a un punto, se asignará como calificación 1,00 punto.      </t>
  </si>
  <si>
    <t xml:space="preserve"> El oferente deberá señalar expresamente en su propuesta las condiciones complementarias que ofrece especificando límite, período y demás información necesaria para su evaluación de acuerdo con las condiciones de cada una de ellas; en caso que indique  "se otorga" ó "si", EL CANAL REGIONAL DE TELEVISION TEVEANDINA LTDA,  entenderá que las mismas fueron ofrecidas al máximo límite o período y por lo tanto se asignará el mayor puntaje al límite y período requerido. </t>
  </si>
  <si>
    <r>
      <t xml:space="preserve">Se precisa que el ofrecimiento de condiciones (que presten beneficio a la Entidad Asegurada), </t>
    </r>
    <r>
      <rPr>
        <b/>
        <u/>
        <sz val="12"/>
        <rFont val="Arial Narrow"/>
        <family val="2"/>
      </rPr>
      <t>adicionales</t>
    </r>
    <r>
      <rPr>
        <sz val="12"/>
        <rFont val="Arial Narrow"/>
        <family val="2"/>
      </rPr>
      <t xml:space="preserve"> a las complementarias solicitadas o en exceso a las mismas; no serán objeto de asignación de puntaje, no obstante la presentación de éstas obliga a la Aseguradora a su otorgamiento en caso de que el contrato le sea adjudicado y el oferente con la firma de la propuesta acepta esta condición.</t>
    </r>
  </si>
  <si>
    <r>
      <t xml:space="preserve"> Condiciones complementarias </t>
    </r>
    <r>
      <rPr>
        <b/>
        <u/>
        <sz val="12"/>
        <rFont val="Arial Narrow"/>
        <family val="2"/>
      </rPr>
      <t>que</t>
    </r>
    <r>
      <rPr>
        <b/>
        <sz val="12"/>
        <rFont val="Arial Narrow"/>
        <family val="2"/>
      </rPr>
      <t xml:space="preserve"> contienen solo texto: </t>
    </r>
  </si>
  <si>
    <r>
      <t xml:space="preserve">Se otorgará el máximo puntaje asignado a las propuestas que las ofrezcan con el mismo texto y bajo las mismas condiciones </t>
    </r>
    <r>
      <rPr>
        <u/>
        <sz val="12"/>
        <rFont val="Arial Narrow"/>
        <family val="2"/>
      </rPr>
      <t>o en condiciones superiores en beneficio de la Entidad Asegurada</t>
    </r>
    <r>
      <rPr>
        <sz val="12"/>
        <rFont val="Arial Narrow"/>
        <family val="2"/>
      </rPr>
      <t xml:space="preserve">. Las propuestas que modifiquen el texto, sin que ello conlleve a la pérdida de la aplicabilidad y/u operatividad de la condición, se le asignará el 50% del puntaje y las propuestas que no las ofrezcan se calificarán con cero (0) puntos. En el caso de ofertas que además de modificar texto, señalen limite o plazo, se calificará el puntaje promedio de la aplicación de este criterio y el de la sublimitación. </t>
    </r>
  </si>
  <si>
    <t>CONDICIONES TECNICAS DE LAS POLIZAS  - Cuadro No. 5</t>
  </si>
  <si>
    <t xml:space="preserve">Condiciones Complementarias </t>
  </si>
  <si>
    <t>LIMITE Y/O COBERTURA</t>
  </si>
  <si>
    <t>COBERTURA AGREGADA PARA PÉRDIDAS AMPARADAS EN LA POLIZA SIN APLICACIÓN DE DEDUCIBLE (Excepto Terremoto, AMIT, Sabotaje y Terrorismo) Se califica el limite superior al minimo exigido de $50.000.000, así:</t>
  </si>
  <si>
    <t>* No ofrecimiento de límite superior.</t>
  </si>
  <si>
    <t>0 Puntos</t>
  </si>
  <si>
    <t xml:space="preserve">* Ofrecimiento de límite de $60.000.000 </t>
  </si>
  <si>
    <t>10 Puntos</t>
  </si>
  <si>
    <t xml:space="preserve">* Ofrecimiento de límite de $65.000.000 </t>
  </si>
  <si>
    <t>30 Puntos</t>
  </si>
  <si>
    <t xml:space="preserve">* Ofrecimiento de límite de $70.000.000 </t>
  </si>
  <si>
    <t>60 Puntos</t>
  </si>
  <si>
    <t xml:space="preserve">* Ofrecimiento de límite de $75.000.000 </t>
  </si>
  <si>
    <t>90 Puntos</t>
  </si>
  <si>
    <t xml:space="preserve">* Ofrecimiento de límite de $80.000.000 </t>
  </si>
  <si>
    <t>120 Puntos</t>
  </si>
  <si>
    <t xml:space="preserve">* Ofrecimiento de límite de $85.000.000 </t>
  </si>
  <si>
    <t>135 Puntos</t>
  </si>
  <si>
    <t>* Ofrecimiento de límite de $90.000.000</t>
  </si>
  <si>
    <t>145 Puntos</t>
  </si>
  <si>
    <t>* Ofrecimiento de límite de $100.000.000</t>
  </si>
  <si>
    <t>150 Puntos</t>
  </si>
  <si>
    <t>Formula = TPF - (SI + IBNR + 20% de TPF)</t>
  </si>
  <si>
    <t>Sobre la diferencia, si ésta es positiva, la compañía calculará el porcentaje de bonificación a favor de la Entidad. 
Queda convenido que el pago o utilización del valor generado por esta cláusula, se aplicará de conformidad con el requerimiento que efectúe por escrito el Instituto de Desarrollo Urbano y/o Transmilenio, el cual podrá contemplar la compensación en obligaciones de pagos de primas en cabeza de la Entidad , entre otras, adiciones, inclusión de bienes, modificaciones a los riesgos, prorrogas u otras similares; así como el giro de tales recursos a la cuenta de la Direccion Distrital de Tesoreria.</t>
  </si>
  <si>
    <t>Para efectos de acceder a la asignación de puntaje, la propuesta debe cumplir los siguientes requisitos:</t>
  </si>
  <si>
    <t>* La oferta de esta cláusula debe contemplar los términos señalados en el texto de la misma, en caso de modificación de los mismos, se asignará cero (0) puntos.</t>
  </si>
  <si>
    <t>(Porcentaje ofrecido X puntaje establecido) / Mayor porcentaje ofrecido</t>
  </si>
  <si>
    <t>* La liquidación de la bonificación se realizará por períodos anuales, no obstante, en el caso de existir fraciones menores a un año de vigencia contratada y/o de prorrogas, estos períodos serán objeto de liquidación en forma independiente</t>
  </si>
  <si>
    <t xml:space="preserve"> Total Puntos - Condiciones Complementarias</t>
  </si>
  <si>
    <t>DEDUCIBLES - PÓLIZA DE SEGURO DE TODO RIESGO DAÑOS MATERIALES</t>
  </si>
  <si>
    <t>EVALUACIÓN DE DEDUCIBLES…………………………………………….  300 puntos</t>
  </si>
  <si>
    <t>CRITERIOS DE EVALUACIÓN</t>
  </si>
  <si>
    <t>La asignación de la calificación para este aspecto se realizará aplicando los criterios aquí indicados y los puntajes señalados en las tablas contenidas a continuación de este numeral.</t>
  </si>
  <si>
    <t>A) Evaluación de deducibles aplicables sobre el valor de la Pérdida.</t>
  </si>
  <si>
    <t>B) Evaluación de deducibles aplicables al amparo de Terremoto, temblor y/o Erupción Volcánica.</t>
  </si>
  <si>
    <t>C) Evaluación de propuestas que ofrezcan deducibles expresados solo en porcentaje, o solo en SMMLV:</t>
  </si>
  <si>
    <t xml:space="preserve">La asignación de puntaje para el deducible propuesto (porcentaje o mínimo), se realizara de acuerdo con el puntaje establecido en la tabla correspondiente, el otro aspecto (porcentaje o mínimo) se calificará con el puntaje máximo asignado en la tabla que le corresponda. </t>
  </si>
  <si>
    <t>D) Evaluación de deducibles para otros eventos:</t>
  </si>
  <si>
    <t>TABLAS DE CALIFICACIÓN</t>
  </si>
  <si>
    <t xml:space="preserve">     * Evaluación de Porcentaje: ……………………………………...…………………… 50 Puntos</t>
  </si>
  <si>
    <t>OPCION 1. RANGO DE DEDUCIBLE</t>
  </si>
  <si>
    <t>Sin deducible</t>
  </si>
  <si>
    <t>50 Puntos</t>
  </si>
  <si>
    <t>Superior a 0% y hasta 1,0%</t>
  </si>
  <si>
    <t>45 Puntos</t>
  </si>
  <si>
    <t>Superior a 1,0% y hasta 2,0%</t>
  </si>
  <si>
    <t>40 Puntos</t>
  </si>
  <si>
    <t>Superior a 2,0% y hasta 3,0%</t>
  </si>
  <si>
    <t>35 Puntos</t>
  </si>
  <si>
    <t>Superior a 3,0% y hasta 4,0%</t>
  </si>
  <si>
    <t>Superior a 4,0% y hasta 5,0%</t>
  </si>
  <si>
    <t>25 Puntos</t>
  </si>
  <si>
    <t>Superior a 5,0% y hasta 6,0%</t>
  </si>
  <si>
    <t>20 Puntos</t>
  </si>
  <si>
    <t>Superior a 6,0% y hasta 7,0%</t>
  </si>
  <si>
    <t>15 Puntos</t>
  </si>
  <si>
    <t>Superior a 7,0% y hasta 8,0%</t>
  </si>
  <si>
    <t>Superior a 8,0% y hasta 9,0%</t>
  </si>
  <si>
    <t>5 Puntos</t>
  </si>
  <si>
    <t>Superior a 9,0% y hasta 10,0%</t>
  </si>
  <si>
    <t>3 Puntos</t>
  </si>
  <si>
    <t xml:space="preserve">Superior a 10,0% </t>
  </si>
  <si>
    <t>NO SE CONSIDERA HÁBIL TECNICAMENTE</t>
  </si>
  <si>
    <t>OPCION 2. RANGO DE DEDUCIBLE</t>
  </si>
  <si>
    <t>Superior a 1% y hasta 1,5%</t>
  </si>
  <si>
    <t>Superior a 1,5% y hasta 2%</t>
  </si>
  <si>
    <t>Superior a 2% y hasta 2,5%</t>
  </si>
  <si>
    <t xml:space="preserve">Superior a 3% </t>
  </si>
  <si>
    <t>OPCION 3. RANGO DE DEDUCIBLE</t>
  </si>
  <si>
    <t>* Evaluación de Mínimo: En SMMLV………………………….… (25 Puntos)</t>
  </si>
  <si>
    <t xml:space="preserve">RANGO DE DEDUCIBLE </t>
  </si>
  <si>
    <t>Puntaje</t>
  </si>
  <si>
    <t>Superior a 0,0 y hasta 1 SMMLV</t>
  </si>
  <si>
    <t>Superior a 1 y hasta 2 SMMLV</t>
  </si>
  <si>
    <t>Superior a 2 y hasta 3 SMMLV</t>
  </si>
  <si>
    <t>Superior a 3 y hasta 4,5 SMMLV</t>
  </si>
  <si>
    <t>Superior a 5 SMMLV</t>
  </si>
  <si>
    <t>RANGO DE DEDUCIBLE</t>
  </si>
  <si>
    <t>Superior a 0% y hasta 0,5%</t>
  </si>
  <si>
    <t>Superior a 0,5% y hasta 1%</t>
  </si>
  <si>
    <t>Superior a 2,5% y hasta 3%</t>
  </si>
  <si>
    <t>Superior a 3% y hasta 3,5%</t>
  </si>
  <si>
    <t>Superior a 3,5% y hasta 4%</t>
  </si>
  <si>
    <t>Superior a 4% y hasta 4,5%</t>
  </si>
  <si>
    <t xml:space="preserve">Superior a 5% </t>
  </si>
  <si>
    <t>Superior a 1 SMMLV y hasta 1,5 SMMLV</t>
  </si>
  <si>
    <t>Superior a 2 SMMLV</t>
  </si>
  <si>
    <t>CONDICIONES TECNICAS DE LAS POLIZAS  - Cuadro No. 6</t>
  </si>
  <si>
    <t xml:space="preserve">ANEXO No. 2 CONDICIONES TECNICAS OBLIGATORIAS -  PÓLIZA DE TODO RIESGO DAÑOS MATERIALES </t>
  </si>
  <si>
    <t>ANEXO No. 2 CONDICIONES TECNICAS OBLIGATORIAS - PÓLIZA DE RESPONSABILIDAD CIVIL EXTRACONTRACTUAL</t>
  </si>
  <si>
    <t>Las condiciones, coberturas, cláusulas, límites y/o plazo indicados a continuación no son de obligatorio ofrecimiento por los oferentes. Para su calificación se considerarán los siguientes criterios que corresponden a los generales aplicables, por lo tanto en el caso que se estipulen criterios particulares dentro del contenido de las condiciones, estos primarán sobre los generales:</t>
  </si>
  <si>
    <t xml:space="preserve">* Condiciones complementarias con requerimiento de oferta de limites y/o valores fijos, cuya calificación se establece con tabla de rangos de ofrecimientos: </t>
  </si>
  <si>
    <t>1. El oferente deberá indicar de manera clara el valor o limite del rango al cual aplica el ofrecimiento.</t>
  </si>
  <si>
    <t>300 Puntos</t>
  </si>
  <si>
    <t>No ofrecimiento de límite adicional</t>
  </si>
  <si>
    <t>Ofrecimiento de limite adicional de $ 500.000.000</t>
  </si>
  <si>
    <t>Ofrecimiento de limite adicional de $1.000.000.000</t>
  </si>
  <si>
    <t>Ofrecimiento de limite adicional de $1.500.000.000</t>
  </si>
  <si>
    <t>20 Punto</t>
  </si>
  <si>
    <t>Ofrecimiento de limite adicional de $ 2.000.000.000</t>
  </si>
  <si>
    <t>Ofrecimiento de sublímite de $40.000.000 pesona  y $120.000.000 vigencia.</t>
  </si>
  <si>
    <t>Ofrecimiento de sublímite de $50.000.000 pesona  y $150.000.000 vigencia.</t>
  </si>
  <si>
    <t>Ofrecimiento de sublímite de $60.000.000 pesona  y $180.000.000 vigencia.</t>
  </si>
  <si>
    <t>No ofrecimiento de límite superior</t>
  </si>
  <si>
    <t>Ofrecimiento de límite de $70.000.000 persona y $140.000.000 vigencia anual.</t>
  </si>
  <si>
    <t>10 puntos</t>
  </si>
  <si>
    <t>Ofrecimiento de ímite de $800.000.000 persona y $1.600.000.000 vigencia anual.</t>
  </si>
  <si>
    <t>25 puntos</t>
  </si>
  <si>
    <t>Ofrecimiento de limite de $900.000.000 persona y $1.800.000.000 vigencia anual.</t>
  </si>
  <si>
    <t>30 puntos</t>
  </si>
  <si>
    <t>Ofrecimiento de sublímite de $60.000.000 evento y $120.000.000 vigencia anual.</t>
  </si>
  <si>
    <t>15 puntos</t>
  </si>
  <si>
    <t>Ofrecimiento de sublímite de $70.000.000 evento y $140.000.000 vigencia anual.</t>
  </si>
  <si>
    <t>Ofrecimiento de sublímite de $80.000.000 evento y $160.000.000 vigencia anual.</t>
  </si>
  <si>
    <t xml:space="preserve">Ofrecimiento de sublímite de $60.000.000 por vehículo, $240.000.000 agregado anual. </t>
  </si>
  <si>
    <t xml:space="preserve">Ofrecimiento de sublímite de $70.000.000 por vehículo, $280.000.000 agregado anual. </t>
  </si>
  <si>
    <t xml:space="preserve">Ofrecimiento de sublímite de $80.000.000 por vehículo, $320.000.000. agregado anual. </t>
  </si>
  <si>
    <t>Polución y Contaminación accidental, siempre que se trate de un evento súbito e imprevisto. Se califica el porcentaje adicional ofrecido.</t>
  </si>
  <si>
    <t>No ofrecimiento de porcentaje adicional</t>
  </si>
  <si>
    <t>Ofrecimiento de porcentaje adicional del 10%</t>
  </si>
  <si>
    <t>Ofrecimiento de porcentaje adicional del 30%</t>
  </si>
  <si>
    <t>Ofrecimiento de porcentaje adicional del 50%</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</si>
  <si>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</si>
  <si>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</si>
  <si>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</si>
  <si>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DEDUCIBLES - PÓLIZA DE SEGURO DE RESPONSABILIDAD CIVIL EXTRACONTRACTUAL</t>
  </si>
  <si>
    <t xml:space="preserve">           EVALUACIÓN DE DEDUCIBLES……………………………………………………………………………………300 puntos</t>
  </si>
  <si>
    <t>Criterios de evaluación</t>
  </si>
  <si>
    <r>
      <t xml:space="preserve">a) Deducible para Gastos Médicos: </t>
    </r>
    <r>
      <rPr>
        <sz val="11"/>
        <color indexed="16"/>
        <rFont val="Verdana"/>
        <family val="2"/>
      </rPr>
      <t/>
    </r>
  </si>
  <si>
    <t>b) Evaluación del deducible expresado en SMMLV:</t>
  </si>
  <si>
    <t>c) Evaluación de propuestas que ofrezcan deducibles expresados solo en porcentaje, o solo en salarios mínimos:</t>
  </si>
  <si>
    <t>La asignación de puntaje para el deducible propuesto (porcentaje o mínimo), se realizará de acuerdo con el puntaje establecido en la tabla correspondiente, el otro aspecto (porcentaje o mínimo) se calificará con el puntaje máximo asignado en la tabla que le corresponda.</t>
  </si>
  <si>
    <t>d) Evaluación de deducibles para otros eventos y/o amparos:</t>
  </si>
  <si>
    <t>* Evaluación de Porcentaje: ………………………………………… (75 Puntos)</t>
  </si>
  <si>
    <t>Puntaje sobre valor de la pérdida</t>
  </si>
  <si>
    <t>75 Puntos</t>
  </si>
  <si>
    <t>Superior a 0,0% y hasta 1,0%</t>
  </si>
  <si>
    <t>Superior a 1,0% y hasta 1,5%</t>
  </si>
  <si>
    <t>Superior a 2,0% y hasta 2,5%</t>
  </si>
  <si>
    <t>Superior a 3,00%</t>
  </si>
  <si>
    <t>* Evaluación de Mínimo: En SMMLV………………………….… (75 Puntos)</t>
  </si>
  <si>
    <t>b) Demás amparos y/o eventos………………………………………………………………150 Puntos</t>
  </si>
  <si>
    <t>)</t>
  </si>
  <si>
    <r>
      <t xml:space="preserve">Cobertura Automática para Nuevas Propiedades y Bienes. </t>
    </r>
    <r>
      <rPr>
        <sz val="12"/>
        <rFont val="Arial Narrow"/>
        <family val="2"/>
      </rPr>
      <t>Se califica el sublímite adicional ofrecido al básico obligatorio, hasta un monto del 69%  del valor asegurado de la póliza hasta completar el 100%Sin cobro de prima.</t>
    </r>
  </si>
  <si>
    <r>
      <rPr>
        <b/>
        <sz val="12"/>
        <rFont val="Arial Narrow"/>
        <family val="2"/>
      </rPr>
      <t>Cobertura para conjuntos:</t>
    </r>
    <r>
      <rPr>
        <sz val="12"/>
        <rFont val="Arial Narrow"/>
        <family val="2"/>
      </rPr>
      <t xml:space="preserve"> Se califica el sublímite adicional ofrecido al básico obligatorio, hasta un monto de  $350.000.000 evento (Esto es el exceso de $350.000.000 del básico y hasta $700.000.000)  Sin cobro de prima.</t>
    </r>
  </si>
  <si>
    <r>
      <rPr>
        <b/>
        <sz val="12"/>
        <rFont val="Arial Narrow"/>
        <family val="2"/>
      </rPr>
      <t>Cláusula de Bono por buena Experiencia:</t>
    </r>
    <r>
      <rPr>
        <sz val="12"/>
        <rFont val="Arial Narrow"/>
        <family val="2"/>
      </rPr>
      <t xml:space="preserve"> Se califica el porcentaje  ofrecido , hasta un monto de  10% 
De 1% hasta 3% …………………………. 25 puntos
De 3,1  hasta 5% ……………………….   50 puntos
De 5,1  hasta 10% ………………………. 75 puntos</t>
    </r>
  </si>
  <si>
    <r>
      <t>Queda expresamente acordado y convenido que la aseguradora otorgará a la Entidad tomadora un descuento sobre la prima pagada durante el periodo contratado,</t>
    </r>
    <r>
      <rPr>
        <b/>
        <sz val="12"/>
        <rFont val="Arial Narrow"/>
        <family val="2"/>
      </rPr>
      <t>equivalente al ___ (_%)</t>
    </r>
    <r>
      <rPr>
        <sz val="12"/>
        <rFont val="Arial Narrow"/>
        <family val="2"/>
      </rPr>
      <t xml:space="preserve"> del valor calculado sobre el valor positivo que se obtenga de aplicar la siguiente formula:</t>
    </r>
  </si>
  <si>
    <r>
      <t>*(</t>
    </r>
    <r>
      <rPr>
        <b/>
        <sz val="12"/>
        <rFont val="Arial Narrow"/>
        <family val="2"/>
      </rPr>
      <t>TPF)</t>
    </r>
    <r>
      <rPr>
        <sz val="12"/>
        <rFont val="Arial Narrow"/>
        <family val="2"/>
      </rPr>
      <t xml:space="preserve"> Total primas facturadas en el periodo anual causado</t>
    </r>
  </si>
  <si>
    <r>
      <t>* (</t>
    </r>
    <r>
      <rPr>
        <b/>
        <sz val="12"/>
        <rFont val="Arial Narrow"/>
        <family val="2"/>
      </rPr>
      <t xml:space="preserve">SI) </t>
    </r>
    <r>
      <rPr>
        <sz val="12"/>
        <rFont val="Arial Narrow"/>
        <family val="2"/>
      </rPr>
      <t>siniestros incurridos del periodo anual causado (Pagados + Pendientes)</t>
    </r>
  </si>
  <si>
    <r>
      <t>*(</t>
    </r>
    <r>
      <rPr>
        <b/>
        <sz val="12"/>
        <rFont val="Arial Narrow"/>
        <family val="2"/>
      </rPr>
      <t>IBNR)</t>
    </r>
    <r>
      <rPr>
        <sz val="12"/>
        <rFont val="Arial Narrow"/>
        <family val="2"/>
      </rPr>
      <t xml:space="preserve"> (10% de los siniestros incurridos)</t>
    </r>
  </si>
  <si>
    <r>
      <t>*</t>
    </r>
    <r>
      <rPr>
        <b/>
        <sz val="12"/>
        <rFont val="Arial Narrow"/>
        <family val="2"/>
      </rPr>
      <t>(20% de TPF)</t>
    </r>
    <r>
      <rPr>
        <sz val="12"/>
        <rFont val="Arial Narrow"/>
        <family val="2"/>
      </rPr>
      <t xml:space="preserve"> El equivalente al 20% del valor de las primas facturadas, por concepto de costos administrativos y operacionales (Reaseguro, intermediación, administrativos y otros)</t>
    </r>
  </si>
  <si>
    <r>
      <t>* El proponente debe indicar expresamente el porcentaje otorgado. E</t>
    </r>
    <r>
      <rPr>
        <b/>
        <sz val="12"/>
        <rFont val="Arial Narrow"/>
        <family val="2"/>
      </rPr>
      <t>l CANAL REGIONAL DE TELEVISION TEVEANDINA LTDA</t>
    </r>
    <r>
      <rPr>
        <sz val="12"/>
        <rFont val="Arial Narrow"/>
        <family val="2"/>
      </rPr>
      <t>, calificará el ofrecimiento de el porcentaje de bonificación hasta un máximo del 10%.</t>
    </r>
  </si>
  <si>
    <r>
      <t xml:space="preserve">* Al oferente que otorgue el mayor porcentaje, con un máximo de hasta el 10%, </t>
    </r>
    <r>
      <rPr>
        <b/>
        <sz val="12"/>
        <rFont val="Arial Narrow"/>
        <family val="2"/>
      </rPr>
      <t>se le asignarán 75 puntos,</t>
    </r>
    <r>
      <rPr>
        <sz val="12"/>
        <rFont val="Arial Narrow"/>
        <family val="2"/>
      </rPr>
      <t xml:space="preserve"> a los demás en forma proporcional inferior. Para la aplicación de esta proporcionalidad se utilizará la siguiente formula:</t>
    </r>
  </si>
  <si>
    <r>
      <t>*</t>
    </r>
    <r>
      <rPr>
        <b/>
        <sz val="12"/>
        <rFont val="Arial Narrow"/>
        <family val="2"/>
      </rPr>
      <t>Con excepción</t>
    </r>
    <r>
      <rPr>
        <sz val="12"/>
        <rFont val="Arial Narrow"/>
        <family val="2"/>
      </rPr>
      <t xml:space="preserve"> del amparo de </t>
    </r>
    <r>
      <rPr>
        <b/>
        <sz val="12"/>
        <rFont val="Arial Narrow"/>
        <family val="2"/>
      </rPr>
      <t>Terremoto, temblor y/o erupción volcánica</t>
    </r>
    <r>
      <rPr>
        <sz val="12"/>
        <rFont val="Arial Narrow"/>
        <family val="2"/>
      </rPr>
      <t xml:space="preserve">, solo se aceptarán propuestas de deducibles aplicables sobre el valor de la pérdida. Por lo tanto, las propuestas que ofrezcan deducibles sobre valor asegurado y/o valor asegurable para amparos diferentes a terremoto temblor y/o erupción volcánica, </t>
    </r>
    <r>
      <rPr>
        <b/>
        <sz val="12"/>
        <rFont val="Arial Narrow"/>
        <family val="2"/>
      </rPr>
      <t>SERÁN OBJETO DE RECHAZO.</t>
    </r>
    <r>
      <rPr>
        <sz val="12"/>
        <rFont val="Arial Narrow"/>
        <family val="2"/>
      </rPr>
      <t xml:space="preserve"> </t>
    </r>
  </si>
  <si>
    <r>
      <t xml:space="preserve">*Solo se aceptarán propuestas de deducibles, aplicables sobre el valor asegurado y/o valor asegurable, </t>
    </r>
    <r>
      <rPr>
        <b/>
        <sz val="12"/>
        <rFont val="Arial Narrow"/>
        <family val="2"/>
      </rPr>
      <t>DEL ITEM AFECTADO DENTRO DEL PREDIO ASEGURADO</t>
    </r>
    <r>
      <rPr>
        <sz val="12"/>
        <rFont val="Arial Narrow"/>
        <family val="2"/>
      </rPr>
      <t xml:space="preserve"> para el amparo de </t>
    </r>
    <r>
      <rPr>
        <b/>
        <sz val="12"/>
        <rFont val="Arial Narrow"/>
        <family val="2"/>
      </rPr>
      <t>Terremoto, temblor y/o erupción volcánica</t>
    </r>
    <r>
      <rPr>
        <sz val="12"/>
        <rFont val="Arial Narrow"/>
        <family val="2"/>
      </rPr>
      <t xml:space="preserve">; por lo tanto las propuestas que ofrezcan sobre el valor asegurado </t>
    </r>
    <r>
      <rPr>
        <b/>
        <sz val="12"/>
        <rFont val="Arial Narrow"/>
        <family val="2"/>
      </rPr>
      <t>TOTAL</t>
    </r>
    <r>
      <rPr>
        <sz val="12"/>
        <rFont val="Arial Narrow"/>
        <family val="2"/>
      </rPr>
      <t xml:space="preserve"> y/o valor asegurable </t>
    </r>
    <r>
      <rPr>
        <b/>
        <sz val="12"/>
        <rFont val="Arial Narrow"/>
        <family val="2"/>
      </rPr>
      <t xml:space="preserve">TOTAL, SERÁN OBJETO DE RECHAZO. </t>
    </r>
  </si>
  <si>
    <r>
      <t xml:space="preserve">*De acuerdo con lo anterior y para los fines pertinentes de deducible y a efectos de la determinación del </t>
    </r>
    <r>
      <rPr>
        <b/>
        <sz val="12"/>
        <rFont val="Arial Narrow"/>
        <family val="2"/>
      </rPr>
      <t>“valor asegurado o asegurable del ITEM AFECTADO DENTRO DEL PREDIO ASEGURADO”</t>
    </r>
    <r>
      <rPr>
        <sz val="12"/>
        <rFont val="Arial Narrow"/>
        <family val="2"/>
      </rPr>
      <t>, se considerarán las siguientes definiciones:</t>
    </r>
  </si>
  <si>
    <r>
      <t>“PREDIO ASEGURADO”</t>
    </r>
    <r>
      <rPr>
        <sz val="12"/>
        <rFont val="Arial Narrow"/>
        <family val="2"/>
      </rPr>
      <t>: Es el sitio de ocurrencia del siniestro donde la Entidad lleva a cabo actividades y en el cual se encuentran contenidos los bienes asegurados, ya sea en uno o varios edificios o a la intemperie, si están diseñados para ello.</t>
    </r>
  </si>
  <si>
    <r>
      <t>“ ITEM AFECTADO” :  </t>
    </r>
    <r>
      <rPr>
        <sz val="12"/>
        <rFont val="Arial Narrow"/>
        <family val="2"/>
      </rPr>
      <t>Corresponde a la agrupación de bienes de iguales o similares características, tales como: Edificios, bienes muebles, equipos eléctricos, equipos electrónicos, maquinaria, equipo, mercancías, dineros y otros asegurados.</t>
    </r>
  </si>
  <si>
    <r>
      <t>“valor asegurado o asegurable DEL ITEM AFECTADO DENTRO DEL PREDIO ASEGURADO”:</t>
    </r>
    <r>
      <rPr>
        <sz val="12"/>
        <rFont val="Arial Narrow"/>
        <family val="2"/>
      </rPr>
      <t xml:space="preserve"> Corresponde al monto asegurado o asegurable de los bienes contenidos en cada predio; es decir, los bienes correspondientes a los ítems de: Edificios, bienes muebles, equipos eléctricos, equipos electrónicos, maquinaria, equipo, mercancías, dineros y otros asegurados.</t>
    </r>
  </si>
  <si>
    <r>
      <t xml:space="preserve">Se aclara que en caso de siniestro por pérdida o daño, que afecte solo algunos de los ítems antes citados, el valor asegurado o valor asegurable considerado para la aplicación del deducible corresponderá solamente al </t>
    </r>
    <r>
      <rPr>
        <b/>
        <sz val="12"/>
        <rFont val="Arial Narrow"/>
        <family val="2"/>
      </rPr>
      <t>ítem o ítems correspondientes</t>
    </r>
    <r>
      <rPr>
        <sz val="12"/>
        <rFont val="Arial Narrow"/>
        <family val="2"/>
      </rPr>
      <t xml:space="preserve"> a los bienes afectados.</t>
    </r>
  </si>
  <si>
    <r>
      <t xml:space="preserve">Se precisa que, en el caso de que el oferente no registre expresamente en su propuesta, que el deducible ofrecido para el amparo de terremoto,  temblor y/o erupción volcánica, aplica sobre el valor asegurado </t>
    </r>
    <r>
      <rPr>
        <b/>
        <sz val="12"/>
        <rFont val="Arial Narrow"/>
        <family val="2"/>
      </rPr>
      <t>TOTAL</t>
    </r>
    <r>
      <rPr>
        <sz val="12"/>
        <rFont val="Arial Narrow"/>
        <family val="2"/>
      </rPr>
      <t xml:space="preserve"> y/o valor asegurable </t>
    </r>
    <r>
      <rPr>
        <b/>
        <sz val="12"/>
        <rFont val="Arial Narrow"/>
        <family val="2"/>
      </rPr>
      <t>TOTAL</t>
    </r>
    <r>
      <rPr>
        <sz val="12"/>
        <rFont val="Arial Narrow"/>
        <family val="2"/>
      </rPr>
      <t xml:space="preserve">, se entenderá que la propuesta aplica sobre </t>
    </r>
    <r>
      <rPr>
        <b/>
        <sz val="12"/>
        <rFont val="Arial Narrow"/>
        <family val="2"/>
      </rPr>
      <t>el valor asegurado o asegurable del ITEM AFECTADO DENTRO DEL PREDIO ASEGURADO</t>
    </r>
    <r>
      <rPr>
        <sz val="12"/>
        <rFont val="Arial Narrow"/>
        <family val="2"/>
      </rPr>
      <t xml:space="preserve">,  y el oferente con la presentación acepta esta condición. </t>
    </r>
  </si>
  <si>
    <r>
      <t xml:space="preserve">El oferente debe especificar expresamente si su propuesta es aplicable sobre el valor de la pérdida o el valor asegurado o valor asegurable, de lo contrario </t>
    </r>
    <r>
      <rPr>
        <b/>
        <sz val="12"/>
        <rFont val="Arial Narrow"/>
        <family val="2"/>
      </rPr>
      <t xml:space="preserve">LA OFERTA SERA OBJETO DE RECHAZO </t>
    </r>
    <r>
      <rPr>
        <sz val="12"/>
        <rFont val="Arial Narrow"/>
        <family val="2"/>
      </rPr>
      <t>para el ramo.</t>
    </r>
  </si>
  <si>
    <r>
      <t xml:space="preserve">Si el deducible propuesto (porcentaje o mínimo), se enmarca dentro del ultimo rango de las tablas de calificación, es decir, </t>
    </r>
    <r>
      <rPr>
        <b/>
        <sz val="12"/>
        <rFont val="Arial Narrow"/>
        <family val="2"/>
      </rPr>
      <t>NO SE CONSIDERA HÁBIL TECNICAMENTE.</t>
    </r>
  </si>
  <si>
    <r>
      <t xml:space="preserve">En el caso de que las propuestas contemplen deducibles diferentes a los amparos a los señalados en las tablas de calificación,  se aplicará la tabla de </t>
    </r>
    <r>
      <rPr>
        <b/>
        <sz val="12"/>
        <rFont val="Arial Narrow"/>
        <family val="2"/>
      </rPr>
      <t>OTROS EVENTOS Y/O AMPAROS</t>
    </r>
    <r>
      <rPr>
        <sz val="12"/>
        <rFont val="Arial Narrow"/>
        <family val="2"/>
      </rPr>
      <t>,  a cada uno de estos deducibles ofrecidos y se realizará el promedio de la calificación. A los oferentes que no presenten deducible para Otros Eventos o amparos, con el fin de realizar la evaluación comparativa, se aplicará, el puntaje de la respectiva tabla.</t>
    </r>
  </si>
  <si>
    <r>
      <t xml:space="preserve">A) </t>
    </r>
    <r>
      <rPr>
        <b/>
        <u/>
        <sz val="12"/>
        <color indexed="9"/>
        <rFont val="Arial Narrow"/>
        <family val="2"/>
      </rPr>
      <t xml:space="preserve">TERREMOTO </t>
    </r>
    <r>
      <rPr>
        <b/>
        <sz val="12"/>
        <color indexed="9"/>
        <rFont val="Arial Narrow"/>
        <family val="2"/>
      </rPr>
      <t>temblor o erupción volcánica, maremoto, marejada, tsunami ……. 75</t>
    </r>
    <r>
      <rPr>
        <b/>
        <u/>
        <sz val="12"/>
        <color indexed="9"/>
        <rFont val="Arial Narrow"/>
        <family val="2"/>
      </rPr>
      <t xml:space="preserve">  Puntos</t>
    </r>
  </si>
  <si>
    <r>
      <t xml:space="preserve">B) </t>
    </r>
    <r>
      <rPr>
        <b/>
        <u/>
        <sz val="12"/>
        <color indexed="9"/>
        <rFont val="Arial Narrow"/>
        <family val="2"/>
      </rPr>
      <t>HMACCOP - AMIT - SABOTAJE y TERRORISMO</t>
    </r>
    <r>
      <rPr>
        <b/>
        <sz val="12"/>
        <color indexed="9"/>
        <rFont val="Arial Narrow"/>
        <family val="2"/>
      </rPr>
      <t xml:space="preserve">:…………………………… </t>
    </r>
    <r>
      <rPr>
        <b/>
        <u/>
        <sz val="12"/>
        <color indexed="9"/>
        <rFont val="Arial Narrow"/>
        <family val="2"/>
      </rPr>
      <t>5 Puntos</t>
    </r>
  </si>
  <si>
    <r>
      <t>C) HURTO SIMPLE Y CALIFICADO:……………………………7</t>
    </r>
    <r>
      <rPr>
        <b/>
        <u/>
        <sz val="12"/>
        <color indexed="9"/>
        <rFont val="Arial Narrow"/>
        <family val="2"/>
      </rPr>
      <t>5 Puntos</t>
    </r>
  </si>
  <si>
    <r>
      <t xml:space="preserve">Se precisa que el ofrecimiento de condiciones (que presten beneficio a la Entidad Asegurada), </t>
    </r>
    <r>
      <rPr>
        <b/>
        <sz val="12"/>
        <rFont val="Arial Narrow"/>
        <family val="2"/>
      </rPr>
      <t>adicionales</t>
    </r>
    <r>
      <rPr>
        <sz val="12"/>
        <rFont val="Arial Narrow"/>
        <family val="2"/>
      </rPr>
      <t xml:space="preserve"> a las complementarias solicitadas o en exceso a las mismas; no serán objeto de asignación de puntaje, no obstante la presentación de éstas obliga a la Aseguradora a su otorgamiento en caso de que el contrato le sea adjudicado y el oferente con la firma de la propuesta acepta esta condición.</t>
    </r>
  </si>
  <si>
    <r>
      <t>* Condiciones complementarias</t>
    </r>
    <r>
      <rPr>
        <b/>
        <u/>
        <sz val="12"/>
        <color indexed="9"/>
        <rFont val="Arial Narrow"/>
        <family val="2"/>
      </rPr>
      <t xml:space="preserve"> que contienen solo texto: </t>
    </r>
  </si>
  <si>
    <r>
      <rPr>
        <b/>
        <sz val="12"/>
        <rFont val="Arial Narrow"/>
        <family val="2"/>
      </rPr>
      <t>Se otorgará el máximo puntaje</t>
    </r>
    <r>
      <rPr>
        <sz val="12"/>
        <rFont val="Arial Narrow"/>
        <family val="2"/>
      </rPr>
      <t xml:space="preserve"> asignado a las propuestas que las ofrezcan con el mismo texto y bajo las mismas condiciones </t>
    </r>
    <r>
      <rPr>
        <u/>
        <sz val="12"/>
        <rFont val="Arial Narrow"/>
        <family val="2"/>
      </rPr>
      <t>o en condiciones superiores en beneficio de la Entidad Asegurada</t>
    </r>
    <r>
      <rPr>
        <sz val="12"/>
        <rFont val="Arial Narrow"/>
        <family val="2"/>
      </rPr>
      <t xml:space="preserve">. </t>
    </r>
    <r>
      <rPr>
        <b/>
        <sz val="12"/>
        <rFont val="Arial Narrow"/>
        <family val="2"/>
      </rPr>
      <t>Las propuestas que modifiquen el texto</t>
    </r>
    <r>
      <rPr>
        <sz val="12"/>
        <rFont val="Arial Narrow"/>
        <family val="2"/>
      </rPr>
      <t xml:space="preserve">, sin que ello conlleve a la pérdida de la aplicabilidad y/u operatividad de la condición, </t>
    </r>
    <r>
      <rPr>
        <b/>
        <sz val="12"/>
        <rFont val="Arial Narrow"/>
        <family val="2"/>
      </rPr>
      <t>se le asignará el 50% del puntaje y las propuestas que no las ofrezcan se calificarán con cero (0) puntos.</t>
    </r>
    <r>
      <rPr>
        <sz val="12"/>
        <rFont val="Arial Narrow"/>
        <family val="2"/>
      </rPr>
      <t xml:space="preserve"> En el caso de ofertas que ademas de modificar texto, señalen limite o plazo, se calificará el puntaje promedio de la aplicación de este criterio y el de la sublimitación. </t>
    </r>
  </si>
  <si>
    <r>
      <t xml:space="preserve">* Condiciones complementarias </t>
    </r>
    <r>
      <rPr>
        <b/>
        <u/>
        <sz val="12"/>
        <color indexed="9"/>
        <rFont val="Arial Narrow"/>
        <family val="2"/>
      </rPr>
      <t xml:space="preserve">para las cuales aplican sublímites y/o plazos: </t>
    </r>
  </si>
  <si>
    <r>
      <t>Las condiciones complementarias abajo indicadas,</t>
    </r>
    <r>
      <rPr>
        <b/>
        <sz val="12"/>
        <rFont val="Arial Narrow"/>
        <family val="2"/>
      </rPr>
      <t xml:space="preserve"> en las que solo se consigna texto, </t>
    </r>
    <r>
      <rPr>
        <sz val="12"/>
        <rFont val="Arial Narrow"/>
        <family val="2"/>
      </rPr>
      <t xml:space="preserve">se calificarán con la asignación del </t>
    </r>
    <r>
      <rPr>
        <b/>
        <sz val="12"/>
        <rFont val="Arial Narrow"/>
        <family val="2"/>
      </rPr>
      <t xml:space="preserve">máximo puntaje </t>
    </r>
    <r>
      <rPr>
        <sz val="12"/>
        <rFont val="Arial Narrow"/>
        <family val="2"/>
      </rPr>
      <t xml:space="preserve">para la propuesta que las ofrezca sin sublímite y/o término, es decir, se considerarán </t>
    </r>
    <r>
      <rPr>
        <b/>
        <sz val="12"/>
        <rFont val="Arial Narrow"/>
        <family val="2"/>
      </rPr>
      <t>otorgadas al 100%</t>
    </r>
    <r>
      <rPr>
        <sz val="12"/>
        <rFont val="Arial Narrow"/>
        <family val="2"/>
      </rPr>
      <t xml:space="preserve">. En caso de propuestas que ofrezcan estas condiciones </t>
    </r>
    <r>
      <rPr>
        <b/>
        <sz val="12"/>
        <rFont val="Arial Narrow"/>
        <family val="2"/>
      </rPr>
      <t>modificadas</t>
    </r>
    <r>
      <rPr>
        <sz val="12"/>
        <rFont val="Arial Narrow"/>
        <family val="2"/>
      </rPr>
      <t xml:space="preserve"> en cuanto a plazo y/o límite, se asignará el puntaje en forma proporcional con la considerada al 100%  </t>
    </r>
  </si>
  <si>
    <r>
      <t>Para las condiciones complementarias para las que se indica requerimiento de</t>
    </r>
    <r>
      <rPr>
        <b/>
        <sz val="12"/>
        <rFont val="Arial Narrow"/>
        <family val="2"/>
      </rPr>
      <t xml:space="preserve"> límites y/o plazos,</t>
    </r>
    <r>
      <rPr>
        <sz val="12"/>
        <rFont val="Arial Narrow"/>
        <family val="2"/>
      </rPr>
      <t xml:space="preserve">  </t>
    </r>
    <r>
      <rPr>
        <b/>
        <sz val="12"/>
        <rFont val="Arial Narrow"/>
        <family val="2"/>
      </rPr>
      <t>se calificarán hasta el límite y/o plazo solicitado;</t>
    </r>
    <r>
      <rPr>
        <sz val="12"/>
        <rFont val="Arial Narrow"/>
        <family val="2"/>
      </rPr>
      <t xml:space="preserve"> es decir, los excesos u ofrecimientos adicionales a los señalados en las condiciones complementarias, no se considerarán para asignación de puntaje, sin embargo, el oferente se obliga a otorgarlo en caso de adjudicación y acepta dicha condición con la firma de la oferta.</t>
    </r>
  </si>
  <si>
    <r>
      <t>* Para la aplicación de la calificación proporcional y descendente de coberturas y/o cláusulas que</t>
    </r>
    <r>
      <rPr>
        <b/>
        <u/>
        <sz val="12"/>
        <rFont val="Arial Narrow"/>
        <family val="2"/>
      </rPr>
      <t xml:space="preserve"> indiquen s</t>
    </r>
    <r>
      <rPr>
        <b/>
        <sz val="12"/>
        <rFont val="Arial Narrow"/>
        <family val="2"/>
      </rPr>
      <t>ublímites por evento / vigencia o agregado anual:</t>
    </r>
  </si>
  <si>
    <r>
      <t>Se aplicará para la calificación</t>
    </r>
    <r>
      <rPr>
        <b/>
        <sz val="12"/>
        <rFont val="Arial Narrow"/>
        <family val="2"/>
      </rPr>
      <t xml:space="preserve"> de evento el 65% del puntaje establecido</t>
    </r>
    <r>
      <rPr>
        <sz val="12"/>
        <rFont val="Arial Narrow"/>
        <family val="2"/>
      </rPr>
      <t xml:space="preserve"> para la condición evaluada y </t>
    </r>
    <r>
      <rPr>
        <b/>
        <sz val="12"/>
        <rFont val="Arial Narrow"/>
        <family val="2"/>
      </rPr>
      <t>el 35% para la de vigencia o agregado anual</t>
    </r>
    <r>
      <rPr>
        <sz val="12"/>
        <rFont val="Arial Narrow"/>
        <family val="2"/>
      </rPr>
      <t xml:space="preserve">. De igual forma la oferta que contemple solamente sublímite para evento, se considerará para la calificación de los dos (2) aspectos, es decir, evento / vigencia o agregado anual.      </t>
    </r>
  </si>
  <si>
    <r>
      <t>3. El oferente deberá señalar expresamente en su propuesta las condiciones complementarias que ofrece especificando limite, periodo y demás información necesaria para su evaluación de acuerdo con las condiciones de cada una de ellas, en caso de que no lo indique,</t>
    </r>
    <r>
      <rPr>
        <b/>
        <sz val="12"/>
        <rFont val="Arial Narrow"/>
        <family val="2"/>
      </rPr>
      <t xml:space="preserve"> el CANAL REGIONAL DE TELEVISION TEVEANDINA LTDA</t>
    </r>
    <r>
      <rPr>
        <sz val="12"/>
        <rFont val="Arial Narrow"/>
        <family val="2"/>
      </rPr>
      <t>,  entenderá que las mismas no fueron ofrecidas y por lo tanto no se asignará puntaje alguno.</t>
    </r>
  </si>
  <si>
    <r>
      <t xml:space="preserve">Ofrecimiento de limite adicional al básico de $2.000.000.000. </t>
    </r>
    <r>
      <rPr>
        <sz val="12"/>
        <color indexed="8"/>
        <rFont val="Arial Narrow"/>
        <family val="2"/>
      </rPr>
      <t xml:space="preserve">Se califica el límite </t>
    </r>
    <r>
      <rPr>
        <b/>
        <sz val="12"/>
        <color indexed="8"/>
        <rFont val="Arial Narrow"/>
        <family val="2"/>
      </rPr>
      <t>adicional</t>
    </r>
    <r>
      <rPr>
        <sz val="12"/>
        <color indexed="8"/>
        <rFont val="Arial Narrow"/>
        <family val="2"/>
      </rPr>
      <t xml:space="preserve"> ofrecido sin cobro de prima, de acuerdo con los siguientes montos: </t>
    </r>
  </si>
  <si>
    <r>
      <t xml:space="preserve">Límite para Gastos médicos. </t>
    </r>
    <r>
      <rPr>
        <sz val="12"/>
        <rFont val="Arial Narrow"/>
        <family val="2"/>
      </rPr>
      <t xml:space="preserve">Se califica el sublímite </t>
    </r>
    <r>
      <rPr>
        <b/>
        <sz val="12"/>
        <rFont val="Arial Narrow"/>
        <family val="2"/>
      </rPr>
      <t>adicional</t>
    </r>
    <r>
      <rPr>
        <sz val="12"/>
        <rFont val="Arial Narrow"/>
        <family val="2"/>
      </rPr>
      <t xml:space="preserve"> ofrecido al básico obligatorio:</t>
    </r>
  </si>
  <si>
    <r>
      <rPr>
        <b/>
        <sz val="12"/>
        <color indexed="8"/>
        <rFont val="Arial Narrow"/>
        <family val="2"/>
      </rPr>
      <t>Límite para contratistas y subcontratistas independientes</t>
    </r>
    <r>
      <rPr>
        <sz val="12"/>
        <color indexed="8"/>
        <rFont val="Arial Narrow"/>
        <family val="2"/>
      </rPr>
      <t xml:space="preserve">.  Se califica el porcentaje </t>
    </r>
    <r>
      <rPr>
        <b/>
        <sz val="12"/>
        <color indexed="8"/>
        <rFont val="Arial Narrow"/>
        <family val="2"/>
      </rPr>
      <t>adicional</t>
    </r>
    <r>
      <rPr>
        <sz val="12"/>
        <color indexed="8"/>
        <rFont val="Arial Narrow"/>
        <family val="2"/>
      </rPr>
      <t xml:space="preserve"> ofrecido al básico obligatorio,</t>
    </r>
    <r>
      <rPr>
        <b/>
        <sz val="12"/>
        <color indexed="8"/>
        <rFont val="Arial Narrow"/>
        <family val="2"/>
      </rPr>
      <t xml:space="preserve"> hasta un porcentaje de 39%</t>
    </r>
    <r>
      <rPr>
        <sz val="12"/>
        <color indexed="8"/>
        <rFont val="Arial Narrow"/>
        <family val="2"/>
      </rPr>
      <t xml:space="preserve"> del valor asegurado (Esto es el </t>
    </r>
    <r>
      <rPr>
        <u/>
        <sz val="12"/>
        <color indexed="8"/>
        <rFont val="Arial Narrow"/>
        <family val="2"/>
      </rPr>
      <t>exceso del 61% del básico</t>
    </r>
    <r>
      <rPr>
        <sz val="12"/>
        <color indexed="8"/>
        <rFont val="Arial Narrow"/>
        <family val="2"/>
      </rPr>
      <t xml:space="preserve"> y </t>
    </r>
    <r>
      <rPr>
        <b/>
        <sz val="12"/>
        <color indexed="8"/>
        <rFont val="Arial Narrow"/>
        <family val="2"/>
      </rPr>
      <t xml:space="preserve">hasta el 100% </t>
    </r>
    <r>
      <rPr>
        <sz val="12"/>
        <color indexed="8"/>
        <rFont val="Arial Narrow"/>
        <family val="2"/>
      </rPr>
      <t>del valor asegurado).</t>
    </r>
  </si>
  <si>
    <r>
      <t xml:space="preserve">Límite para responsabilidad civil patronal, </t>
    </r>
    <r>
      <rPr>
        <sz val="12"/>
        <rFont val="Arial Narrow"/>
        <family val="2"/>
      </rPr>
      <t xml:space="preserve">Se califica el límite superior al minimo exigido de acuerdo con los siguientes montos: </t>
    </r>
  </si>
  <si>
    <r>
      <rPr>
        <b/>
        <sz val="12"/>
        <color indexed="8"/>
        <rFont val="Arial Narrow"/>
        <family val="2"/>
      </rPr>
      <t>Responsabilidad civil cruzada entre Contratistas.</t>
    </r>
    <r>
      <rPr>
        <sz val="12"/>
        <color indexed="8"/>
        <rFont val="Arial Narrow"/>
        <family val="2"/>
      </rPr>
      <t xml:space="preserve"> Se califica el porcentaje </t>
    </r>
    <r>
      <rPr>
        <b/>
        <sz val="12"/>
        <color indexed="8"/>
        <rFont val="Arial Narrow"/>
        <family val="2"/>
      </rPr>
      <t>adicional</t>
    </r>
    <r>
      <rPr>
        <sz val="12"/>
        <color indexed="8"/>
        <rFont val="Arial Narrow"/>
        <family val="2"/>
      </rPr>
      <t xml:space="preserve"> ofrecido al básico obligatorio, </t>
    </r>
    <r>
      <rPr>
        <b/>
        <sz val="12"/>
        <color indexed="8"/>
        <rFont val="Arial Narrow"/>
        <family val="2"/>
      </rPr>
      <t>hasta un porcentaje de 39% d</t>
    </r>
    <r>
      <rPr>
        <sz val="12"/>
        <color indexed="8"/>
        <rFont val="Arial Narrow"/>
        <family val="2"/>
      </rPr>
      <t xml:space="preserve">el valor asegurado (esto es el </t>
    </r>
    <r>
      <rPr>
        <u/>
        <sz val="12"/>
        <color indexed="8"/>
        <rFont val="Arial Narrow"/>
        <family val="2"/>
      </rPr>
      <t>exceso del 61% del básico</t>
    </r>
    <r>
      <rPr>
        <sz val="12"/>
        <color indexed="8"/>
        <rFont val="Arial Narrow"/>
        <family val="2"/>
      </rPr>
      <t xml:space="preserve"> y </t>
    </r>
    <r>
      <rPr>
        <b/>
        <sz val="12"/>
        <color indexed="8"/>
        <rFont val="Arial Narrow"/>
        <family val="2"/>
      </rPr>
      <t xml:space="preserve">hasta el 100% </t>
    </r>
    <r>
      <rPr>
        <sz val="12"/>
        <color indexed="8"/>
        <rFont val="Arial Narrow"/>
        <family val="2"/>
      </rPr>
      <t xml:space="preserve">del valor asegurado). </t>
    </r>
  </si>
  <si>
    <r>
      <t xml:space="preserve">Vehículos propios y no propios. </t>
    </r>
    <r>
      <rPr>
        <sz val="12"/>
        <rFont val="Arial Narrow"/>
        <family val="2"/>
      </rPr>
      <t xml:space="preserve">Se califica el límite superior al obligatorio exigido, de acuerdo con los siguientes montos: </t>
    </r>
  </si>
  <si>
    <r>
      <t xml:space="preserve">Restablecimiento automático del valor asegurado por pago de siniestro. </t>
    </r>
    <r>
      <rPr>
        <sz val="12"/>
        <color indexed="8"/>
        <rFont val="Arial Narrow"/>
        <family val="2"/>
      </rPr>
      <t>Se califica el ofrecimiento de monto adicional al límite básico exigido.</t>
    </r>
  </si>
  <si>
    <r>
      <t xml:space="preserve">Limitación de eventos para la revocación de la póliza. </t>
    </r>
    <r>
      <rPr>
        <sz val="12"/>
        <rFont val="Arial Narrow"/>
        <family val="2"/>
      </rPr>
      <t>(La asignación del puntaje de ésta condición, está sujeta a la aceptación del texto de la misma, bajo los mismos términos, la modificación o condicionamiento da lugar a la calificación de cero (0) puntos)</t>
    </r>
  </si>
  <si>
    <r>
      <t>TEVEANDINA LTDA,</t>
    </r>
    <r>
      <rPr>
        <sz val="12"/>
        <rFont val="Arial Narrow"/>
        <family val="2"/>
      </rPr>
      <t xml:space="preserve"> esta interesada en recibir propuestas de deducibles que le permitan obtener la mayor indemnización posible, para información de los proponentes a continuación se presentan los deducibles que se están aplicando en la póliza actualmente contratada. </t>
    </r>
  </si>
  <si>
    <r>
      <t>▪ Parqueaderos:</t>
    </r>
    <r>
      <rPr>
        <sz val="12"/>
        <rFont val="Arial Narrow"/>
        <family val="2"/>
      </rPr>
      <t xml:space="preserve"> Sin deducible</t>
    </r>
  </si>
  <si>
    <r>
      <t xml:space="preserve">▪ Demás amparos y/o eventos: </t>
    </r>
    <r>
      <rPr>
        <sz val="12"/>
        <rFont val="Arial Narrow"/>
        <family val="2"/>
      </rPr>
      <t>Sin deducible</t>
    </r>
  </si>
  <si>
    <r>
      <t xml:space="preserve">▪ Gastos Médicos: </t>
    </r>
    <r>
      <rPr>
        <sz val="12"/>
        <rFont val="Arial Narrow"/>
        <family val="2"/>
      </rPr>
      <t>Sin deducible</t>
    </r>
  </si>
  <si>
    <r>
      <t xml:space="preserve">Se precisa que en las condiciones técnicas habilitantes se establece la no aplicación de  deducible para </t>
    </r>
    <r>
      <rPr>
        <b/>
        <sz val="12"/>
        <rFont val="Arial Narrow"/>
        <family val="2"/>
      </rPr>
      <t>Gastos Médicos,</t>
    </r>
    <r>
      <rPr>
        <sz val="12"/>
        <rFont val="Arial Narrow"/>
        <family val="2"/>
      </rPr>
      <t xml:space="preserve"> por lo tanto con la firma y aporte del </t>
    </r>
    <r>
      <rPr>
        <b/>
        <sz val="12"/>
        <rFont val="Arial Narrow"/>
        <family val="2"/>
      </rPr>
      <t xml:space="preserve">FORMATO No. 1 ACEPTACIÓN DE LAS CONDICIONES TÉCNICAS BÁSICAS OBLIGATORIAS </t>
    </r>
    <r>
      <rPr>
        <sz val="12"/>
        <rFont val="Arial Narrow"/>
        <family val="2"/>
      </rPr>
      <t xml:space="preserve">el proponente se obliga al otorgamiento de esta condición y por ello cualquier texto o declaración en contrario será considerada como no válida.   </t>
    </r>
  </si>
  <si>
    <r>
      <t>* Las propuesta de deducible en dólares u otra moneda, se convertirán a SMMLV, tomando la tasa representativa del mercado a la fecha de la evaluación,</t>
    </r>
    <r>
      <rPr>
        <b/>
        <sz val="12"/>
        <rFont val="Arial Narrow"/>
        <family val="2"/>
      </rPr>
      <t xml:space="preserve"> incrementada en el 10%.</t>
    </r>
  </si>
  <si>
    <r>
      <t xml:space="preserve">Si el deducible propuesto (porcentaje o mínimo), se enmarca dentro del ultimo rango de las tablas de calificación, es decir, en el se efectúa descuento de puntaje; el otro aspecto (porcentaje o mínimo), </t>
    </r>
    <r>
      <rPr>
        <b/>
        <sz val="12"/>
        <rFont val="Arial Narrow"/>
        <family val="2"/>
      </rPr>
      <t>se calificará con 0 puntos.</t>
    </r>
  </si>
  <si>
    <r>
      <t xml:space="preserve">* En el caso de que las propuestas contemplen deducibles diferentes a los amparos a los señalados en las tablas de calificación,  se aplicará la tabla de </t>
    </r>
    <r>
      <rPr>
        <b/>
        <sz val="12"/>
        <rFont val="Arial Narrow"/>
        <family val="2"/>
      </rPr>
      <t>OTROS EVENTOS</t>
    </r>
    <r>
      <rPr>
        <sz val="12"/>
        <rFont val="Arial Narrow"/>
        <family val="2"/>
      </rPr>
      <t>,  a cada uno de estos deducibles ofrecidos y se realizará el promedio de la calificación. A los oferentes que no presenten deducible para Otros Eventos o amparos, con el fin de realizar la evaluación comparativa, se aplicará, el puntaje de la respectiva tabla.</t>
    </r>
  </si>
  <si>
    <t>=</t>
  </si>
  <si>
    <t>PÓLIZA DE SEGURO GLOBAL DE MANEJO PARA ENTIDADES OFICIALES</t>
  </si>
  <si>
    <t>Ofrecimiento de limite adicional de $ 50.000.000</t>
  </si>
  <si>
    <t>Ofrecimiento de limite adicional de $ 100.000.000</t>
  </si>
  <si>
    <t>80 Puntos</t>
  </si>
  <si>
    <t>Ofrecimiento de limite adicional de $ 150.000.000</t>
  </si>
  <si>
    <t>Ofrecimiento de limite adicional de $ 200.000.000</t>
  </si>
  <si>
    <t>170 Puntos</t>
  </si>
  <si>
    <t>Ofrecimiento de limite adicional de $ 250.000.000</t>
  </si>
  <si>
    <t>200 Puntos</t>
  </si>
  <si>
    <t>DEDUCIBLES - PÓLIZA DE SEGURO GLOBAL DE MANEJO PARA ENTIDADES OFICIALES</t>
  </si>
  <si>
    <t>▪ Demás amparos y/o eventos: Sin deducible</t>
  </si>
  <si>
    <t xml:space="preserve">                EVALUACIÓN DE DEDUCIBLES…………………………………………………………………………………100 puntos</t>
  </si>
  <si>
    <r>
      <t xml:space="preserve">a) Deducible para Cajas Menores: </t>
    </r>
    <r>
      <rPr>
        <sz val="11"/>
        <color indexed="16"/>
        <rFont val="Verdana"/>
        <family val="2"/>
      </rPr>
      <t/>
    </r>
  </si>
  <si>
    <t>* Las propuesta de deducible en dólares u otra moneda, se convertirán a SMMLV, tomando la tasa representativa del mercado a la fecha de la evaluación, incrementada en el 10%.</t>
  </si>
  <si>
    <t>Si el deducible propuesto (porcentaje o mínimo), se enmarca dentro del ultimo rango de las tablas de calificación, es decir, en el se efectúa descuento de puntaje; el otro aspecto (porcentaje o mínimo), se calificará con 0 puntos.</t>
  </si>
  <si>
    <t>* En el caso de que las propuestas contemplen deducibles diferentes a Empleados No Identificados,  se aplicará la calificación de la tabla Otros Eventos,  a cada uno de los deducibles ofrecidos y se realizará el promedio de la calificación. A los oferentes que no presenten deducible para Otros Eventos o Amparos, con el fin de realizar la evaluación comparativa, se aplicará el puntaje de la respectiva tabla.</t>
  </si>
  <si>
    <t>Superior a 0,0% y hasta 2,0%</t>
  </si>
  <si>
    <t>Superior a 4,0% y hasta 4,5%</t>
  </si>
  <si>
    <t>Superior a 5,00%</t>
  </si>
  <si>
    <t>Superior a 0,0 y hasta 0,5 SMMLV</t>
  </si>
  <si>
    <t>Superior a 0,5 SMMLV y hasta 1,0 SMMLV</t>
  </si>
  <si>
    <t>Superior a 1,5 SMMLV y hasta 2,0 SMMLV</t>
  </si>
  <si>
    <r>
      <t xml:space="preserve">3. El oferente deberá señalar expresamente en su propuesta las condiciones complementarias que ofrece especificando limite, periodo y demás información necesaria para su evaluación de acuerdo con las condiciones de cada una de ellas, en caso de que no lo indique,el </t>
    </r>
    <r>
      <rPr>
        <b/>
        <sz val="12"/>
        <rFont val="Arial Narrow"/>
        <family val="2"/>
      </rPr>
      <t>CANAL REGIONAL DE TELEVISION TEVEANDINA LTDA</t>
    </r>
    <r>
      <rPr>
        <sz val="12"/>
        <rFont val="Arial Narrow"/>
        <family val="2"/>
      </rPr>
      <t>,  entenderá que las mismas no fueron ofrecidas y por lo tanto no se asignará puntaje alguno.</t>
    </r>
  </si>
  <si>
    <r>
      <t xml:space="preserve">Ofrecimiento de limite adicional al básico de $371.000.000. </t>
    </r>
    <r>
      <rPr>
        <sz val="12"/>
        <color indexed="8"/>
        <rFont val="Arial Narrow"/>
        <family val="2"/>
      </rPr>
      <t xml:space="preserve">Se califica el límite </t>
    </r>
    <r>
      <rPr>
        <b/>
        <sz val="12"/>
        <color indexed="8"/>
        <rFont val="Arial Narrow"/>
        <family val="2"/>
      </rPr>
      <t>adicional</t>
    </r>
    <r>
      <rPr>
        <sz val="12"/>
        <color indexed="8"/>
        <rFont val="Arial Narrow"/>
        <family val="2"/>
      </rPr>
      <t xml:space="preserve"> sin cobro de prima de acuerdo con lo siguiente: </t>
    </r>
  </si>
  <si>
    <r>
      <t xml:space="preserve">Limitación de eventos para la revocación de la póliza. </t>
    </r>
    <r>
      <rPr>
        <sz val="12"/>
        <rFont val="Arial Narrow"/>
        <family val="2"/>
      </rPr>
      <t>(La asignación del puntaje de ésta condición, está sujeta a la aceptación del texto de la misma, bajo los mismos términos, la modificación o condicionamiento da lugar a la calificación de cero (0) puntos).</t>
    </r>
  </si>
  <si>
    <r>
      <t>El CANAL REGIONAL DE TELEVISION TEVEANDINA LTDA,</t>
    </r>
    <r>
      <rPr>
        <sz val="12"/>
        <rFont val="Arial Narrow"/>
        <family val="2"/>
      </rPr>
      <t xml:space="preserve"> esta interesada en recibir propuestas de deducibles que le permitan obtener la mayor indemnización posible, para información de los proponentes a continuación se presentan los deducibles que se están aplicando en la póliza actualmente contratada. </t>
    </r>
  </si>
  <si>
    <r>
      <t>▪ Empleados No Identificado:</t>
    </r>
    <r>
      <rPr>
        <sz val="12"/>
        <rFont val="Arial Narrow"/>
        <family val="2"/>
      </rPr>
      <t xml:space="preserve"> Sin deducible</t>
    </r>
  </si>
  <si>
    <r>
      <t xml:space="preserve">▪ Cajas Menores: </t>
    </r>
    <r>
      <rPr>
        <sz val="12"/>
        <rFont val="Arial Narrow"/>
        <family val="2"/>
      </rPr>
      <t>Sin deducible</t>
    </r>
  </si>
  <si>
    <r>
      <t xml:space="preserve">Se precisa que en las condiciones técnicas básicas obligatorias, se establece la no aplicación de deducible para </t>
    </r>
    <r>
      <rPr>
        <b/>
        <sz val="12"/>
        <rFont val="Arial Narrow"/>
        <family val="2"/>
      </rPr>
      <t xml:space="preserve">Cajas Menores y cobertura sin restricción de límite, </t>
    </r>
    <r>
      <rPr>
        <sz val="12"/>
        <rFont val="Arial Narrow"/>
        <family val="2"/>
      </rPr>
      <t xml:space="preserve">por lo tanto con la firma y aporte del </t>
    </r>
    <r>
      <rPr>
        <b/>
        <sz val="12"/>
        <rFont val="Arial Narrow"/>
        <family val="2"/>
      </rPr>
      <t xml:space="preserve">FORMATO No. 1 ACEPTACIÓN DE LAS CONDICIONES TÉCNICAS BÁSICA OBLIGATORIAS, </t>
    </r>
    <r>
      <rPr>
        <sz val="12"/>
        <rFont val="Arial Narrow"/>
        <family val="2"/>
      </rPr>
      <t>el proponente se obliga al otorgamiento de esta condición y por ello cualquier texto o declaración en contrario será considerada como no válida.</t>
    </r>
  </si>
  <si>
    <r>
      <t>a) Empleados no Identificados………………………………………………………...…150 Puntos</t>
    </r>
    <r>
      <rPr>
        <sz val="12"/>
        <rFont val="Arial Narrow"/>
        <family val="2"/>
      </rPr>
      <t xml:space="preserve"> </t>
    </r>
  </si>
  <si>
    <t>PÓLIZA DE SEGURO DE AUTOMÓVILES</t>
  </si>
  <si>
    <t xml:space="preserve"> 
1. Para acceder a calificación, el oferente deberá registrar en forma expresa y de manera clara, el valor y/o límite que ofrece.  
</t>
  </si>
  <si>
    <t>300 puntos</t>
  </si>
  <si>
    <t>Incremento del límite básico para la cobertura de Responsabilidad Civil Extracontractual, SIN COBRO ADICIONAL DE PRIMA. (Para  vehículos y motos)</t>
  </si>
  <si>
    <t xml:space="preserve">El proponente DEBE presente oferta bajo el esquema de los rangos y límites antes indicados, por lo tanto en caso de presentar oferta bajo otras condiciones (Rangos o montos de límites diferentes), la propuesta no será objeto de asignación de puntaje </t>
  </si>
  <si>
    <t xml:space="preserve">Al proponente que no otorgue ninguno de los límite antes indicados se calificará con cero (0) puntos.  </t>
  </si>
  <si>
    <t>Ofrecimiento de Límite adicional para la cobertura de asistencia jurídica en proceso penal, por evento. (Sin cobro adicional de prima)</t>
  </si>
  <si>
    <t>- El valor adicional ofrecido opera como límite combinado, es decir, es aplicable en exceso a   los montos básicos establecidos para cualquiera de las etapas y/o delitos, una vez agotado el  monto básico</t>
  </si>
  <si>
    <t>- El oferente debe registrar en forma expresa el valor y/o porcentaje adicional ofrecido, en pesos colombianos.</t>
  </si>
  <si>
    <t>§          El oferente debe señalar en forma expresa el valor adicional ofrecido, en pesos colombianos.</t>
  </si>
  <si>
    <t>La calificación de las propuestas que ofrezcan esta condición se realizará así:</t>
  </si>
  <si>
    <t>§          El máximo valor adicional a calificar es hasta el equivalente al 10% del limite básico asegurado del amparo de responsabilidad civil extracontractual, aplicable para lesiones o muerte a dos (2) o más personas, es decir, se califica hasta $________, adicional al básico.</t>
  </si>
  <si>
    <t>-  Al proponente que ofrezca el mayor valor o porcentaje adicional, hasta el límite antes indicado, se le asignará el máximo puntaje establecido para esta condición, a los demás se les calificará de manera inversa proporcional.</t>
  </si>
  <si>
    <t>§          Al proponente que ofrezca el mayor valor adicional, hasta el límite antes indicado, se le asignará el máximo puntaje establecido para esta condición, a los demás se les calificará de manera inversa proporcional.</t>
  </si>
  <si>
    <t>-  Las propuestas que no ofrezcan valor o porcentaje adicional y/o no cumplan con las condiciones exigidas para acceder a la asignación de puntaje, se calificarán con cero (0) puntos.</t>
  </si>
  <si>
    <t>§          Las propuestas que no ofrezcan valor adicional y/o no cumplan con las condiciones exigidas para acceder a la asignación de puntaje, se calificarán con cero (0) puntos.</t>
  </si>
  <si>
    <t>Ofrecimiento de Límite adicional para la cobertura de asistencia jurídica en proceso civil, por evento. (Sin cobro adicional de prima)</t>
  </si>
  <si>
    <t>- El oferente debe señalar en forma expresa el valor y/o porcentaje adicional ofrecido, en pesos colombianos.</t>
  </si>
  <si>
    <t>-  Al proponente que ofrezca el mayor valor adicional, hasta el límite antes indicado, se le asignará el máximo puntaje establecido para esta condición, a los demás se les calificará de manera inversa proporcional.</t>
  </si>
  <si>
    <t>-  Las propuestas que no ofrezcan valor adicional y/o no cumplan con las condiciones exigidas para acceder a la asignación de puntaje, se calificarán con cero (0) puntos.</t>
  </si>
  <si>
    <t>Ofrecimiento de Límite adicional para la cobertura de asistencia jurídica en proceso de Reparación Directa, por evento.  (Sin cobro adicional de prima)</t>
  </si>
  <si>
    <t>Sobre la diferencia, si ésta es positiva, la compañía calculará el porcentaje de bonificación a favor de la Entidad. 
Queda convenido que el pago o utilización del valor generado por esta cláusula, se aplicará de conformidad con el requerimiento que efectúe por escrito el CANAL REGIONAL DE TELEVISION TEVEANDINA LTDA, el cual podrá contemplar la compensación en obligaciones de pagos de primas en cabeza de la Entidad , entre otras, adiciones, inclusión de bienes, modificaciones a los riesgos, prorrogas u otras similares; así como el giro de tales recursos a la cuenta de la Direccion Distrital de Tesoreria.</t>
  </si>
  <si>
    <r>
      <t xml:space="preserve">Se otorgará el máximo puntaje asignado a las propuestas que las ofrezcan con el mismo texto y bajo las mismas condiciones </t>
    </r>
    <r>
      <rPr>
        <u/>
        <sz val="12"/>
        <rFont val="Arial Narrow"/>
        <family val="2"/>
      </rPr>
      <t>o en condiciones superiores en beneficio de la Entidad Asegurada</t>
    </r>
    <r>
      <rPr>
        <sz val="12"/>
        <rFont val="Arial Narrow"/>
        <family val="2"/>
      </rPr>
      <t xml:space="preserve">. Las propuestas que modifiquen el texto, sin que ello conlleve a la pérdida de la aplicabilidad y/u operatividad de la condición, se le asignará el 50% del puntaje y las propuestas que no las ofrezcan se calificarán con cero (0) puntos. En el caso de ofertas que ademas de modificar texto, señalen limite o plazo, se calificará el puntaje promedio de la aplicación de este criterio y el de la sublimitación. </t>
    </r>
  </si>
  <si>
    <r>
      <t xml:space="preserve">Al proponente que ofrezca únicamente el límite básico exigido de $1.000.000.000 / $1.000.000.000 / $2.000.000.000, O Limite unico Combinado de $3.000.000.000 se le asignarán </t>
    </r>
    <r>
      <rPr>
        <b/>
        <sz val="12"/>
        <rFont val="Arial Narrow"/>
        <family val="2"/>
      </rPr>
      <t>CERO (0) puntos</t>
    </r>
  </si>
  <si>
    <r>
      <t>Al proponente que ofrezca límite de $1.100.000.000 / $1.100.000.000 / $2.200.000.000, O limite Unico Combinado de $3.300.000.000 se le asignarán 10</t>
    </r>
    <r>
      <rPr>
        <b/>
        <sz val="12"/>
        <rFont val="Arial Narrow"/>
        <family val="2"/>
      </rPr>
      <t xml:space="preserve"> puntos</t>
    </r>
  </si>
  <si>
    <r>
      <t>Al proponente que ofrezca límite de $1.200.000.000 / $1.200.000.000 / $2.400.000.000, O limite Unico Combinado de $3.600.000.000 se le asignarán 30</t>
    </r>
    <r>
      <rPr>
        <b/>
        <sz val="12"/>
        <rFont val="Arial Narrow"/>
        <family val="2"/>
      </rPr>
      <t xml:space="preserve"> puntos</t>
    </r>
  </si>
  <si>
    <r>
      <t xml:space="preserve">Al proponente que ofrezca límite de $1.300.000.000 / $1.300.000.000 / $2.600.000.000, O limite Unico Combinado de $3.900.000.000 se le asignarán 70 </t>
    </r>
    <r>
      <rPr>
        <b/>
        <sz val="12"/>
        <rFont val="Arial Narrow"/>
        <family val="2"/>
      </rPr>
      <t>puntos</t>
    </r>
  </si>
  <si>
    <r>
      <t xml:space="preserve">Al proponente que ofrezca límite de $1.400.000.000 / $1.400.000.000 / $2.800.000.000, O limite Unico Combinado de $4.200.000.000 se le asignarán 100 </t>
    </r>
    <r>
      <rPr>
        <b/>
        <sz val="12"/>
        <rFont val="Arial Narrow"/>
        <family val="2"/>
      </rPr>
      <t>puntos</t>
    </r>
  </si>
  <si>
    <r>
      <t>Al proponente que ofrezca límite de $1.500.000.000 / $1.500.000.000 / $3.000.000.000., O limite Unico Combinado de $4.500.000.000 se le asignarán 125</t>
    </r>
    <r>
      <rPr>
        <b/>
        <sz val="12"/>
        <rFont val="Arial Narrow"/>
        <family val="2"/>
      </rPr>
      <t xml:space="preserve"> puntos</t>
    </r>
  </si>
  <si>
    <r>
      <t xml:space="preserve">Al proponente que ofrezca límite de $1.600.000.000 / $1.600.000.000./ $3.200.000.000., O limite Unico Combinado de $4.800.000.000 se le asignarán 150 </t>
    </r>
    <r>
      <rPr>
        <b/>
        <sz val="12"/>
        <rFont val="Arial Narrow"/>
        <family val="2"/>
      </rPr>
      <t>puntos</t>
    </r>
  </si>
  <si>
    <r>
      <t>Al proponente que ofrezca límite de $1.700.000.000 / $1.700.000.000. / $3.400.000.000., O limite Unico Combinado de $5.100.000.000 se le asignarán 200</t>
    </r>
    <r>
      <rPr>
        <b/>
        <sz val="12"/>
        <rFont val="Arial Narrow"/>
        <family val="2"/>
      </rPr>
      <t xml:space="preserve"> puntos</t>
    </r>
  </si>
  <si>
    <r>
      <t xml:space="preserve">Para acceder a la asignación de puntaje, </t>
    </r>
    <r>
      <rPr>
        <sz val="12"/>
        <rFont val="Arial Narrow"/>
        <family val="2"/>
      </rPr>
      <t>el oferente debe presentar propuesta para esta condición, bajo los siguientes términos:</t>
    </r>
  </si>
  <si>
    <r>
      <t>- El máximo valor adicional a calificar es hasta el equivalente al 5</t>
    </r>
    <r>
      <rPr>
        <b/>
        <sz val="12"/>
        <rFont val="Arial Narrow"/>
        <family val="2"/>
      </rPr>
      <t>%</t>
    </r>
    <r>
      <rPr>
        <sz val="12"/>
        <rFont val="Arial Narrow"/>
        <family val="2"/>
      </rPr>
      <t xml:space="preserve"> del limite básico asegurado del amparo de responsabilidad civil extracontractual, aplicable para lesiones o muerte a dos (2) o más personas, es decir, se califica hasta </t>
    </r>
    <r>
      <rPr>
        <b/>
        <sz val="12"/>
        <rFont val="Arial Narrow"/>
        <family val="2"/>
      </rPr>
      <t>$100.000.000,</t>
    </r>
    <r>
      <rPr>
        <sz val="12"/>
        <rFont val="Arial Narrow"/>
        <family val="2"/>
      </rPr>
      <t xml:space="preserve"> adicional al básico.</t>
    </r>
  </si>
  <si>
    <r>
      <t xml:space="preserve">- El máximo valor adicional a calificar es hasta el equivalente </t>
    </r>
    <r>
      <rPr>
        <b/>
        <sz val="12"/>
        <rFont val="Arial Narrow"/>
        <family val="2"/>
      </rPr>
      <t>al 5%</t>
    </r>
    <r>
      <rPr>
        <sz val="12"/>
        <rFont val="Arial Narrow"/>
        <family val="2"/>
      </rPr>
      <t xml:space="preserve"> del limite básico asegurado del amparo de responsabilidad civil extracontractual, aplicable para lesiones o muerte a dos (2) o más personas, es decir, se califica </t>
    </r>
    <r>
      <rPr>
        <b/>
        <sz val="12"/>
        <rFont val="Arial Narrow"/>
        <family val="2"/>
      </rPr>
      <t xml:space="preserve">hasta $100.000.000, </t>
    </r>
    <r>
      <rPr>
        <sz val="12"/>
        <rFont val="Arial Narrow"/>
        <family val="2"/>
      </rPr>
      <t>adicional al básico.</t>
    </r>
  </si>
  <si>
    <r>
      <rPr>
        <b/>
        <sz val="12"/>
        <rFont val="Arial Narrow"/>
        <family val="2"/>
      </rPr>
      <t>Cláusula de Bono por buena Experiencia:</t>
    </r>
    <r>
      <rPr>
        <sz val="12"/>
        <rFont val="Arial Narrow"/>
        <family val="2"/>
      </rPr>
      <t xml:space="preserve"> Se califica el porcentaje  ofrecido , hasta un monto de  10% 
De 1% hasta 3% …………………………. 10 puntos
De 3,1  hasta 5% ……………………….   15 puntos
De 5,1  hasta 10% ………………………. 25 puntos</t>
    </r>
  </si>
  <si>
    <r>
      <t>* El proponente debe indicar expresamente el porcentaje otorgado. E</t>
    </r>
    <r>
      <rPr>
        <b/>
        <sz val="12"/>
        <rFont val="Arial Narrow"/>
        <family val="2"/>
      </rPr>
      <t xml:space="preserve">l CANAL REGIONAL DE TELEVISION TEVEANDINA LTDA </t>
    </r>
    <r>
      <rPr>
        <sz val="12"/>
        <rFont val="Arial Narrow"/>
        <family val="2"/>
      </rPr>
      <t>, calificará el ofrecimiento de el porcentaje de bonificación hasta un máximo del 10%.</t>
    </r>
  </si>
  <si>
    <r>
      <t xml:space="preserve">* Al oferente que otorgue el mayor porcentaje, con un máximo de hasta el 10%, </t>
    </r>
    <r>
      <rPr>
        <b/>
        <sz val="12"/>
        <rFont val="Arial Narrow"/>
        <family val="2"/>
      </rPr>
      <t>se le asignarán 25 puntos,</t>
    </r>
    <r>
      <rPr>
        <sz val="12"/>
        <rFont val="Arial Narrow"/>
        <family val="2"/>
      </rPr>
      <t xml:space="preserve"> a los demás en forma proporcional inferior. Para la aplicación de esta proporcionalidad se utilizará la siguiente formula:</t>
    </r>
  </si>
  <si>
    <t>Para acceder a la asignación de puntaje, el oferente debe presentar propuesta para esta condición, bajo los siguientes términos:</t>
  </si>
  <si>
    <t>SEGURO AUTOMÁTICO DE TRANSPORTE DE VALORES</t>
  </si>
  <si>
    <t xml:space="preserve">Para la aplicación de la calificación proporcional y descendente de coberturas y/o cláusulas que indiquen sublímites por evento / vigencia o agregado anual, se aplicará para la calificación de evento el 65% del puntaje de la condición evaluada y el 35% para vigencia o agregado anual. De igual forma la oferta que contemple solamente sublímite para evento, se considerará para la calificación de los dos (2) aspectos, es decir, evento / vigencia o agregado anual, .      </t>
  </si>
  <si>
    <t xml:space="preserve"> En el caso de que el resultado del calculo proporcional arroje un puntaje menor a un punto, se asignará como calificación 1,00 punto.      </t>
  </si>
  <si>
    <t>DEDUCIBLES - POLIZA DE SEGURO AUTOMÁTICO DE TRANSPORTE DE VALORES</t>
  </si>
  <si>
    <t>▪  Demás amparos y/o eventos: Sin deducible</t>
  </si>
  <si>
    <t xml:space="preserve">            EVALUACIÓN DE DEDUCIBLES…………………………………………………………………………300 puntos</t>
  </si>
  <si>
    <t>a) Evaluación del deducible aplicable sobre el valor de la pérdida y del Despacho.</t>
  </si>
  <si>
    <t>* Las propuestas de deducible aplicables sobre el valor de la pérdida, se calificarán con base en los rangos de las tablas contenidas a continuación del presente numeral.</t>
  </si>
  <si>
    <t>c) Evaluación de deducibles para otros eventos:</t>
  </si>
  <si>
    <t>* En el caso de que las propuestas contemplen deducibles diferentes para varios amparos, se aplicará la calificación de la tabla indicada,  a cada uno de los deducibles ofrecidos y se realizará el promedio de la calificación. A los oferentes que no presenten deducible para Otros Eventos o Amparos, con el fin de realizar la evaluación comparativa, se aplicará, el puntaje de la respectiva tabla.</t>
  </si>
  <si>
    <t>Demás amparos y/o eventos………………………………………………………………300 Puntos</t>
  </si>
  <si>
    <t>* Evaluación de Porcentaje: ………………………………………… (150) Puntos</t>
  </si>
  <si>
    <t>100 Puntos</t>
  </si>
  <si>
    <t>* Evaluación de Mínimo: En SMMLV………………………….… (150 Puntos)</t>
  </si>
  <si>
    <t>Superior a 0,5 y hasta 0,7 SMMLV</t>
  </si>
  <si>
    <t>Superior a 0,7 y hasta 0,9 SMMLV</t>
  </si>
  <si>
    <t>Superior a 1 SMMLV</t>
  </si>
  <si>
    <r>
      <t>Limitación de eventos para la revocación de la póliza.</t>
    </r>
    <r>
      <rPr>
        <sz val="12"/>
        <rFont val="Arial Narrow"/>
        <family val="2"/>
      </rPr>
      <t xml:space="preserve"> (La asignación del puntaje de ésta condición, está sujeta a la aceptación del texto de la misma, bajo los mismos términos, la modificación o condicionamiento da lugar a la calificación de cero (0) puntos)</t>
    </r>
  </si>
  <si>
    <r>
      <rPr>
        <b/>
        <sz val="12"/>
        <rFont val="Arial Narrow"/>
        <family val="2"/>
      </rPr>
      <t>Cláusula de Bono por buena Experiencia:</t>
    </r>
    <r>
      <rPr>
        <sz val="12"/>
        <rFont val="Arial Narrow"/>
        <family val="2"/>
      </rPr>
      <t xml:space="preserve"> Se califica el porcentaje  ofrecido , hasta un monto de  10% 
De 1% hasta 3% …………………………. 1 punto
De 3,1  hasta 5% ……………………….   3 puntos
De 5,1  hasta 10% ………………………. 9 puntos</t>
    </r>
  </si>
  <si>
    <r>
      <t>* El proponente debe indicar expresamente el porcentaje otorgado. E</t>
    </r>
    <r>
      <rPr>
        <b/>
        <sz val="12"/>
        <rFont val="Arial Narrow"/>
        <family val="2"/>
      </rPr>
      <t>l IDU y Transmilenio</t>
    </r>
    <r>
      <rPr>
        <sz val="12"/>
        <rFont val="Arial Narrow"/>
        <family val="2"/>
      </rPr>
      <t>, calificará el ofrecimiento de el porcentaje de bonificación hasta un máximo del 10%.</t>
    </r>
  </si>
  <si>
    <r>
      <t xml:space="preserve">* Al oferente que otorgue el mayor porcentaje, con un máximo de hasta el 10%, </t>
    </r>
    <r>
      <rPr>
        <b/>
        <sz val="12"/>
        <rFont val="Arial Narrow"/>
        <family val="2"/>
      </rPr>
      <t>se le asignarán 9 puntos,</t>
    </r>
    <r>
      <rPr>
        <sz val="12"/>
        <rFont val="Arial Narrow"/>
        <family val="2"/>
      </rPr>
      <t xml:space="preserve"> a los demás en forma proporcional inferior. Para la aplicación de esta proporcionalidad se utilizará la siguiente formula:</t>
    </r>
  </si>
  <si>
    <r>
      <t xml:space="preserve">* La ofertas que contemple </t>
    </r>
    <r>
      <rPr>
        <b/>
        <sz val="12"/>
        <rFont val="Arial Narrow"/>
        <family val="2"/>
      </rPr>
      <t>aplicación sobre el valor total del despacho, se le asignará el 10% del puntaje indicado en las tablas de calificación</t>
    </r>
    <r>
      <rPr>
        <sz val="12"/>
        <rFont val="Arial Narrow"/>
        <family val="2"/>
      </rPr>
      <t xml:space="preserve"> abajo señaladas.</t>
    </r>
  </si>
  <si>
    <t>POLIZA DE SEGURO AUTOMÁTICO DE TRANSPORTE DE MERCANCÍAS</t>
  </si>
  <si>
    <t>Eliminación de las siguientes garantías señaladas en las condiciones generales de la póliza de Transporte de Mercancías</t>
  </si>
  <si>
    <t>Dar instrucciones por escrito al despachador para que envié a la aseguradora el correspondiente aviso de despacho antes del embarque de la mercancías sin exclusion alguna por tipo de trayecto.</t>
  </si>
  <si>
    <t>Exigir al despachador por escrito el empaque previsto por las normas internacionales que rigen la materia, sin exclusion por tipo de trayecto.</t>
  </si>
  <si>
    <t>Notificar por escrito a la aseguradora, dentro de los tres (3) días hábiles siguientes a la fecha en que fueron entregados, o dentro de cualquier otro plazo que la aseguradora le conceda al asegurado por escrito, la llegada de las mercancías a su destino final indicado en el certificado de seguro. Sin exclusión alguna por tipo de trayecto.</t>
  </si>
  <si>
    <t>Tratándose del transporte aéreo, el contrató debe suscribirse con empresas debidamente autorizadas por los gobiernos para los respectivos trayectos, en aeronaves que cumplan los requerimientos mínimos de mantenimiento del fabricante para cada tipo de operación, bien sea de pasajeros, carga mixta.</t>
  </si>
  <si>
    <t>La carga o bienes asegurados deben ser transportados por barcos autopropulsados y construidos en acero, clasificados por las sociedades de clasificación: Además lo barcos deben ser no mayores a 25 años de construcción</t>
  </si>
  <si>
    <t>Cláusula de Descuento por buena Experiencia</t>
  </si>
  <si>
    <t>Queda expresamente acordado y convenido que la aseguradora otorgará a la Entidad tomadora un descuento sobre la prima pagada durante el periodo contratado, equivalente al ___ (_%) por ciento del valor calculado sobre el valor positivo que se obtenga de aplicar la siguiente formula:</t>
  </si>
  <si>
    <t>*Total primas facturadas en el periodo anual causado</t>
  </si>
  <si>
    <t>*Menos  siniestros incurridos del periodo anual causado (Pagados + Pendientes)</t>
  </si>
  <si>
    <t>*Menos  IBNR (20% de los siniestros incurridos)</t>
  </si>
  <si>
    <t>*Menos 20% de costos administrativos y operacionales (Reaseguro, intermediación, administrativos)</t>
  </si>
  <si>
    <t xml:space="preserve">* La liquidación de la participación de utilidades se realizará por período anual. No obstante y en el caso de que el seguro se contrate por una vigencia superior a un (1) año o se prorrogue, la liquidación del período superior al año (aun en el caso de que sea menor a la anualidad) será objeto de liquidación de participación de utilidades. </t>
  </si>
  <si>
    <t>DEDUCIBLES - POLIZA DE SEGURO AUTOMÁTICO DE TRANSPORTE DE MERCANCÍAS</t>
  </si>
  <si>
    <t>Superior a 1,0 y hasta 1,5 SMMLV</t>
  </si>
  <si>
    <t>Superior a 1,5 y hasta 1,8 SMMLV</t>
  </si>
  <si>
    <r>
      <t>* Para la aplicación de la calificación proporcional y descendente de coberturas y/o cláusulas que</t>
    </r>
    <r>
      <rPr>
        <b/>
        <u/>
        <sz val="12"/>
        <color indexed="9"/>
        <rFont val="Arial Narrow"/>
        <family val="2"/>
      </rPr>
      <t xml:space="preserve"> indiquen s</t>
    </r>
    <r>
      <rPr>
        <b/>
        <sz val="12"/>
        <color indexed="9"/>
        <rFont val="Arial Narrow"/>
        <family val="2"/>
      </rPr>
      <t>ublímites por evento / vigencia o agregado anual:</t>
    </r>
  </si>
  <si>
    <r>
      <t xml:space="preserve">3. El oferente deberá señalar expresamente en su propuesta las condiciones complementarias que ofrece especificando limite, periodo y demás información necesaria para su evaluación de acuerdo con las condiciones de cada una de ellas, en caso de que no lo indique, </t>
    </r>
    <r>
      <rPr>
        <b/>
        <sz val="12"/>
        <rFont val="Arial Narrow"/>
        <family val="2"/>
      </rPr>
      <t>el CANAL REGIONAL DE TELEVISION TEVEANDINA LTDA</t>
    </r>
    <r>
      <rPr>
        <sz val="12"/>
        <rFont val="Arial Narrow"/>
        <family val="2"/>
      </rPr>
      <t>,  entenderá que las mismas no fueron ofrecidas y por lo tanto no se asignará puntaje alguno.</t>
    </r>
  </si>
  <si>
    <r>
      <t xml:space="preserve">Sobre la diferencia, si ésta es positiva, la compañía calculará el porcentaje de participación de utilidades a favor del  </t>
    </r>
    <r>
      <rPr>
        <b/>
        <sz val="12"/>
        <rFont val="Arial Narrow"/>
        <family val="2"/>
      </rPr>
      <t>CANAL REGIONAL DE TELEVISION TEVEANDINA LTDA</t>
    </r>
  </si>
  <si>
    <r>
      <rPr>
        <sz val="12"/>
        <rFont val="Arial Narrow"/>
        <family val="2"/>
      </rPr>
      <t xml:space="preserve">* El proponente debe indicar expresamente el porcentaje otorgado. El </t>
    </r>
    <r>
      <rPr>
        <b/>
        <sz val="12"/>
        <rFont val="Arial Narrow"/>
        <family val="2"/>
      </rPr>
      <t>CANAL REGIONAL DE TELEVISION TEVEANDINA LTDA</t>
    </r>
    <r>
      <rPr>
        <sz val="12"/>
        <rFont val="Arial Narrow"/>
        <family val="2"/>
      </rPr>
      <t>, calificará el ofrecimiento de participación de utilidades hasta un porcentaje máximo del 10%.</t>
    </r>
  </si>
  <si>
    <r>
      <t xml:space="preserve">* Al oferente que otorgue el mayor porcentaje, con un máximo de hasta el 10%, se le asignarán </t>
    </r>
    <r>
      <rPr>
        <b/>
        <sz val="12"/>
        <rFont val="Arial Narrow"/>
        <family val="2"/>
      </rPr>
      <t xml:space="preserve">2 puntos, </t>
    </r>
    <r>
      <rPr>
        <sz val="12"/>
        <rFont val="Arial Narrow"/>
        <family val="2"/>
      </rPr>
      <t>a los demás en forma proporcional inferior. Para la aplicación de esta proporcionalidad se utilizará la siguiente formula:</t>
    </r>
  </si>
  <si>
    <r>
      <t xml:space="preserve">* Las propuesta de deducible en dólares u otra moneda, se convertirán a SMMLV, tomando la tasa representativa del mercado a la fecha de la evaluación, </t>
    </r>
    <r>
      <rPr>
        <b/>
        <sz val="12"/>
        <rFont val="Arial Narrow"/>
        <family val="2"/>
      </rPr>
      <t>incrementada en el 10%.</t>
    </r>
  </si>
  <si>
    <t xml:space="preserve">Subtotal </t>
  </si>
  <si>
    <t>Valor Asegurado</t>
  </si>
  <si>
    <t>SEGURO DE RESPONSABILIDAD SERVIDORES PÚBLICOS O FUNCIONARIOS CON REGIMENES DE RESPONSABILIDAD SIMILARES AL DE LOS SERVIDORES PÚBLICOS</t>
  </si>
  <si>
    <t xml:space="preserve">* Condiciones complementarias que contienen solo texto: </t>
  </si>
  <si>
    <t xml:space="preserve">Las condiciones complementarias abajo indicadas, en las que solo se consigna texto, se calificarán con la asignación del máximo puntaje para la propuesta que las ofrezca sin sublímite y/o término, es decir, se considerarán otorgadas al 100%. En caso de propuestas que ofrezcan estas condiciones modificadas en cuanto a plazo y/o límite, se asignará el puntaje en forma proporcional frente a la considerada al 100%  </t>
  </si>
  <si>
    <t xml:space="preserve">* Condiciones complementarias, con requerimiento de oferta de limites y/o valores fijos que se registren en tablas y/o que contemplen rangos y/o valores con base en los cuales se debe efectuar el ofrecimiento:  </t>
  </si>
  <si>
    <t>* No ofrecimiento de límite adicional.</t>
  </si>
  <si>
    <t>* Ofrecimiento de límite de $100.000.000 ADICIONAL al básico exigido.</t>
  </si>
  <si>
    <t>* Ofrecimiento de límite de $200.000.000 ADICIONAL al básico exigido.</t>
  </si>
  <si>
    <t>* Ofrecimiento de límite de $300.000.000 ADICIONAL al básico exigido.</t>
  </si>
  <si>
    <t>* Ofrecimiento de límite de $400.000.000 ADICIONAL al básico exigido.</t>
  </si>
  <si>
    <t>* Ofrecimiento de límite de $500.000.000 ADICIONAL al básico exigido.</t>
  </si>
  <si>
    <t>* Ofrecimiento de límite de $600.000.000 ADICIONAL al básico exigido.</t>
  </si>
  <si>
    <t>* Ofrecimiento de límite de $700.000.000 ADICIONAL al básico exigido.</t>
  </si>
  <si>
    <t>* Ofrecimiento de límite de $800.000.000 ADICIONAL al básico exigido.</t>
  </si>
  <si>
    <t>* Ofrecimiento de límite de $900.000.000 ADICIONAL al básico exigido.</t>
  </si>
  <si>
    <t>* No ofrecimiento de sublímite adicional</t>
  </si>
  <si>
    <t>* Ofrecimiento de límite de $50.000.000 ADICIONAL AL basico exigido.</t>
  </si>
  <si>
    <t>* Ofrecimiento de límite de $100.000.000 ADICIONAL AL basico exigido.</t>
  </si>
  <si>
    <t>* Ofrecimiento de límite de $200.000.000 ADICIONAL AL basico exigido.</t>
  </si>
  <si>
    <t>* Ofrecimiento de límite de $300.000.000 ADICIONAL AL basico exigido.</t>
  </si>
  <si>
    <t>* Ofrecimiento de límite de $400.000.000 ADICIONAL AL basico exigido.</t>
  </si>
  <si>
    <t>* Ofrecimiento de límite de $500.000.000 ADICIONAL AL basico exigido.</t>
  </si>
  <si>
    <t>* Ofrecimiento de límite de $600.000.000 ADICIONAL AL basico exigido.</t>
  </si>
  <si>
    <t>* Ofrecimiento de límite de $700.000.000 ADICIONAL AL basico exigido.</t>
  </si>
  <si>
    <t>* Ofrecimiento de límite de $800.000.000 ADICIONAL AL basico exigido.</t>
  </si>
  <si>
    <t>* Ofrecimiento de límite de $900.000.000 ADICIONAL AL basico exigido.</t>
  </si>
  <si>
    <t>* Ofrecimiento de límite de $1.000.000.000 ADICIONAL AL basico exigido.</t>
  </si>
  <si>
    <t>* Ofrecimiento de límite de $10.000.000 ADICIONAL AL basico exigido.</t>
  </si>
  <si>
    <t>* Ofrecimiento de límite de $20.000.000 ADICIONAL AL basico exigido.</t>
  </si>
  <si>
    <t>* Ofrecimiento de límite de $30.000.000 ADICIONAL AL basico exigido.</t>
  </si>
  <si>
    <t>* Ofrecimiento de límite de $40.000.000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</si>
  <si>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</si>
  <si>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</si>
  <si>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</si>
  <si>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</si>
  <si>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Se precisa que el ofrecimiento de condiciones (que presten beneficio el </t>
    </r>
    <r>
      <rPr>
        <b/>
        <sz val="12"/>
        <rFont val="Arial Narrow"/>
        <family val="2"/>
      </rPr>
      <t>CANAL REGIONAL DE TELEVISION TEVEANDINA LTDA</t>
    </r>
    <r>
      <rPr>
        <sz val="12"/>
        <rFont val="Arial Narrow"/>
        <family val="2"/>
      </rPr>
      <t xml:space="preserve">, </t>
    </r>
    <r>
      <rPr>
        <b/>
        <u/>
        <sz val="12"/>
        <rFont val="Arial Narrow"/>
        <family val="2"/>
      </rPr>
      <t>adicionales</t>
    </r>
    <r>
      <rPr>
        <sz val="12"/>
        <rFont val="Arial Narrow"/>
        <family val="2"/>
      </rPr>
      <t xml:space="preserve"> a las complementarias solicitadas o en exceso a las mismas; no serán objeto de asignación de puntaje, no obstante la presentación de éstas obliga a la Aseguradora a su otorgamiento en caso de que el contrato le sea adjudicado y el oferente con la firma de la propuesta acepta esta condición.</t>
    </r>
  </si>
  <si>
    <r>
      <t xml:space="preserve">Se otorgará el máximo puntaje asignado a las propuestas que las ofrezcan con el mismo texto y bajo las mismas condiciones </t>
    </r>
    <r>
      <rPr>
        <u/>
        <sz val="12"/>
        <rFont val="Arial Narrow"/>
        <family val="2"/>
      </rPr>
      <t xml:space="preserve">o en condiciones superiores en beneficio del </t>
    </r>
    <r>
      <rPr>
        <b/>
        <u/>
        <sz val="12"/>
        <rFont val="Arial Narrow"/>
        <family val="2"/>
      </rPr>
      <t>CANAL REGIONAL DE TELEVISION TEVEANDINA LTDA</t>
    </r>
    <r>
      <rPr>
        <b/>
        <sz val="12"/>
        <rFont val="Arial Narrow"/>
        <family val="2"/>
      </rPr>
      <t>.</t>
    </r>
    <r>
      <rPr>
        <sz val="12"/>
        <rFont val="Arial Narrow"/>
        <family val="2"/>
      </rPr>
      <t xml:space="preserve"> Las propuestas que modifiquen el texto, sin que ello conlleve a la pérdida de la aplicabilidad y/u operatividad de la condición, se le asignará el 50% del puntaje y las propuestas que no las ofrezcan se calificarán con cero (0) puntos. En el caso de ofertas que ademas de modificar texto, señalen limite o plazo, se calificará el puntaje promedio de la aplicación de este criterio y el de la sublimitación. </t>
    </r>
  </si>
  <si>
    <r>
      <t xml:space="preserve">3. El oferente deberá señalar expresamente en su propuesta las condiciones complementarias que ofrece especificando limite, periodo y demás información necesaria para su evaluación de acuerdo con las condiciones de cada una de ellas, en caso de que no lo indique, el </t>
    </r>
    <r>
      <rPr>
        <b/>
        <sz val="12"/>
        <rFont val="Arial Narrow"/>
        <family val="2"/>
      </rPr>
      <t>CANAL REGIONAL DE TELEVISION TEVEANDINA LTDA</t>
    </r>
    <r>
      <rPr>
        <sz val="12"/>
        <rFont val="Arial Narrow"/>
        <family val="2"/>
      </rPr>
      <t>,  entenderá que las mismas no fueron ofrecidas y por lo tanto no se asignará puntaje alguno.</t>
    </r>
  </si>
  <si>
    <r>
      <t xml:space="preserve">• Ofrecimiento de límite adicional al básico de $1.600.000.000, exigido para el </t>
    </r>
    <r>
      <rPr>
        <b/>
        <u/>
        <sz val="12"/>
        <color indexed="9"/>
        <rFont val="Arial Narrow"/>
        <family val="2"/>
      </rPr>
      <t>amparo de Perjuicios o detrimentos patrimoniales,</t>
    </r>
    <r>
      <rPr>
        <b/>
        <sz val="12"/>
        <color indexed="9"/>
        <rFont val="Arial Narrow"/>
        <family val="2"/>
      </rPr>
      <t xml:space="preserve"> </t>
    </r>
    <r>
      <rPr>
        <sz val="12"/>
        <color indexed="9"/>
        <rFont val="Arial Narrow"/>
        <family val="2"/>
      </rPr>
      <t xml:space="preserve"> sin cobro de prima. </t>
    </r>
  </si>
  <si>
    <r>
      <t xml:space="preserve">• Ofrecimiento de sublímite adicional al básico de $800.000.000, exigido para el </t>
    </r>
    <r>
      <rPr>
        <b/>
        <u/>
        <sz val="12"/>
        <color indexed="9"/>
        <rFont val="Arial Narrow"/>
        <family val="2"/>
      </rPr>
      <t xml:space="preserve">amparo de Gastos de Defensa, </t>
    </r>
    <r>
      <rPr>
        <sz val="12"/>
        <color indexed="9"/>
        <rFont val="Arial Narrow"/>
        <family val="2"/>
      </rPr>
      <t>sin cobro de prima.</t>
    </r>
  </si>
  <si>
    <r>
      <t xml:space="preserve">• Ofrecimiento de sublímites de la Cobertura de Gastos de Defensa, adicionales a los básicos Obligatorios, </t>
    </r>
    <r>
      <rPr>
        <sz val="12"/>
        <color indexed="9"/>
        <rFont val="Arial Narrow"/>
        <family val="2"/>
      </rPr>
      <t>exigidos</t>
    </r>
    <r>
      <rPr>
        <b/>
        <u/>
        <sz val="12"/>
        <color indexed="9"/>
        <rFont val="Arial Narrow"/>
        <family val="2"/>
      </rPr>
      <t xml:space="preserve"> para cada uno de los procesos y etapas</t>
    </r>
    <r>
      <rPr>
        <sz val="12"/>
        <color indexed="9"/>
        <rFont val="Arial Narrow"/>
        <family val="2"/>
      </rPr>
      <t xml:space="preserve">, sin cobro de prima adicional. </t>
    </r>
  </si>
  <si>
    <r>
      <t xml:space="preserve">• Limitación de eventos para la revocación de la póliza. </t>
    </r>
    <r>
      <rPr>
        <sz val="12"/>
        <color indexed="8"/>
        <rFont val="Arial Narrow"/>
        <family val="2"/>
      </rPr>
      <t>(La asignación del puntaje de ésta condición, está sujeta a la aceptación del texto de la misma, bajo los mismos términos, la modificación o condicionamiento da lugar a la calificación de cero (0) puntos)</t>
    </r>
  </si>
  <si>
    <t>CANAL REGIONAL DE TELEVISIÓN TEVEANDINA LTDA</t>
  </si>
  <si>
    <t xml:space="preserve"> Bogotá, D.C. Febrero 17 de 2021</t>
  </si>
  <si>
    <t>X</t>
  </si>
  <si>
    <t>SE OTORGA LIMITE $100.000.000 ADICIONAL AL BASICO</t>
  </si>
  <si>
    <t>SE OTORGA HASTA EL 100% DEL VALOR ASEGURADO</t>
  </si>
  <si>
    <t>SE OTORGA SUBLIMITE DE $350.000.000 ADICIONAL</t>
  </si>
  <si>
    <t>SE OTORGA 2% SOBRE EL VALOR ASEGURABLE DEL ITEM AFECTADO DENTRO DEL PREDIO ASEGURADO</t>
  </si>
  <si>
    <t>SE OTORGA MINIMO 2 SMMLV</t>
  </si>
  <si>
    <t>SE OTORGA 2% SOBRE EL VALOR DE LA PERDIDA</t>
  </si>
  <si>
    <t>SE OTORGA 2 SMMLV</t>
  </si>
  <si>
    <t>SE OTORGA SIN DEDUCIBLE</t>
  </si>
  <si>
    <t>SE OTORGA $250.000.000 ADICIONALES AL BASICO</t>
  </si>
  <si>
    <t>SE OTORGA 0.05 VECES ADICIONALES AL BASICO</t>
  </si>
  <si>
    <t xml:space="preserve">SE OTORGA </t>
  </si>
  <si>
    <t>SE OTORGA HASTA 2% DEL VALOR DE LA PERDIDA</t>
  </si>
  <si>
    <t>SE OTORGA LIMITE ADICIONAL AL BASICO DE $2.000.000.000</t>
  </si>
  <si>
    <t>SE OTORGA SUBLIMTE DE $60.000.000 PERSONA $180.000.000 VIGENCIA ADICIONALES AL BASICO</t>
  </si>
  <si>
    <t xml:space="preserve">SE OTORGA BASICO ADICIONAL DE 39% </t>
  </si>
  <si>
    <t>x</t>
  </si>
  <si>
    <t>SE OTORGA LIMITE DE $900.000.000 PERSONA Y $1800.000.000 VIGENCIA ANUAL ADICIONALES AL BASICO</t>
  </si>
  <si>
    <t>SE OTORGA PORCENTAJE ADICIONAL DEL 39%</t>
  </si>
  <si>
    <r>
      <t xml:space="preserve">Daños y Hurto de vehículos de terceros en predios del Asegurado, incluido accesorios. </t>
    </r>
    <r>
      <rPr>
        <sz val="12"/>
        <rFont val="Arial Narrow"/>
        <family val="2"/>
      </rPr>
      <t>Se califica el sublímite superior al basico obligatorio.</t>
    </r>
  </si>
  <si>
    <t>SE OTORGA SUBLIMITE DE $80.000.000 EVENTO Y $160.000.000 POR VIGENCIA ANUAL, ADICIONALES AL BASICO</t>
  </si>
  <si>
    <t>SE OTORGA SUBLIMITE DE $80.000.000 EVENTO Y $320.000.000 AGREGADO ANUAL, ADICIONALES AL BASICO</t>
  </si>
  <si>
    <t>SE OTORGA EL 30% ADICIONAL</t>
  </si>
  <si>
    <t>SE OTORGA, 0.05 VECES ADICIONALES AL BASICO</t>
  </si>
  <si>
    <t>SE OTORGA</t>
  </si>
  <si>
    <t>PUNTAJE</t>
  </si>
  <si>
    <t>SE OTORGA SIN APLICACIÓN DE DEDUCIBLES</t>
  </si>
  <si>
    <t>* Evaluación de Porcentaje: ……………………………………...…………………… 50 Puntos</t>
  </si>
  <si>
    <t xml:space="preserve"> Total Puntos - Condiciones Complementarias - DEDUCIBLES</t>
  </si>
  <si>
    <t xml:space="preserve"> Total Puntos - Condiciones Complementarias - TÉCNICAS</t>
  </si>
  <si>
    <t>300 PUNTOS</t>
  </si>
  <si>
    <r>
      <t>a) Parqueaderos……………...………………………………………..………………………150 Puntos</t>
    </r>
    <r>
      <rPr>
        <sz val="12"/>
        <color theme="0"/>
        <rFont val="Arial Narrow"/>
        <family val="2"/>
      </rPr>
      <t xml:space="preserve"> </t>
    </r>
  </si>
  <si>
    <t>SE OTORGA LIMITE DE 1.700.000.000. / $3.400.000.000</t>
  </si>
  <si>
    <t>SE OTORGA $100.000.000 ADICIONALES AL BASICO</t>
  </si>
  <si>
    <t>NO SE OTORGA</t>
  </si>
  <si>
    <t xml:space="preserve">SIN DEDUCIBLE </t>
  </si>
  <si>
    <t>OTORGA</t>
  </si>
  <si>
    <t>SE OTORGA, SIN APLICACIÓN DE DEDUCIBLE</t>
  </si>
  <si>
    <t>SE OTORGA 120 DÍAS ADICIONALES AL BASICO</t>
  </si>
  <si>
    <t>SE OTORGA LIMITE DE $900.000.000 ADICIONALES AL BÁSICO EXIGIDO</t>
  </si>
  <si>
    <t>PARTICIPACION DE UTILIDADES:</t>
  </si>
  <si>
    <r>
      <rPr>
        <b/>
        <sz val="12"/>
        <rFont val="Arial Narrow"/>
        <family val="2"/>
      </rPr>
      <t xml:space="preserve">
</t>
    </r>
    <r>
      <rPr>
        <sz val="12"/>
        <rFont val="Arial Narrow"/>
        <family val="2"/>
      </rPr>
      <t xml:space="preserve">Queda expresamente acordado y convenido que se otorgará una participación de utilidades, sobre el valor positivo que se obtenga de aplicar la siguiente formula:       10.0% * (P.R - S. I - F. G)
Donde 
a) P.R : Primas Recaudadas
b)  S. I : Siniestros Incurridos
S. I  ( Siniestros Pagados + Sinbiestros Pendientes + IBNR*)
* IBNR : Siniestros Ocurridos pero no avisados.
c)  F. G.  : Factor G
: Este Cálculo aplica pata la totalidad de la vigencia contratada, y aplicable para la extension de cobertura.
</t>
    </r>
  </si>
  <si>
    <t>% INCIDENCIA</t>
  </si>
  <si>
    <t>CALIFICACIÓN TÉCNICA</t>
  </si>
  <si>
    <t>CALIFICACION  TECNICA HABILITANTE
CUADRO No. 1</t>
  </si>
  <si>
    <t>Puntos sobre el valor de la PÉRDIDA</t>
  </si>
  <si>
    <r>
      <t xml:space="preserve">Puntos sobre el valor </t>
    </r>
    <r>
      <rPr>
        <b/>
        <u/>
        <sz val="12"/>
        <color indexed="9"/>
        <rFont val="Arial Narrow"/>
        <family val="2"/>
      </rPr>
      <t>ASEGURABLE</t>
    </r>
    <r>
      <rPr>
        <b/>
        <sz val="12"/>
        <color indexed="9"/>
        <rFont val="Arial Narrow"/>
        <family val="2"/>
      </rPr>
      <t xml:space="preserve"> del ítem afectado dentro del predio asegurado.</t>
    </r>
  </si>
  <si>
    <r>
      <t xml:space="preserve">Puntos sobre el valor </t>
    </r>
    <r>
      <rPr>
        <b/>
        <u/>
        <sz val="12"/>
        <color indexed="9"/>
        <rFont val="Arial Narrow"/>
        <family val="2"/>
      </rPr>
      <t>ASEGURADO</t>
    </r>
    <r>
      <rPr>
        <b/>
        <sz val="12"/>
        <color indexed="9"/>
        <rFont val="Arial Narrow"/>
        <family val="2"/>
      </rPr>
      <t xml:space="preserve"> del ítem afectado dentro del predio asegurado.</t>
    </r>
  </si>
  <si>
    <r>
      <t xml:space="preserve">Puntos sobre el valor de la </t>
    </r>
    <r>
      <rPr>
        <b/>
        <u/>
        <sz val="12"/>
        <color indexed="9"/>
        <rFont val="Arial Narrow"/>
        <family val="2"/>
      </rPr>
      <t>PÉRDIDA.</t>
    </r>
  </si>
  <si>
    <t>CUMPLE</t>
  </si>
  <si>
    <t>ASEGURADO (CLIENTE)</t>
  </si>
  <si>
    <t>PÓLIZA RAMO</t>
  </si>
  <si>
    <t>VIGENCIA INICIAL DE LA PÓLIZA</t>
  </si>
  <si>
    <t>VIGENCIA FINAL DE LA PÓLIZA</t>
  </si>
  <si>
    <t>No PÓLIZA</t>
  </si>
  <si>
    <t>VALOR PRIMAS ANUALES SIN I.V.A. SOLO PARTICIPACIÓN</t>
  </si>
  <si>
    <t>NSTITUTO NACIONAL DE VIAS (INVIAS)</t>
  </si>
  <si>
    <t>Vida Grupo</t>
  </si>
  <si>
    <t>Incendio</t>
  </si>
  <si>
    <t>Infidelidad &amp; Riesgos financieros</t>
  </si>
  <si>
    <t>VARIAS</t>
  </si>
  <si>
    <t xml:space="preserve">$4.762.143.138
Participación 64.5%
</t>
  </si>
  <si>
    <t xml:space="preserve">Casco Barco </t>
  </si>
  <si>
    <t>Casco Aviación</t>
  </si>
  <si>
    <t>PARQUES NACIONALES NATURALES DE 
COLOMBIA</t>
  </si>
  <si>
    <t xml:space="preserve">FABRICA NACIONAL DE AUTOPARTES – FANALCA S.A. </t>
  </si>
  <si>
    <t xml:space="preserve">$4.798.005.887 </t>
  </si>
  <si>
    <t>VALOR
INDEMNIZADO SOLO PARTICIPACIÓN</t>
  </si>
  <si>
    <t xml:space="preserve">MANEJO     </t>
  </si>
  <si>
    <t xml:space="preserve">Todo Riesgo Daño
Material </t>
  </si>
  <si>
    <t>SERVICIOS POSTALES NACIONALES  S.A.</t>
  </si>
  <si>
    <t>$21.879.507</t>
  </si>
  <si>
    <t>INSTITUTO NACIONAL
DE VIAS –INVIAS</t>
  </si>
  <si>
    <t xml:space="preserve">$736.321.946 </t>
  </si>
  <si>
    <t>CUMPLE/ NO CUMPLE</t>
  </si>
  <si>
    <t>FOLIO 269 AL 270</t>
  </si>
  <si>
    <t>FOLIO 273</t>
  </si>
  <si>
    <t xml:space="preserve">INFORMACIÓN EXPERIENCIA EN PRIMAS HABILITANTE DEL PROPONENTE </t>
  </si>
  <si>
    <t xml:space="preserve"> ACREDITACION DE EXPERIENCIA PROGRAMAS DE SEGUROS</t>
  </si>
  <si>
    <t xml:space="preserve">INFORMACIÓN EXPERIENCIA EN SINIESTROS HABILITANTE DEL PROPONENTE </t>
  </si>
  <si>
    <t>PLIEGO DE CONDICIONES</t>
  </si>
  <si>
    <t>MAPFRE SEGUROS S. A.</t>
  </si>
  <si>
    <t>OTORGADO</t>
  </si>
  <si>
    <t>OBSERVACIONES</t>
  </si>
  <si>
    <t>PUNTOS OBTENIDOS</t>
  </si>
  <si>
    <t>APOYO A LA INDUSTRIA NACIONAL</t>
  </si>
  <si>
    <t>Protección a la Industria Nacional</t>
  </si>
  <si>
    <t>Puntaje Máximo</t>
  </si>
  <si>
    <t>SERVICIOS DE ORIGEN NACIONAL ACUERDOS COMERCIALES Y TRATADOS INTERNACIONALES</t>
  </si>
  <si>
    <t>SERVICIOS DE ORIGEN EXTRANJERO CON COMPONENTE NACIONAL</t>
  </si>
  <si>
    <t xml:space="preserve">SERVICIOS EXTRANJEROS </t>
  </si>
  <si>
    <t>Cumple.Se aporta Formato No, 7
Folios 274, certificación suscrita por el Sr. Jose Mauricio Malagon Acosta.</t>
  </si>
  <si>
    <r>
      <t xml:space="preserve">Conforme con la Ley 816 de 2003 y Decreto 1082 de 2015, para apoyar la industria nacional a través del sistema de compras y contratación pública, en la evaluación se asignarán cien (100) puntos a los Oferentes Nacionales de acuerdo con la normativa aplicable; para tal efecto se deberá presentar certificación suscrita por el representante legal, así:
</t>
    </r>
    <r>
      <rPr>
        <b/>
        <sz val="12"/>
        <rFont val="Arial Narrow"/>
        <family val="2"/>
      </rPr>
      <t>Servicios de origen Nacional                         setenta (70) Puntos</t>
    </r>
    <r>
      <rPr>
        <sz val="12"/>
        <rFont val="Arial Narrow"/>
        <family val="2"/>
      </rPr>
      <t xml:space="preserve">
Se otorgarán setenta (70) Puntos al oferente que acredite que el 100% de los servicios objeto de la presente Contratación son de origen nacional. 
</t>
    </r>
    <r>
      <rPr>
        <b/>
        <sz val="12"/>
        <rFont val="Arial Narrow"/>
        <family val="2"/>
      </rPr>
      <t>Servicios de Origen Extranjero                       treinta (30) puntos</t>
    </r>
    <r>
      <rPr>
        <sz val="12"/>
        <rFont val="Arial Narrow"/>
        <family val="2"/>
      </rPr>
      <t xml:space="preserve">
Se otorgarán treinta (30) puntos al oferente que acredite que los servicios ofrecidos objeto de la presente Contratación son de origen extranjero y tienen incorporados componentes colombianos en servicios profesionales, técnicos, operativos.
</t>
    </r>
  </si>
  <si>
    <t>FOLIO 277 - 278
CARTA DE ACEPTACIÓN DE LAS CONDICIONES TECNICAS BASICAS OBLIGATORIAS</t>
  </si>
  <si>
    <t>N/A</t>
  </si>
  <si>
    <t>EXPERIENCIA HABILITANTE
CUADRO No. 2</t>
  </si>
  <si>
    <r>
      <t>$953.995.251</t>
    </r>
    <r>
      <rPr>
        <sz val="12"/>
        <color rgb="FF000000"/>
        <rFont val="Arial Narrow"/>
        <family val="2"/>
      </rPr>
      <t xml:space="preserve"> </t>
    </r>
  </si>
  <si>
    <r>
      <t>$6.380.416</t>
    </r>
    <r>
      <rPr>
        <sz val="12"/>
        <color rgb="FF000000"/>
        <rFont val="Arial Narrow"/>
        <family val="2"/>
      </rPr>
      <t xml:space="preserve"> </t>
    </r>
  </si>
  <si>
    <t>APOYO A LA INDUSTRIA
CUADRO No. 3</t>
  </si>
  <si>
    <t>EVALUACION ECONOMICA  -  CUADRO No. 4</t>
  </si>
  <si>
    <t>CONDICIONES TECNICAS DE LAS POLIZAS  - Cuadro No. 7</t>
  </si>
  <si>
    <t>CONDICIONES TECNICAS DE LAS POLIZAS  - Cuadro No. 8</t>
  </si>
  <si>
    <t>Puntos sobre valor de la pérdida</t>
  </si>
  <si>
    <t>CONDICIONES TECNICAS DE LAS POLIZAS  - Cuadro No. 9</t>
  </si>
  <si>
    <t>CONDICIONES TECNICAS DE LAS POLIZAS  - Cuadro No. 10</t>
  </si>
  <si>
    <t>CONDICIONES TECNICAS DE LAS POLIZAS  - Cuadro No. 11</t>
  </si>
  <si>
    <r>
      <t xml:space="preserve">CONSOLIDADO DE PUNTAJES  -  </t>
    </r>
    <r>
      <rPr>
        <b/>
        <sz val="12"/>
        <color indexed="9"/>
        <rFont val="Arial Narrow"/>
        <family val="2"/>
      </rPr>
      <t>CUADRO No.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</si>
</sst>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_);[Red]\(&quot;$&quot;\ #,##0\)"/>
    <numFmt numFmtId="165" formatCode="_(* #,##0.00_);_(* \(#,##0.00\);_(* &quot;-&quot;??_);_(@_)"/>
    <numFmt numFmtId="166" formatCode="_-* #,##0.00\ &quot;$&quot;_-;\-* #,##0.00\ &quot;$&quot;_-;_-* &quot;-&quot;??\ &quot;$&quot;_-;_-@_-"/>
    <numFmt numFmtId="167" formatCode="_-* #,##0.00\ _$_-;\-* #,##0.00\ _$_-;_-* &quot;-&quot;??\ _$_-;_-@_-"/>
    <numFmt numFmtId="168" formatCode="_(* #,##0_);_(* \(#,##0\);_(* &quot;-&quot;??_);_(@_)"/>
    <numFmt numFmtId="169" formatCode="&quot;$&quot;\ #,##0.00"/>
    <numFmt numFmtId="170" formatCode="_ &quot;$&quot;\ * #,##0_ ;_ &quot;$&quot;\ * \-#,##0_ ;_ &quot;$&quot;\ * &quot;-&quot;??_ ;_ @_ "/>
    <numFmt numFmtId="171" formatCode="[$$-240A]\ #,##0"/>
    <numFmt numFmtId="172" formatCode="_-[$$-240A]\ * #,##0_ ;_-[$$-240A]\ * \-#,##0\ ;_-[$$-240A]\ * &quot;-&quot;_ ;_-@_ "/>
    <numFmt numFmtId="173" formatCode="_ * #,##0.00_ ;_ * \-#,##0.00_ ;_ * &quot;-&quot;??_ ;_ @_ "/>
    <numFmt numFmtId="174" formatCode="_ * #,##0_ ;_ * \-#,##0_ ;_ * &quot;-&quot;??_ ;_ @_ "/>
    <numFmt numFmtId="175" formatCode="#,##0.00_ ;\-#,##0.00\ "/>
    <numFmt numFmtId="176" formatCode="_ &quot;$&quot;\ * #,##0_ ;_ &quot;$&quot;\ * \-#,##0_ ;_ &quot;$&quot;\ * &quot;-&quot;_ ;_ @_ "/>
  </numFmts>
  <fonts count="44" x14ac:knownFonts="1">
    <font>
      <sz val="10"/>
      <name val="Arial"/>
    </font>
    <font>
      <sz val="10"/>
      <name val="Arial"/>
      <family val="2"/>
    </font>
    <font>
      <sz val="9"/>
      <name val="Arial"/>
      <family val="2"/>
    </font>
    <font>
      <b/>
      <sz val="9"/>
      <name val="Arial"/>
      <family val="2"/>
    </font>
    <font>
      <sz val="12"/>
      <name val="Arial"/>
      <family val="2"/>
    </font>
    <font>
      <sz val="1"/>
      <color indexed="8"/>
      <name val="Courier"/>
      <family val="3"/>
    </font>
    <font>
      <b/>
      <sz val="22"/>
      <name val="Arial Narrow"/>
      <family val="2"/>
    </font>
    <font>
      <b/>
      <sz val="12"/>
      <name val="Arial Narrow"/>
      <family val="2"/>
    </font>
    <font>
      <sz val="9"/>
      <name val="Arial Narrow"/>
      <family val="2"/>
    </font>
    <font>
      <sz val="9"/>
      <name val="Arial"/>
      <family val="2"/>
    </font>
    <font>
      <b/>
      <sz val="9"/>
      <name val="Arial Narrow"/>
      <family val="2"/>
    </font>
    <font>
      <b/>
      <sz val="9"/>
      <color indexed="10"/>
      <name val="Arial Narrow"/>
      <family val="2"/>
    </font>
    <font>
      <b/>
      <sz val="9"/>
      <name val="Arial Black"/>
      <family val="2"/>
    </font>
    <font>
      <b/>
      <sz val="9"/>
      <color indexed="8"/>
      <name val="Arial Narrow"/>
      <family val="2"/>
    </font>
    <font>
      <sz val="10"/>
      <name val="Arial"/>
      <family val="2"/>
    </font>
    <font>
      <sz val="8"/>
      <name val="Arial"/>
      <family val="2"/>
    </font>
    <font>
      <b/>
      <sz val="14"/>
      <name val="Arial Narrow"/>
      <family val="2"/>
    </font>
    <font>
      <sz val="10"/>
      <name val="Arial Narrow"/>
      <family val="2"/>
    </font>
    <font>
      <sz val="12"/>
      <name val="Arial Narrow"/>
      <family val="2"/>
    </font>
    <font>
      <b/>
      <sz val="24"/>
      <name val="Arial Narrow"/>
      <family val="2"/>
    </font>
    <font>
      <sz val="24"/>
      <name val="Arial Narrow"/>
      <family val="2"/>
    </font>
    <font>
      <sz val="10"/>
      <color indexed="10"/>
      <name val="Arial Narrow"/>
      <family val="2"/>
    </font>
    <font>
      <sz val="18"/>
      <color indexed="10"/>
      <name val="Arial Narrow"/>
      <family val="2"/>
    </font>
    <font>
      <b/>
      <sz val="13"/>
      <name val="Arial Narrow"/>
      <family val="2"/>
    </font>
    <font>
      <b/>
      <sz val="16"/>
      <name val="Arial Narrow"/>
      <family val="2"/>
    </font>
    <font>
      <b/>
      <sz val="12"/>
      <color indexed="9"/>
      <name val="Arial Narrow"/>
      <family val="2"/>
    </font>
    <font>
      <b/>
      <sz val="12"/>
      <color theme="0"/>
      <name val="Arial Narrow"/>
      <family val="2"/>
    </font>
    <font>
      <b/>
      <u/>
      <sz val="12"/>
      <name val="Arial Narrow"/>
      <family val="2"/>
    </font>
    <font>
      <u/>
      <sz val="12"/>
      <name val="Arial Narrow"/>
      <family val="2"/>
    </font>
    <font>
      <sz val="11"/>
      <color indexed="16"/>
      <name val="Verdana"/>
      <family val="2"/>
    </font>
    <font>
      <b/>
      <sz val="12"/>
      <color indexed="12"/>
      <name val="Arial Narrow"/>
      <family val="2"/>
    </font>
    <font>
      <b/>
      <u/>
      <sz val="12"/>
      <color indexed="9"/>
      <name val="Arial Narrow"/>
      <family val="2"/>
    </font>
    <font>
      <b/>
      <sz val="12"/>
      <color indexed="8"/>
      <name val="Arial Narrow"/>
      <family val="2"/>
    </font>
    <font>
      <sz val="12"/>
      <color indexed="8"/>
      <name val="Arial Narrow"/>
      <family val="2"/>
    </font>
    <font>
      <u/>
      <sz val="12"/>
      <color indexed="8"/>
      <name val="Arial Narrow"/>
      <family val="2"/>
    </font>
    <font>
      <sz val="12"/>
      <color indexed="12"/>
      <name val="Arial Narrow"/>
      <family val="2"/>
    </font>
    <font>
      <b/>
      <sz val="9"/>
      <color indexed="81"/>
      <name val="Tahoma"/>
      <family val="2"/>
    </font>
    <font>
      <sz val="9"/>
      <color indexed="81"/>
      <name val="Tahoma"/>
      <family val="2"/>
    </font>
    <font>
      <sz val="12"/>
      <color theme="0"/>
      <name val="Arial Narrow"/>
      <family val="2"/>
    </font>
    <font>
      <b/>
      <sz val="11"/>
      <color theme="0"/>
      <name val="Arial Narrow"/>
      <family val="2"/>
    </font>
    <font>
      <b/>
      <sz val="12"/>
      <color theme="1"/>
      <name val="Arial Narrow"/>
      <family val="2"/>
    </font>
    <font>
      <sz val="12"/>
      <color indexed="9"/>
      <name val="Arial Narrow"/>
      <family val="2"/>
    </font>
    <font>
      <sz val="12"/>
      <color theme="1"/>
      <name val="Arial Narrow"/>
      <family val="2"/>
    </font>
    <font>
      <sz val="12"/>
      <color rgb="FF000000"/>
      <name val="Arial Narrow"/>
      <family val="2"/>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3"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002060"/>
        <bgColor indexed="8"/>
      </patternFill>
    </fill>
  </fills>
  <borders count="77">
    <border>
      <left/>
      <right/>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3">
    <xf numFmtId="0" fontId="0"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167" fontId="14"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4" fillId="0" borderId="0"/>
    <xf numFmtId="9" fontId="1" fillId="0" borderId="0" applyFont="0" applyFill="0" applyBorder="0" applyAlignment="0" applyProtection="0"/>
    <xf numFmtId="9" fontId="14" fillId="0" borderId="0" applyFont="0" applyFill="0" applyBorder="0" applyAlignment="0" applyProtection="0"/>
    <xf numFmtId="173" fontId="14" fillId="0" borderId="0" applyFont="0" applyFill="0" applyBorder="0" applyAlignment="0" applyProtection="0"/>
    <xf numFmtId="0" fontId="14" fillId="0" borderId="0"/>
    <xf numFmtId="0" fontId="14" fillId="0" borderId="0"/>
    <xf numFmtId="0" fontId="14" fillId="0" borderId="0"/>
    <xf numFmtId="176" fontId="14" fillId="0" borderId="0" applyFont="0" applyFill="0" applyBorder="0" applyAlignment="0" applyProtection="0"/>
    <xf numFmtId="0" fontId="14" fillId="0" borderId="0"/>
  </cellStyleXfs>
  <cellXfs count="868">
    <xf numFmtId="0" fontId="0" fillId="0" borderId="0" xfId="0"/>
    <xf numFmtId="0" fontId="8" fillId="0" borderId="0" xfId="0" applyFont="1" applyFill="1" applyBorder="1" applyProtection="1">
      <protection hidden="1"/>
    </xf>
    <xf numFmtId="0" fontId="8" fillId="0" borderId="0" xfId="0" applyFont="1" applyFill="1" applyProtection="1">
      <protection hidden="1"/>
    </xf>
    <xf numFmtId="0" fontId="9" fillId="0" borderId="0" xfId="0" applyFont="1"/>
    <xf numFmtId="0" fontId="10" fillId="0" borderId="0" xfId="14" applyFont="1" applyBorder="1" applyAlignment="1">
      <alignment horizontal="centerContinuous"/>
    </xf>
    <xf numFmtId="0" fontId="10" fillId="0" borderId="0" xfId="0" applyFont="1" applyFill="1" applyBorder="1" applyAlignment="1">
      <alignment horizontal="centerContinuous" vertical="center" wrapText="1"/>
    </xf>
    <xf numFmtId="0" fontId="10" fillId="0" borderId="0" xfId="0" applyFont="1" applyFill="1" applyBorder="1" applyAlignment="1">
      <alignment horizontal="center" vertical="center"/>
    </xf>
    <xf numFmtId="0" fontId="10" fillId="0" borderId="0" xfId="14" applyFont="1" applyBorder="1" applyAlignment="1">
      <alignment horizontal="centerContinuous" wrapText="1"/>
    </xf>
    <xf numFmtId="0" fontId="3" fillId="0" borderId="0" xfId="0" applyFont="1" applyFill="1" applyBorder="1" applyAlignment="1">
      <alignment horizontal="centerContinuous"/>
    </xf>
    <xf numFmtId="0" fontId="3" fillId="0" borderId="0" xfId="0" applyFont="1" applyBorder="1" applyAlignment="1">
      <alignment horizontal="centerContinuous"/>
    </xf>
    <xf numFmtId="0" fontId="12" fillId="0" borderId="0" xfId="0" applyFont="1" applyBorder="1" applyAlignment="1">
      <alignment horizontal="centerContinuous"/>
    </xf>
    <xf numFmtId="0" fontId="9" fillId="0" borderId="0" xfId="0" applyFont="1" applyFill="1"/>
    <xf numFmtId="0" fontId="10" fillId="0" borderId="0" xfId="14" applyFont="1" applyBorder="1" applyAlignment="1">
      <alignment horizontal="center"/>
    </xf>
    <xf numFmtId="0" fontId="10" fillId="0" borderId="0" xfId="14" applyFont="1" applyBorder="1" applyAlignment="1">
      <alignment horizontal="right" vertical="center"/>
    </xf>
    <xf numFmtId="0" fontId="10" fillId="0" borderId="1" xfId="0" applyFont="1" applyFill="1" applyBorder="1" applyAlignment="1" applyProtection="1">
      <alignment horizontal="center"/>
      <protection hidden="1"/>
    </xf>
    <xf numFmtId="0" fontId="10" fillId="0" borderId="0" xfId="0" applyFont="1" applyFill="1" applyBorder="1" applyProtection="1">
      <protection hidden="1"/>
    </xf>
    <xf numFmtId="168" fontId="10" fillId="0" borderId="0" xfId="9" applyNumberFormat="1" applyFont="1" applyFill="1" applyBorder="1" applyAlignment="1" applyProtection="1">
      <alignment horizontal="centerContinuous"/>
      <protection hidden="1"/>
    </xf>
    <xf numFmtId="168" fontId="10" fillId="0" borderId="2" xfId="9" applyNumberFormat="1" applyFont="1" applyFill="1" applyBorder="1" applyAlignment="1" applyProtection="1">
      <alignment horizontal="centerContinuous"/>
      <protection hidden="1"/>
    </xf>
    <xf numFmtId="0" fontId="10" fillId="2" borderId="3" xfId="0" applyFont="1" applyFill="1" applyBorder="1" applyAlignment="1" applyProtection="1">
      <alignment horizontal="centerContinuous" vertical="center"/>
      <protection hidden="1"/>
    </xf>
    <xf numFmtId="0" fontId="10" fillId="2" borderId="4" xfId="0" applyFont="1" applyFill="1" applyBorder="1" applyAlignment="1" applyProtection="1">
      <alignment horizontal="centerContinuous" vertical="center"/>
      <protection hidden="1"/>
    </xf>
    <xf numFmtId="0" fontId="10" fillId="2" borderId="3"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wrapText="1"/>
      <protection hidden="1"/>
    </xf>
    <xf numFmtId="0" fontId="8" fillId="0" borderId="0" xfId="0" applyFont="1" applyFill="1" applyAlignment="1" applyProtection="1">
      <alignment horizontal="left" wrapText="1"/>
      <protection hidden="1"/>
    </xf>
    <xf numFmtId="0" fontId="8" fillId="0" borderId="0" xfId="0" applyFont="1" applyFill="1" applyAlignment="1" applyProtection="1">
      <alignment horizontal="centerContinuous" wrapText="1"/>
      <protection hidden="1"/>
    </xf>
    <xf numFmtId="0" fontId="8" fillId="0" borderId="0" xfId="0" applyFont="1" applyFill="1" applyAlignment="1" applyProtection="1">
      <alignment horizontal="centerContinuous" vertical="center" wrapText="1"/>
      <protection hidden="1"/>
    </xf>
    <xf numFmtId="0" fontId="10" fillId="2" borderId="5" xfId="0" applyFont="1" applyFill="1" applyBorder="1" applyAlignment="1" applyProtection="1">
      <alignment horizontal="centerContinuous" vertical="center" wrapText="1"/>
      <protection hidden="1"/>
    </xf>
    <xf numFmtId="0" fontId="10" fillId="2" borderId="6" xfId="0" applyFont="1" applyFill="1" applyBorder="1" applyAlignment="1" applyProtection="1">
      <alignment horizontal="centerContinuous" vertical="center" wrapText="1"/>
      <protection hidden="1"/>
    </xf>
    <xf numFmtId="0" fontId="10" fillId="2" borderId="7"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3" fillId="2" borderId="10" xfId="0" applyFont="1" applyFill="1" applyBorder="1" applyAlignment="1">
      <alignment horizontal="center" vertical="center" wrapText="1"/>
    </xf>
    <xf numFmtId="1" fontId="10" fillId="0" borderId="11" xfId="15" applyNumberFormat="1" applyFont="1" applyFill="1" applyBorder="1" applyAlignment="1" applyProtection="1">
      <alignment horizontal="center" vertical="center"/>
      <protection locked="0" hidden="1"/>
    </xf>
    <xf numFmtId="0" fontId="8" fillId="0" borderId="0" xfId="0" applyFont="1" applyFill="1" applyAlignment="1" applyProtection="1">
      <alignment horizontal="center" vertical="center"/>
      <protection hidden="1"/>
    </xf>
    <xf numFmtId="2" fontId="8" fillId="0" borderId="11" xfId="15" applyNumberFormat="1" applyFont="1" applyFill="1" applyBorder="1" applyAlignment="1" applyProtection="1">
      <alignment horizontal="center" vertical="center" wrapText="1"/>
      <protection locked="0" hidden="1"/>
    </xf>
    <xf numFmtId="3" fontId="8" fillId="0" borderId="12" xfId="0" applyNumberFormat="1" applyFont="1" applyFill="1" applyBorder="1" applyAlignment="1" applyProtection="1">
      <alignment horizontal="center" vertical="center"/>
      <protection hidden="1"/>
    </xf>
    <xf numFmtId="3" fontId="8" fillId="0" borderId="13" xfId="9" applyNumberFormat="1" applyFont="1" applyFill="1" applyBorder="1" applyAlignment="1" applyProtection="1">
      <alignment horizontal="center" vertical="center"/>
      <protection hidden="1"/>
    </xf>
    <xf numFmtId="0" fontId="8" fillId="0" borderId="0" xfId="0" applyFont="1" applyFill="1" applyAlignment="1" applyProtection="1">
      <alignment horizontal="center"/>
      <protection hidden="1"/>
    </xf>
    <xf numFmtId="0" fontId="3" fillId="0" borderId="0" xfId="0" applyFont="1" applyBorder="1" applyAlignment="1">
      <alignment horizontal="left"/>
    </xf>
    <xf numFmtId="169"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Font="1" applyBorder="1" applyAlignment="1">
      <alignment horizontal="left" wrapText="1"/>
    </xf>
    <xf numFmtId="0" fontId="10" fillId="0" borderId="14" xfId="14" applyNumberFormat="1" applyFont="1" applyBorder="1" applyAlignment="1">
      <alignment horizontal="center" vertical="center" wrapText="1"/>
    </xf>
    <xf numFmtId="169" fontId="3" fillId="0" borderId="0" xfId="0" applyNumberFormat="1" applyFont="1" applyBorder="1" applyAlignment="1">
      <alignment horizontal="right"/>
    </xf>
    <xf numFmtId="3" fontId="8" fillId="0" borderId="15" xfId="0" applyNumberFormat="1" applyFont="1" applyFill="1" applyBorder="1" applyAlignment="1" applyProtection="1">
      <alignment horizontal="center" vertical="center"/>
      <protection hidden="1"/>
    </xf>
    <xf numFmtId="3" fontId="8" fillId="0" borderId="16" xfId="0" applyNumberFormat="1" applyFont="1" applyFill="1" applyBorder="1" applyAlignment="1" applyProtection="1">
      <alignment horizontal="center" vertical="center"/>
      <protection hidden="1"/>
    </xf>
    <xf numFmtId="3" fontId="8" fillId="0" borderId="16" xfId="9" applyNumberFormat="1" applyFont="1" applyFill="1" applyBorder="1" applyAlignment="1" applyProtection="1">
      <alignment horizontal="center" vertical="center"/>
      <protection hidden="1"/>
    </xf>
    <xf numFmtId="1" fontId="10" fillId="0" borderId="17" xfId="15" applyNumberFormat="1" applyFont="1" applyFill="1" applyBorder="1" applyAlignment="1" applyProtection="1">
      <alignment horizontal="center" vertical="center"/>
      <protection locked="0" hidden="1"/>
    </xf>
    <xf numFmtId="0" fontId="13" fillId="0" borderId="17" xfId="0" applyFont="1" applyFill="1" applyBorder="1" applyAlignment="1" applyProtection="1">
      <alignment horizontal="center" vertical="center"/>
      <protection hidden="1"/>
    </xf>
    <xf numFmtId="1" fontId="10" fillId="0" borderId="18" xfId="15" applyNumberFormat="1" applyFont="1" applyFill="1" applyBorder="1" applyAlignment="1" applyProtection="1">
      <alignment horizontal="center" vertical="center"/>
      <protection locked="0" hidden="1"/>
    </xf>
    <xf numFmtId="0" fontId="2" fillId="2" borderId="10" xfId="0" applyFont="1" applyFill="1" applyBorder="1" applyAlignment="1">
      <alignment horizontal="center" vertical="center" wrapText="1"/>
    </xf>
    <xf numFmtId="49" fontId="8" fillId="0" borderId="17" xfId="14" applyNumberFormat="1" applyFont="1" applyBorder="1" applyAlignment="1">
      <alignment horizontal="left" vertical="center" wrapText="1"/>
    </xf>
    <xf numFmtId="0" fontId="10" fillId="0" borderId="19" xfId="0" applyFont="1" applyFill="1" applyBorder="1" applyAlignment="1" applyProtection="1">
      <alignment horizontal="center" vertical="center"/>
      <protection hidden="1"/>
    </xf>
    <xf numFmtId="0" fontId="10" fillId="0" borderId="20" xfId="14" applyNumberFormat="1" applyFont="1" applyBorder="1" applyAlignment="1">
      <alignment horizontal="center" vertical="center" wrapText="1"/>
    </xf>
    <xf numFmtId="2" fontId="8" fillId="0" borderId="17" xfId="15" applyNumberFormat="1" applyFont="1" applyFill="1" applyBorder="1" applyAlignment="1" applyProtection="1">
      <alignment horizontal="center" vertical="center" wrapText="1"/>
      <protection locked="0" hidden="1"/>
    </xf>
    <xf numFmtId="0" fontId="8" fillId="0" borderId="20" xfId="14" applyNumberFormat="1" applyFont="1" applyBorder="1" applyAlignment="1">
      <alignment horizontal="left" vertical="center" wrapText="1"/>
    </xf>
    <xf numFmtId="0" fontId="10" fillId="0" borderId="21" xfId="0" applyFont="1" applyFill="1" applyBorder="1" applyAlignment="1" applyProtection="1">
      <alignment horizontal="center" vertical="center"/>
      <protection hidden="1"/>
    </xf>
    <xf numFmtId="0" fontId="8" fillId="0" borderId="14" xfId="14" applyNumberFormat="1" applyFont="1" applyBorder="1" applyAlignment="1">
      <alignment horizontal="left" vertical="center" wrapText="1"/>
    </xf>
    <xf numFmtId="0" fontId="10" fillId="0" borderId="22" xfId="0" applyFont="1" applyFill="1" applyBorder="1" applyAlignment="1" applyProtection="1">
      <alignment horizontal="center" vertical="center"/>
      <protection hidden="1"/>
    </xf>
    <xf numFmtId="0" fontId="8" fillId="0" borderId="9" xfId="14" applyNumberFormat="1" applyFont="1" applyBorder="1" applyAlignment="1">
      <alignment horizontal="left" vertical="center" wrapText="1"/>
    </xf>
    <xf numFmtId="0" fontId="10" fillId="0" borderId="23" xfId="0" applyFont="1" applyFill="1" applyBorder="1" applyAlignment="1" applyProtection="1">
      <alignment horizontal="center" vertical="center"/>
      <protection hidden="1"/>
    </xf>
    <xf numFmtId="0" fontId="8" fillId="0" borderId="17" xfId="14" applyNumberFormat="1" applyFont="1" applyBorder="1" applyAlignment="1">
      <alignment horizontal="left" vertical="center" wrapText="1"/>
    </xf>
    <xf numFmtId="0" fontId="8" fillId="0" borderId="11" xfId="14" applyNumberFormat="1" applyFont="1" applyBorder="1" applyAlignment="1">
      <alignment horizontal="left" vertical="center" wrapText="1"/>
    </xf>
    <xf numFmtId="0" fontId="8" fillId="0" borderId="18" xfId="14" applyNumberFormat="1" applyFont="1" applyBorder="1" applyAlignment="1">
      <alignment horizontal="left" vertical="center" wrapText="1"/>
    </xf>
    <xf numFmtId="0" fontId="8" fillId="0" borderId="24" xfId="0" applyFont="1" applyFill="1" applyBorder="1" applyProtection="1">
      <protection hidden="1"/>
    </xf>
    <xf numFmtId="3" fontId="8" fillId="0" borderId="13" xfId="0" applyNumberFormat="1"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49" fontId="8" fillId="0" borderId="11" xfId="14" applyNumberFormat="1" applyFont="1" applyBorder="1" applyAlignment="1">
      <alignment horizontal="left" vertical="center" wrapText="1"/>
    </xf>
    <xf numFmtId="0" fontId="8" fillId="0" borderId="25" xfId="0" applyFont="1" applyFill="1" applyBorder="1" applyProtection="1">
      <protection hidden="1"/>
    </xf>
    <xf numFmtId="0" fontId="10" fillId="0" borderId="26" xfId="0" applyFont="1" applyFill="1" applyBorder="1" applyAlignment="1" applyProtection="1">
      <alignment horizontal="center" vertical="center"/>
      <protection hidden="1"/>
    </xf>
    <xf numFmtId="0" fontId="8" fillId="0" borderId="27" xfId="0" applyFont="1" applyFill="1" applyBorder="1" applyProtection="1">
      <protection hidden="1"/>
    </xf>
    <xf numFmtId="3" fontId="8" fillId="0" borderId="10" xfId="0" applyNumberFormat="1" applyFont="1" applyFill="1" applyBorder="1" applyAlignment="1" applyProtection="1">
      <alignment horizontal="center" vertical="center"/>
      <protection hidden="1"/>
    </xf>
    <xf numFmtId="3" fontId="8" fillId="0" borderId="8" xfId="0" applyNumberFormat="1" applyFont="1" applyFill="1" applyBorder="1" applyAlignment="1" applyProtection="1">
      <alignment horizontal="center" vertical="center"/>
      <protection hidden="1"/>
    </xf>
    <xf numFmtId="3" fontId="8" fillId="0" borderId="8" xfId="9" applyNumberFormat="1" applyFont="1" applyFill="1" applyBorder="1" applyAlignment="1" applyProtection="1">
      <alignment horizontal="center" vertical="center"/>
      <protection hidden="1"/>
    </xf>
    <xf numFmtId="0" fontId="13" fillId="0" borderId="18" xfId="0" applyFont="1" applyFill="1" applyBorder="1" applyAlignment="1" applyProtection="1">
      <alignment horizontal="center" vertical="center"/>
      <protection hidden="1"/>
    </xf>
    <xf numFmtId="2" fontId="8" fillId="0" borderId="18" xfId="15" applyNumberFormat="1" applyFont="1" applyFill="1" applyBorder="1" applyAlignment="1" applyProtection="1">
      <alignment horizontal="center" vertical="center" wrapText="1"/>
      <protection locked="0" hidden="1"/>
    </xf>
    <xf numFmtId="0" fontId="10" fillId="0" borderId="28" xfId="0" applyFont="1" applyFill="1" applyBorder="1" applyAlignment="1" applyProtection="1">
      <alignment horizontal="center" vertical="center"/>
      <protection hidden="1"/>
    </xf>
    <xf numFmtId="0" fontId="7" fillId="6" borderId="0" xfId="0" applyFont="1" applyFill="1" applyBorder="1" applyAlignment="1">
      <alignment horizontal="center" vertical="center"/>
    </xf>
    <xf numFmtId="0" fontId="17" fillId="6" borderId="0" xfId="0" applyFont="1" applyFill="1"/>
    <xf numFmtId="0" fontId="20" fillId="6" borderId="0" xfId="0" applyFont="1" applyFill="1" applyAlignment="1">
      <alignment horizontal="centerContinuous" wrapText="1"/>
    </xf>
    <xf numFmtId="0" fontId="21" fillId="6" borderId="0" xfId="0" applyFont="1" applyFill="1" applyAlignment="1">
      <alignment horizontal="centerContinuous"/>
    </xf>
    <xf numFmtId="0" fontId="22" fillId="6" borderId="0" xfId="0" applyFont="1" applyFill="1" applyAlignment="1">
      <alignment horizontal="centerContinuous"/>
    </xf>
    <xf numFmtId="0" fontId="6" fillId="6" borderId="0" xfId="0" applyFont="1" applyFill="1" applyAlignment="1">
      <alignment horizontal="centerContinuous"/>
    </xf>
    <xf numFmtId="0" fontId="17" fillId="6" borderId="0" xfId="0" applyFont="1" applyFill="1" applyAlignment="1">
      <alignment horizontal="centerContinuous"/>
    </xf>
    <xf numFmtId="0" fontId="17" fillId="6" borderId="0" xfId="0" applyFont="1" applyFill="1" applyBorder="1"/>
    <xf numFmtId="0" fontId="24" fillId="6" borderId="0" xfId="0" applyFont="1" applyFill="1" applyAlignment="1">
      <alignment horizontal="centerContinuous"/>
    </xf>
    <xf numFmtId="0" fontId="7" fillId="5" borderId="13" xfId="0" applyFont="1" applyFill="1" applyBorder="1" applyAlignment="1">
      <alignment vertical="center" wrapText="1"/>
    </xf>
    <xf numFmtId="0" fontId="7" fillId="5" borderId="13"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3" xfId="0" applyFont="1" applyFill="1" applyBorder="1" applyAlignment="1">
      <alignment vertical="center" wrapText="1"/>
    </xf>
    <xf numFmtId="0" fontId="7" fillId="6" borderId="23" xfId="13" applyFont="1" applyFill="1" applyBorder="1" applyAlignment="1">
      <alignment horizontal="left" vertical="center" wrapText="1"/>
    </xf>
    <xf numFmtId="1" fontId="18" fillId="4" borderId="0" xfId="13" applyNumberFormat="1" applyFont="1" applyFill="1" applyBorder="1" applyAlignment="1">
      <alignment horizontal="center" vertical="center"/>
    </xf>
    <xf numFmtId="172" fontId="7" fillId="6" borderId="0" xfId="13" applyNumberFormat="1" applyFont="1" applyFill="1" applyAlignment="1">
      <alignment vertical="center"/>
    </xf>
    <xf numFmtId="0" fontId="7" fillId="6" borderId="0" xfId="13" applyFont="1" applyFill="1" applyAlignment="1">
      <alignment vertical="center"/>
    </xf>
    <xf numFmtId="0" fontId="18" fillId="0" borderId="0" xfId="0" applyFont="1" applyAlignment="1">
      <alignment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7" fillId="0" borderId="0" xfId="0" applyFont="1" applyAlignment="1">
      <alignment vertical="center" wrapText="1"/>
    </xf>
    <xf numFmtId="0" fontId="18" fillId="0" borderId="0" xfId="0" applyFont="1" applyAlignment="1">
      <alignment horizontal="center" vertical="center" wrapText="1"/>
    </xf>
    <xf numFmtId="0" fontId="18" fillId="6" borderId="0" xfId="0" applyFont="1" applyFill="1" applyBorder="1" applyAlignment="1">
      <alignment vertical="center" wrapText="1"/>
    </xf>
    <xf numFmtId="0" fontId="18" fillId="6" borderId="0" xfId="0" applyFont="1" applyFill="1" applyAlignment="1">
      <alignment vertical="center" wrapText="1"/>
    </xf>
    <xf numFmtId="0" fontId="7" fillId="6" borderId="0" xfId="0" applyFont="1" applyFill="1" applyAlignment="1">
      <alignment vertical="center" wrapText="1"/>
    </xf>
    <xf numFmtId="0" fontId="18" fillId="6" borderId="0" xfId="0" applyFont="1" applyFill="1" applyAlignment="1">
      <alignment horizontal="center" vertical="center" wrapText="1"/>
    </xf>
    <xf numFmtId="0" fontId="18" fillId="4" borderId="0" xfId="13" applyFont="1" applyFill="1" applyAlignment="1">
      <alignment vertical="center" wrapText="1"/>
    </xf>
    <xf numFmtId="0" fontId="18" fillId="6" borderId="0" xfId="13" applyFont="1" applyFill="1" applyAlignment="1">
      <alignment vertical="center"/>
    </xf>
    <xf numFmtId="0" fontId="7" fillId="4" borderId="1" xfId="14" applyFont="1" applyFill="1" applyBorder="1" applyAlignment="1">
      <alignment horizontal="center" vertical="center" wrapText="1"/>
    </xf>
    <xf numFmtId="0" fontId="7" fillId="4" borderId="0" xfId="14" applyFont="1" applyFill="1" applyBorder="1" applyAlignment="1">
      <alignment horizontal="center" vertical="center" wrapText="1"/>
    </xf>
    <xf numFmtId="0" fontId="7" fillId="4" borderId="2" xfId="14"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0" xfId="13" applyFont="1" applyFill="1" applyBorder="1" applyAlignment="1">
      <alignment horizontal="center" vertical="center" wrapText="1"/>
    </xf>
    <xf numFmtId="0" fontId="7" fillId="0" borderId="2" xfId="13" applyFont="1" applyFill="1" applyBorder="1" applyAlignment="1">
      <alignment horizontal="center" vertical="center" wrapText="1"/>
    </xf>
    <xf numFmtId="0" fontId="7" fillId="4" borderId="0" xfId="13" applyFont="1" applyFill="1" applyAlignment="1">
      <alignment vertical="center"/>
    </xf>
    <xf numFmtId="0" fontId="7" fillId="5" borderId="21" xfId="13" applyFont="1" applyFill="1" applyBorder="1" applyAlignment="1">
      <alignment horizontal="center" vertical="center" wrapText="1"/>
    </xf>
    <xf numFmtId="0" fontId="7" fillId="5" borderId="44" xfId="13" applyFont="1" applyFill="1" applyBorder="1" applyAlignment="1">
      <alignment horizontal="center" vertical="center" wrapText="1"/>
    </xf>
    <xf numFmtId="2" fontId="18" fillId="7" borderId="21" xfId="13" applyNumberFormat="1" applyFont="1" applyFill="1" applyBorder="1" applyAlignment="1">
      <alignment horizontal="center" vertical="center" wrapText="1"/>
    </xf>
    <xf numFmtId="2" fontId="18" fillId="0" borderId="21" xfId="13" applyNumberFormat="1" applyFont="1" applyFill="1" applyBorder="1" applyAlignment="1">
      <alignment horizontal="center" vertical="center" wrapText="1"/>
    </xf>
    <xf numFmtId="2" fontId="7" fillId="0" borderId="26" xfId="13" applyNumberFormat="1" applyFont="1" applyFill="1" applyBorder="1" applyAlignment="1">
      <alignment horizontal="center" vertical="center"/>
    </xf>
    <xf numFmtId="10" fontId="18" fillId="0" borderId="11" xfId="16" applyNumberFormat="1" applyFont="1" applyFill="1" applyBorder="1" applyAlignment="1">
      <alignment horizontal="center" vertical="center"/>
    </xf>
    <xf numFmtId="2" fontId="7" fillId="0" borderId="11" xfId="13" applyNumberFormat="1" applyFont="1" applyFill="1" applyBorder="1" applyAlignment="1">
      <alignment horizontal="center" vertical="center"/>
    </xf>
    <xf numFmtId="0" fontId="18" fillId="0" borderId="31" xfId="13" applyFont="1" applyBorder="1" applyAlignment="1">
      <alignment vertical="center"/>
    </xf>
    <xf numFmtId="2" fontId="18" fillId="7" borderId="37" xfId="13" applyNumberFormat="1" applyFont="1" applyFill="1" applyBorder="1" applyAlignment="1">
      <alignment horizontal="center" vertical="center" wrapText="1"/>
    </xf>
    <xf numFmtId="2" fontId="18" fillId="0" borderId="37" xfId="13" applyNumberFormat="1" applyFont="1" applyFill="1" applyBorder="1" applyAlignment="1">
      <alignment horizontal="center" vertical="center" wrapText="1"/>
    </xf>
    <xf numFmtId="10" fontId="18" fillId="0" borderId="31" xfId="16" applyNumberFormat="1" applyFont="1" applyFill="1" applyBorder="1" applyAlignment="1">
      <alignment horizontal="center" vertical="center"/>
    </xf>
    <xf numFmtId="0" fontId="18" fillId="4" borderId="0" xfId="13" applyFont="1" applyFill="1" applyAlignment="1">
      <alignment vertical="center"/>
    </xf>
    <xf numFmtId="0" fontId="18" fillId="0" borderId="11" xfId="13" applyFont="1" applyBorder="1" applyAlignment="1">
      <alignment vertical="center"/>
    </xf>
    <xf numFmtId="0" fontId="18" fillId="0" borderId="11" xfId="13" applyFont="1" applyBorder="1" applyAlignment="1">
      <alignment vertical="center" wrapText="1"/>
    </xf>
    <xf numFmtId="10" fontId="18" fillId="4" borderId="0" xfId="13" applyNumberFormat="1" applyFont="1" applyFill="1" applyAlignment="1">
      <alignment vertical="center"/>
    </xf>
    <xf numFmtId="0" fontId="18" fillId="0" borderId="31" xfId="13" applyFont="1" applyBorder="1" applyAlignment="1">
      <alignment vertical="center" wrapText="1"/>
    </xf>
    <xf numFmtId="10" fontId="18" fillId="0" borderId="32" xfId="16" applyNumberFormat="1" applyFont="1" applyFill="1" applyBorder="1" applyAlignment="1">
      <alignment horizontal="center" vertical="center"/>
    </xf>
    <xf numFmtId="0" fontId="18" fillId="4" borderId="0" xfId="13" applyFont="1" applyFill="1" applyBorder="1" applyAlignment="1">
      <alignment vertical="center" wrapText="1"/>
    </xf>
    <xf numFmtId="0" fontId="18" fillId="4" borderId="1" xfId="13" applyFont="1" applyFill="1" applyBorder="1" applyAlignment="1">
      <alignment vertical="center" wrapText="1"/>
    </xf>
    <xf numFmtId="0" fontId="18" fillId="6" borderId="0" xfId="13" applyFont="1" applyFill="1" applyBorder="1" applyAlignment="1">
      <alignment vertical="center"/>
    </xf>
    <xf numFmtId="0" fontId="18" fillId="6" borderId="2" xfId="13" applyFont="1" applyFill="1" applyBorder="1" applyAlignment="1">
      <alignment vertical="center"/>
    </xf>
    <xf numFmtId="0" fontId="7"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18" fillId="6" borderId="13" xfId="0" applyFont="1" applyFill="1" applyBorder="1" applyAlignment="1">
      <alignment horizontal="center" vertical="center" wrapText="1"/>
    </xf>
    <xf numFmtId="0" fontId="7" fillId="6" borderId="13"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0" borderId="13" xfId="0" applyFont="1" applyBorder="1" applyAlignment="1">
      <alignment vertical="center" wrapText="1"/>
    </xf>
    <xf numFmtId="0" fontId="18" fillId="0" borderId="0" xfId="0" applyFont="1" applyFill="1" applyAlignment="1">
      <alignment vertical="center" wrapText="1"/>
    </xf>
    <xf numFmtId="0" fontId="18" fillId="0" borderId="0" xfId="0" applyFont="1" applyAlignment="1">
      <alignment vertical="center"/>
    </xf>
    <xf numFmtId="0" fontId="18" fillId="6" borderId="0" xfId="0" applyFont="1" applyFill="1" applyAlignment="1">
      <alignment vertical="center"/>
    </xf>
    <xf numFmtId="0" fontId="18" fillId="6" borderId="0" xfId="0" applyFont="1" applyFill="1" applyBorder="1" applyAlignment="1">
      <alignment vertical="center"/>
    </xf>
    <xf numFmtId="0" fontId="26" fillId="9"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5" borderId="33" xfId="13" applyFont="1" applyFill="1" applyBorder="1" applyAlignment="1">
      <alignment horizontal="center" vertical="center" wrapText="1"/>
    </xf>
    <xf numFmtId="0" fontId="7" fillId="5" borderId="32" xfId="13"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26" fillId="9" borderId="13" xfId="0" applyFont="1" applyFill="1" applyBorder="1" applyAlignment="1">
      <alignment horizontal="center" vertical="center" wrapText="1"/>
    </xf>
    <xf numFmtId="0" fontId="7" fillId="11" borderId="13" xfId="0" applyFont="1" applyFill="1" applyBorder="1" applyAlignment="1">
      <alignment vertical="center"/>
    </xf>
    <xf numFmtId="0" fontId="7" fillId="11" borderId="13" xfId="0" applyFont="1" applyFill="1" applyBorder="1" applyAlignment="1">
      <alignment horizontal="left" vertical="center" wrapText="1"/>
    </xf>
    <xf numFmtId="0" fontId="18" fillId="11" borderId="13"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6" borderId="13" xfId="0" applyFont="1" applyFill="1" applyBorder="1" applyAlignment="1">
      <alignment horizontal="left" vertical="center" wrapText="1"/>
    </xf>
    <xf numFmtId="0" fontId="18" fillId="6" borderId="13" xfId="0" applyFont="1" applyFill="1" applyBorder="1" applyAlignment="1">
      <alignment vertical="center" wrapText="1"/>
    </xf>
    <xf numFmtId="0" fontId="7" fillId="6" borderId="13" xfId="0" applyFont="1" applyFill="1" applyBorder="1" applyAlignment="1">
      <alignment horizontal="left" vertical="center" wrapText="1"/>
    </xf>
    <xf numFmtId="49" fontId="18" fillId="0" borderId="13" xfId="0" applyNumberFormat="1" applyFont="1" applyBorder="1" applyAlignment="1">
      <alignment horizontal="center" vertical="center" wrapText="1"/>
    </xf>
    <xf numFmtId="3" fontId="7" fillId="0" borderId="13" xfId="13" applyNumberFormat="1" applyFont="1" applyFill="1" applyBorder="1" applyAlignment="1">
      <alignment vertical="center" wrapText="1"/>
    </xf>
    <xf numFmtId="170" fontId="18" fillId="4" borderId="13" xfId="11" applyNumberFormat="1" applyFont="1" applyFill="1" applyBorder="1" applyAlignment="1">
      <alignment horizontal="center" vertical="center" wrapText="1"/>
    </xf>
    <xf numFmtId="1" fontId="18" fillId="4" borderId="13" xfId="11" applyNumberFormat="1" applyFont="1" applyFill="1" applyBorder="1" applyAlignment="1">
      <alignment horizontal="center" vertical="center" wrapText="1"/>
    </xf>
    <xf numFmtId="167" fontId="18" fillId="4" borderId="13" xfId="8" applyNumberFormat="1" applyFont="1" applyFill="1" applyBorder="1" applyAlignment="1">
      <alignment vertical="center" wrapText="1"/>
    </xf>
    <xf numFmtId="3" fontId="18" fillId="0" borderId="13" xfId="13" applyNumberFormat="1" applyFont="1" applyFill="1" applyBorder="1" applyAlignment="1">
      <alignment vertical="center" wrapText="1"/>
    </xf>
    <xf numFmtId="170" fontId="7" fillId="4" borderId="13" xfId="11" applyNumberFormat="1" applyFont="1" applyFill="1" applyBorder="1" applyAlignment="1">
      <alignment horizontal="center" vertical="center" wrapText="1"/>
    </xf>
    <xf numFmtId="1" fontId="7" fillId="4" borderId="13" xfId="11" applyNumberFormat="1" applyFont="1" applyFill="1" applyBorder="1" applyAlignment="1">
      <alignment horizontal="center" vertical="center" wrapText="1"/>
    </xf>
    <xf numFmtId="167" fontId="7" fillId="4" borderId="13" xfId="8" applyNumberFormat="1" applyFont="1" applyFill="1" applyBorder="1" applyAlignment="1">
      <alignment vertical="center" wrapText="1"/>
    </xf>
    <xf numFmtId="171" fontId="7" fillId="4" borderId="13" xfId="11" applyNumberFormat="1" applyFont="1" applyFill="1" applyBorder="1" applyAlignment="1">
      <alignment horizontal="center" vertical="center" wrapText="1"/>
    </xf>
    <xf numFmtId="0" fontId="25" fillId="9" borderId="13" xfId="0" applyFont="1" applyFill="1" applyBorder="1" applyAlignment="1">
      <alignment horizontal="center" vertical="center" wrapText="1"/>
    </xf>
    <xf numFmtId="0" fontId="7" fillId="0" borderId="13" xfId="0" applyFont="1" applyFill="1" applyBorder="1" applyAlignment="1">
      <alignment vertical="center" wrapText="1"/>
    </xf>
    <xf numFmtId="0" fontId="18" fillId="0" borderId="13" xfId="0" applyFont="1" applyFill="1" applyBorder="1" applyAlignment="1">
      <alignment vertical="center" wrapText="1"/>
    </xf>
    <xf numFmtId="0" fontId="18" fillId="9" borderId="13" xfId="0" applyFont="1" applyFill="1" applyBorder="1" applyAlignment="1">
      <alignment vertical="center" wrapText="1"/>
    </xf>
    <xf numFmtId="0" fontId="18" fillId="0" borderId="13" xfId="13" applyFont="1" applyBorder="1" applyAlignment="1">
      <alignment horizontal="center" vertical="center" wrapText="1"/>
    </xf>
    <xf numFmtId="0" fontId="18" fillId="0" borderId="13" xfId="0" applyFont="1" applyFill="1" applyBorder="1" applyAlignment="1">
      <alignment horizontal="center" vertical="center" wrapText="1"/>
    </xf>
    <xf numFmtId="173" fontId="7" fillId="9" borderId="13" xfId="17" applyFont="1" applyFill="1" applyBorder="1" applyAlignment="1">
      <alignment horizontal="center" vertical="center" wrapText="1"/>
    </xf>
    <xf numFmtId="0" fontId="26" fillId="9" borderId="13" xfId="13" applyFont="1" applyFill="1" applyBorder="1" applyAlignment="1">
      <alignment horizontal="center" vertical="center" wrapText="1"/>
    </xf>
    <xf numFmtId="0" fontId="18" fillId="0" borderId="13" xfId="18" applyFont="1" applyFill="1" applyBorder="1" applyAlignment="1">
      <alignment horizontal="center" vertical="center" wrapText="1"/>
    </xf>
    <xf numFmtId="0" fontId="7" fillId="0" borderId="13" xfId="13" applyFont="1" applyFill="1" applyBorder="1" applyAlignment="1">
      <alignment horizontal="center" vertical="center" wrapText="1"/>
    </xf>
    <xf numFmtId="0" fontId="26" fillId="9" borderId="13" xfId="13" applyFont="1" applyFill="1" applyBorder="1" applyAlignment="1">
      <alignment vertical="center" wrapText="1"/>
    </xf>
    <xf numFmtId="0" fontId="7" fillId="6" borderId="13" xfId="13" applyFont="1" applyFill="1" applyBorder="1" applyAlignment="1">
      <alignment vertical="center" wrapText="1"/>
    </xf>
    <xf numFmtId="0" fontId="18" fillId="6" borderId="13" xfId="13" applyFont="1" applyFill="1" applyBorder="1" applyAlignment="1">
      <alignment horizontal="center" vertical="center" wrapText="1"/>
    </xf>
    <xf numFmtId="0" fontId="7" fillId="6" borderId="13" xfId="13" applyFont="1" applyFill="1" applyBorder="1" applyAlignment="1">
      <alignment horizontal="center" vertical="center" wrapText="1"/>
    </xf>
    <xf numFmtId="173" fontId="26" fillId="9" borderId="13" xfId="17" applyFont="1" applyFill="1" applyBorder="1" applyAlignment="1">
      <alignment horizontal="center" vertical="center" wrapText="1"/>
    </xf>
    <xf numFmtId="0" fontId="32" fillId="0" borderId="13" xfId="13" applyFont="1" applyFill="1" applyBorder="1" applyAlignment="1">
      <alignment horizontal="center" vertical="center" wrapText="1"/>
    </xf>
    <xf numFmtId="0" fontId="18" fillId="0" borderId="13" xfId="13" applyFont="1" applyFill="1" applyBorder="1" applyAlignment="1">
      <alignment vertical="center" wrapText="1"/>
    </xf>
    <xf numFmtId="0" fontId="18" fillId="0" borderId="13" xfId="13" applyFont="1" applyFill="1" applyBorder="1" applyAlignment="1">
      <alignment horizontal="center" vertical="center" wrapText="1"/>
    </xf>
    <xf numFmtId="0" fontId="18" fillId="6" borderId="13" xfId="13" applyFont="1" applyFill="1" applyBorder="1" applyAlignment="1">
      <alignment horizontal="center" vertical="center" wrapText="1"/>
    </xf>
    <xf numFmtId="0" fontId="7" fillId="6" borderId="13" xfId="13" applyFont="1" applyFill="1" applyBorder="1" applyAlignment="1">
      <alignment horizontal="center" vertical="center" wrapText="1"/>
    </xf>
    <xf numFmtId="0" fontId="26" fillId="9" borderId="41" xfId="13" applyFont="1" applyFill="1" applyBorder="1" applyAlignment="1">
      <alignment horizontal="center" vertical="center" wrapText="1"/>
    </xf>
    <xf numFmtId="173" fontId="26" fillId="9" borderId="41" xfId="17" applyFont="1" applyFill="1" applyBorder="1" applyAlignment="1">
      <alignment horizontal="center" vertical="center" wrapText="1"/>
    </xf>
    <xf numFmtId="0" fontId="26" fillId="9" borderId="41" xfId="0" applyFont="1" applyFill="1" applyBorder="1" applyAlignment="1">
      <alignment horizontal="center" vertical="center" wrapText="1"/>
    </xf>
    <xf numFmtId="173" fontId="26" fillId="9" borderId="38" xfId="17" applyFont="1" applyFill="1" applyBorder="1" applyAlignment="1">
      <alignment horizontal="center" vertical="center" wrapText="1"/>
    </xf>
    <xf numFmtId="0" fontId="7" fillId="6" borderId="0" xfId="0" applyFont="1" applyFill="1" applyAlignment="1">
      <alignment horizontal="center" vertical="center" wrapText="1"/>
    </xf>
    <xf numFmtId="0" fontId="7" fillId="0" borderId="0" xfId="0" applyFont="1" applyAlignment="1">
      <alignment horizontal="center" vertical="center" wrapText="1"/>
    </xf>
    <xf numFmtId="166" fontId="18" fillId="6" borderId="0" xfId="10" applyFont="1" applyFill="1" applyAlignment="1">
      <alignment vertical="center" wrapText="1"/>
    </xf>
    <xf numFmtId="0" fontId="38" fillId="6" borderId="0" xfId="0" applyFont="1" applyFill="1" applyAlignment="1">
      <alignment vertical="center" wrapText="1"/>
    </xf>
    <xf numFmtId="49" fontId="18" fillId="6" borderId="0" xfId="0" applyNumberFormat="1" applyFont="1" applyFill="1" applyAlignment="1">
      <alignment horizontal="center" vertical="center" wrapText="1"/>
    </xf>
    <xf numFmtId="49" fontId="18" fillId="0" borderId="0" xfId="0" applyNumberFormat="1" applyFont="1" applyAlignment="1">
      <alignment horizontal="center" vertical="center" wrapText="1"/>
    </xf>
    <xf numFmtId="172" fontId="18" fillId="6" borderId="0" xfId="13" applyNumberFormat="1" applyFont="1" applyFill="1" applyAlignment="1">
      <alignment vertical="center"/>
    </xf>
    <xf numFmtId="172" fontId="18" fillId="6" borderId="0" xfId="13" applyNumberFormat="1" applyFont="1" applyFill="1" applyBorder="1" applyAlignment="1">
      <alignment vertical="center"/>
    </xf>
    <xf numFmtId="0" fontId="18" fillId="4" borderId="0" xfId="13" applyFont="1" applyFill="1" applyBorder="1" applyAlignment="1">
      <alignment vertical="center"/>
    </xf>
    <xf numFmtId="0" fontId="18" fillId="0" borderId="0" xfId="0" applyFont="1" applyAlignment="1">
      <alignment horizontal="justify" vertical="center"/>
    </xf>
    <xf numFmtId="171" fontId="18" fillId="4" borderId="0" xfId="13" applyNumberFormat="1" applyFont="1" applyFill="1" applyAlignment="1">
      <alignment vertical="center"/>
    </xf>
    <xf numFmtId="0" fontId="7" fillId="6" borderId="50" xfId="13" applyFont="1" applyFill="1" applyBorder="1" applyAlignment="1">
      <alignment horizontal="center" vertical="center" wrapText="1"/>
    </xf>
    <xf numFmtId="0" fontId="7" fillId="6" borderId="0" xfId="13" applyFont="1" applyFill="1" applyBorder="1" applyAlignment="1">
      <alignment horizontal="center" vertical="center" wrapText="1"/>
    </xf>
    <xf numFmtId="173" fontId="7" fillId="6" borderId="0" xfId="17" applyFont="1" applyFill="1" applyBorder="1" applyAlignment="1">
      <alignment horizontal="center" vertical="center" wrapText="1"/>
    </xf>
    <xf numFmtId="0" fontId="18" fillId="6" borderId="0" xfId="13" applyFont="1" applyFill="1" applyBorder="1" applyAlignment="1">
      <alignment vertical="center" wrapText="1"/>
    </xf>
    <xf numFmtId="0" fontId="18" fillId="6" borderId="7" xfId="13" applyFont="1" applyFill="1" applyBorder="1" applyAlignment="1">
      <alignment vertical="center" wrapText="1"/>
    </xf>
    <xf numFmtId="0" fontId="18" fillId="6" borderId="41" xfId="13" applyFont="1" applyFill="1" applyBorder="1" applyAlignment="1">
      <alignment horizontal="center" vertical="center" wrapText="1"/>
    </xf>
    <xf numFmtId="0" fontId="26" fillId="9" borderId="12" xfId="13" applyFont="1" applyFill="1" applyBorder="1" applyAlignment="1">
      <alignment horizontal="center" vertical="center" wrapText="1"/>
    </xf>
    <xf numFmtId="0" fontId="7" fillId="6" borderId="41" xfId="13" applyFont="1" applyFill="1" applyBorder="1" applyAlignment="1">
      <alignment horizontal="center" vertical="center" wrapText="1"/>
    </xf>
    <xf numFmtId="0" fontId="7" fillId="6" borderId="43" xfId="13" applyFont="1" applyFill="1" applyBorder="1" applyAlignment="1">
      <alignment horizontal="left" vertical="center" wrapText="1"/>
    </xf>
    <xf numFmtId="0" fontId="7" fillId="6" borderId="25" xfId="13" applyFont="1" applyFill="1" applyBorder="1" applyAlignment="1">
      <alignment horizontal="left" vertical="center" wrapText="1"/>
    </xf>
    <xf numFmtId="0" fontId="7" fillId="6" borderId="12" xfId="13" applyFont="1" applyFill="1" applyBorder="1" applyAlignment="1">
      <alignment horizontal="left" vertical="center" wrapText="1"/>
    </xf>
    <xf numFmtId="0" fontId="26" fillId="9" borderId="0" xfId="0" applyFont="1" applyFill="1" applyBorder="1" applyAlignment="1">
      <alignment horizontal="center" vertical="center" wrapText="1"/>
    </xf>
    <xf numFmtId="0" fontId="18" fillId="0" borderId="41" xfId="13" applyFont="1" applyBorder="1" applyAlignment="1">
      <alignment horizontal="center" vertical="center" wrapText="1"/>
    </xf>
    <xf numFmtId="173" fontId="38" fillId="9" borderId="13" xfId="0" applyNumberFormat="1" applyFont="1" applyFill="1" applyBorder="1" applyAlignment="1">
      <alignment horizontal="center" vertical="center" wrapText="1"/>
    </xf>
    <xf numFmtId="0" fontId="26" fillId="9" borderId="41" xfId="0" applyFont="1" applyFill="1" applyBorder="1" applyAlignment="1">
      <alignment horizontal="center" vertical="center" wrapText="1"/>
    </xf>
    <xf numFmtId="0" fontId="18" fillId="6" borderId="50" xfId="0" applyFont="1" applyFill="1" applyBorder="1" applyAlignment="1">
      <alignment vertical="center"/>
    </xf>
    <xf numFmtId="0" fontId="18" fillId="6" borderId="7" xfId="0" applyFont="1" applyFill="1" applyBorder="1" applyAlignment="1">
      <alignment vertical="center"/>
    </xf>
    <xf numFmtId="0" fontId="26" fillId="9" borderId="53" xfId="0" applyFont="1" applyFill="1" applyBorder="1" applyAlignment="1">
      <alignment horizontal="center" vertical="center" wrapText="1"/>
    </xf>
    <xf numFmtId="173" fontId="26" fillId="9" borderId="13" xfId="0" applyNumberFormat="1" applyFont="1" applyFill="1" applyBorder="1" applyAlignment="1">
      <alignment vertical="center" wrapText="1"/>
    </xf>
    <xf numFmtId="0" fontId="38" fillId="9" borderId="13" xfId="0" applyFont="1" applyFill="1" applyBorder="1" applyAlignment="1">
      <alignment vertical="center" wrapText="1"/>
    </xf>
    <xf numFmtId="173" fontId="26" fillId="9" borderId="25" xfId="17" applyFont="1" applyFill="1" applyBorder="1" applyAlignment="1">
      <alignment horizontal="center" vertical="center" wrapText="1"/>
    </xf>
    <xf numFmtId="0" fontId="18" fillId="0" borderId="13" xfId="0" applyFont="1" applyBorder="1" applyAlignment="1">
      <alignment horizontal="center" vertical="center" wrapText="1"/>
    </xf>
    <xf numFmtId="0" fontId="32" fillId="0" borderId="36" xfId="13" applyFont="1" applyFill="1" applyBorder="1" applyAlignment="1">
      <alignment horizontal="center" vertical="center" wrapText="1"/>
    </xf>
    <xf numFmtId="0" fontId="18" fillId="0" borderId="36" xfId="0" applyFont="1" applyFill="1" applyBorder="1" applyAlignment="1">
      <alignment vertical="center" wrapText="1"/>
    </xf>
    <xf numFmtId="173" fontId="26" fillId="9" borderId="13" xfId="13" applyNumberFormat="1" applyFont="1" applyFill="1" applyBorder="1" applyAlignment="1">
      <alignment horizontal="right" vertical="center" wrapText="1"/>
    </xf>
    <xf numFmtId="0" fontId="18" fillId="9" borderId="13" xfId="13" applyFont="1" applyFill="1" applyBorder="1" applyAlignment="1">
      <alignment vertical="center" wrapText="1"/>
    </xf>
    <xf numFmtId="0" fontId="18" fillId="0" borderId="36" xfId="13" applyFont="1" applyFill="1" applyBorder="1" applyAlignment="1">
      <alignment vertical="center" wrapText="1"/>
    </xf>
    <xf numFmtId="173" fontId="26" fillId="9" borderId="36" xfId="17" applyFont="1" applyFill="1" applyBorder="1" applyAlignment="1">
      <alignment horizontal="center" vertical="center" wrapText="1"/>
    </xf>
    <xf numFmtId="0" fontId="7" fillId="6" borderId="0" xfId="13" applyFont="1" applyFill="1" applyBorder="1" applyAlignment="1">
      <alignment vertical="center" wrapText="1"/>
    </xf>
    <xf numFmtId="0" fontId="38" fillId="9" borderId="13" xfId="13" applyFont="1" applyFill="1" applyBorder="1" applyAlignment="1">
      <alignment vertical="center" wrapText="1"/>
    </xf>
    <xf numFmtId="0" fontId="7" fillId="6" borderId="52" xfId="13" applyFont="1" applyFill="1" applyBorder="1" applyAlignment="1">
      <alignment vertical="center" wrapText="1"/>
    </xf>
    <xf numFmtId="0" fontId="7" fillId="6" borderId="27" xfId="13" applyFont="1" applyFill="1" applyBorder="1" applyAlignment="1">
      <alignment vertical="center" wrapText="1"/>
    </xf>
    <xf numFmtId="0" fontId="7" fillId="6" borderId="48" xfId="13" applyFont="1" applyFill="1" applyBorder="1" applyAlignment="1">
      <alignment vertical="center" wrapText="1"/>
    </xf>
    <xf numFmtId="174" fontId="18" fillId="0" borderId="13" xfId="17" applyNumberFormat="1" applyFont="1" applyFill="1" applyBorder="1" applyAlignment="1">
      <alignment horizontal="center" vertical="center" wrapText="1"/>
    </xf>
    <xf numFmtId="0" fontId="18" fillId="9" borderId="0" xfId="13" applyFont="1" applyFill="1" applyBorder="1" applyAlignment="1">
      <alignment vertical="center" wrapText="1"/>
    </xf>
    <xf numFmtId="0" fontId="18" fillId="9" borderId="7" xfId="13" applyFont="1" applyFill="1" applyBorder="1" applyAlignment="1">
      <alignment vertical="center" wrapText="1"/>
    </xf>
    <xf numFmtId="174" fontId="26" fillId="9" borderId="13" xfId="17" applyNumberFormat="1" applyFont="1" applyFill="1" applyBorder="1" applyAlignment="1">
      <alignment horizontal="center" vertical="center" wrapText="1"/>
    </xf>
    <xf numFmtId="0" fontId="32" fillId="0" borderId="41" xfId="13" applyFont="1" applyFill="1" applyBorder="1" applyAlignment="1">
      <alignment horizontal="center" vertical="center" wrapText="1"/>
    </xf>
    <xf numFmtId="0" fontId="26" fillId="9" borderId="38" xfId="0" applyFont="1" applyFill="1" applyBorder="1" applyAlignment="1">
      <alignment horizontal="center" vertical="center" wrapText="1"/>
    </xf>
    <xf numFmtId="0" fontId="26" fillId="9" borderId="41" xfId="13" applyFont="1" applyFill="1" applyBorder="1" applyAlignment="1">
      <alignment vertical="center" wrapText="1"/>
    </xf>
    <xf numFmtId="0" fontId="26" fillId="9" borderId="43" xfId="13" applyFont="1" applyFill="1" applyBorder="1" applyAlignment="1">
      <alignment vertical="center" wrapText="1"/>
    </xf>
    <xf numFmtId="0" fontId="26" fillId="9" borderId="25" xfId="13" applyFont="1" applyFill="1" applyBorder="1" applyAlignment="1">
      <alignment vertical="center" wrapText="1"/>
    </xf>
    <xf numFmtId="0" fontId="26" fillId="9" borderId="12" xfId="13" applyFont="1" applyFill="1" applyBorder="1" applyAlignment="1">
      <alignment vertical="center" wrapText="1"/>
    </xf>
    <xf numFmtId="0" fontId="26" fillId="9" borderId="13" xfId="18" applyFont="1" applyFill="1" applyBorder="1" applyAlignment="1">
      <alignment vertical="center" wrapText="1"/>
    </xf>
    <xf numFmtId="0" fontId="26" fillId="9" borderId="43" xfId="18" applyFont="1" applyFill="1" applyBorder="1" applyAlignment="1">
      <alignment vertical="center" wrapText="1"/>
    </xf>
    <xf numFmtId="0" fontId="26" fillId="9" borderId="25" xfId="18" applyFont="1" applyFill="1" applyBorder="1" applyAlignment="1">
      <alignment vertical="center" wrapText="1"/>
    </xf>
    <xf numFmtId="0" fontId="26" fillId="9" borderId="12" xfId="18" applyFont="1" applyFill="1" applyBorder="1" applyAlignment="1">
      <alignment vertical="center" wrapText="1"/>
    </xf>
    <xf numFmtId="174" fontId="7" fillId="6" borderId="13" xfId="17" applyNumberFormat="1" applyFont="1" applyFill="1" applyBorder="1" applyAlignment="1">
      <alignment horizontal="center" vertical="center" wrapText="1"/>
    </xf>
    <xf numFmtId="174" fontId="26" fillId="9" borderId="13" xfId="17" applyNumberFormat="1" applyFont="1" applyFill="1" applyBorder="1" applyAlignment="1">
      <alignment vertical="center" wrapText="1"/>
    </xf>
    <xf numFmtId="0" fontId="7" fillId="6" borderId="43" xfId="13" applyFont="1" applyFill="1" applyBorder="1" applyAlignment="1">
      <alignment vertical="center" wrapText="1"/>
    </xf>
    <xf numFmtId="0" fontId="7" fillId="6" borderId="25" xfId="13" applyFont="1" applyFill="1" applyBorder="1" applyAlignment="1">
      <alignment vertical="center" wrapText="1"/>
    </xf>
    <xf numFmtId="0" fontId="7" fillId="6" borderId="12" xfId="13" applyFont="1" applyFill="1" applyBorder="1" applyAlignment="1">
      <alignment vertical="center" wrapText="1"/>
    </xf>
    <xf numFmtId="0" fontId="18" fillId="6" borderId="50" xfId="0" applyFont="1" applyFill="1" applyBorder="1" applyAlignment="1">
      <alignment vertical="center" wrapText="1"/>
    </xf>
    <xf numFmtId="0" fontId="39" fillId="9" borderId="55" xfId="0" applyFont="1" applyFill="1" applyBorder="1" applyAlignment="1">
      <alignment horizontal="center" vertical="center" wrapText="1"/>
    </xf>
    <xf numFmtId="0" fontId="39" fillId="9" borderId="38" xfId="0" applyFont="1" applyFill="1" applyBorder="1" applyAlignment="1">
      <alignment horizontal="center" vertical="center" wrapText="1"/>
    </xf>
    <xf numFmtId="0" fontId="39" fillId="9" borderId="56" xfId="0" applyFont="1" applyFill="1" applyBorder="1" applyAlignment="1">
      <alignment horizontal="center" vertical="center" wrapText="1"/>
    </xf>
    <xf numFmtId="173" fontId="26" fillId="9" borderId="13" xfId="17" applyFont="1" applyFill="1" applyBorder="1" applyAlignment="1">
      <alignment horizontal="center" vertical="top" wrapText="1"/>
    </xf>
    <xf numFmtId="171" fontId="18" fillId="4" borderId="13" xfId="11" applyNumberFormat="1" applyFont="1" applyFill="1" applyBorder="1" applyAlignment="1">
      <alignment horizontal="center" vertical="center" wrapText="1"/>
    </xf>
    <xf numFmtId="2" fontId="18" fillId="7" borderId="11" xfId="13" applyNumberFormat="1" applyFont="1" applyFill="1" applyBorder="1" applyAlignment="1">
      <alignment horizontal="center" vertical="center" wrapText="1"/>
    </xf>
    <xf numFmtId="2" fontId="18" fillId="0" borderId="11" xfId="13" applyNumberFormat="1" applyFont="1" applyFill="1" applyBorder="1" applyAlignment="1">
      <alignment horizontal="center" vertical="center"/>
    </xf>
    <xf numFmtId="2" fontId="18" fillId="7" borderId="44" xfId="13" applyNumberFormat="1" applyFont="1" applyFill="1" applyBorder="1" applyAlignment="1">
      <alignment horizontal="center" vertical="center" wrapText="1"/>
    </xf>
    <xf numFmtId="2" fontId="18" fillId="7" borderId="2" xfId="13" applyNumberFormat="1" applyFont="1" applyFill="1" applyBorder="1" applyAlignment="1">
      <alignment horizontal="center" vertical="center" wrapText="1"/>
    </xf>
    <xf numFmtId="2" fontId="18" fillId="7" borderId="17" xfId="13" applyNumberFormat="1" applyFont="1" applyFill="1" applyBorder="1" applyAlignment="1">
      <alignment horizontal="center" vertical="center" wrapText="1"/>
    </xf>
    <xf numFmtId="2" fontId="18" fillId="7" borderId="31" xfId="13" applyNumberFormat="1" applyFont="1" applyFill="1" applyBorder="1" applyAlignment="1">
      <alignment horizontal="center" vertical="center" wrapText="1"/>
    </xf>
    <xf numFmtId="2" fontId="18" fillId="7" borderId="32" xfId="13" applyNumberFormat="1" applyFont="1" applyFill="1" applyBorder="1" applyAlignment="1">
      <alignment horizontal="center" vertical="center" wrapText="1"/>
    </xf>
    <xf numFmtId="2" fontId="7" fillId="8" borderId="32" xfId="13" applyNumberFormat="1" applyFont="1" applyFill="1" applyBorder="1" applyAlignment="1">
      <alignment horizontal="center" vertical="center"/>
    </xf>
    <xf numFmtId="10" fontId="18" fillId="0" borderId="17" xfId="16" applyNumberFormat="1" applyFont="1" applyFill="1" applyBorder="1" applyAlignment="1">
      <alignment horizontal="center" vertical="center"/>
    </xf>
    <xf numFmtId="2" fontId="7" fillId="0" borderId="17" xfId="13" applyNumberFormat="1" applyFont="1" applyFill="1" applyBorder="1" applyAlignment="1">
      <alignment horizontal="center" vertical="center"/>
    </xf>
    <xf numFmtId="2" fontId="7" fillId="0" borderId="18" xfId="13" applyNumberFormat="1" applyFont="1" applyFill="1" applyBorder="1" applyAlignment="1">
      <alignment horizontal="center" vertical="center"/>
    </xf>
    <xf numFmtId="0" fontId="18" fillId="0" borderId="13" xfId="13" applyFont="1" applyBorder="1" applyAlignment="1">
      <alignment horizontal="center" vertical="center"/>
    </xf>
    <xf numFmtId="14" fontId="18" fillId="0" borderId="13" xfId="0" applyNumberFormat="1" applyFont="1" applyBorder="1" applyAlignment="1">
      <alignment horizontal="center" vertical="center"/>
    </xf>
    <xf numFmtId="0" fontId="18" fillId="0" borderId="8" xfId="13" applyFont="1" applyBorder="1" applyAlignment="1">
      <alignment horizontal="center" vertical="center" wrapText="1"/>
    </xf>
    <xf numFmtId="14" fontId="18" fillId="0" borderId="8" xfId="0" applyNumberFormat="1" applyFont="1" applyBorder="1" applyAlignment="1">
      <alignment horizontal="center" vertical="center"/>
    </xf>
    <xf numFmtId="0" fontId="18" fillId="0" borderId="16" xfId="13" applyFont="1" applyBorder="1" applyAlignment="1">
      <alignment horizontal="center" vertical="center"/>
    </xf>
    <xf numFmtId="14" fontId="18" fillId="0" borderId="16" xfId="0" applyNumberFormat="1" applyFont="1" applyBorder="1" applyAlignment="1">
      <alignment horizontal="center" vertical="center"/>
    </xf>
    <xf numFmtId="1" fontId="18" fillId="0" borderId="13" xfId="13" applyNumberFormat="1" applyFont="1" applyBorder="1" applyAlignment="1">
      <alignment horizontal="center" vertical="center" wrapText="1"/>
    </xf>
    <xf numFmtId="0" fontId="26" fillId="9" borderId="19" xfId="0" applyFont="1" applyFill="1" applyBorder="1" applyAlignment="1">
      <alignment horizontal="center" wrapText="1"/>
    </xf>
    <xf numFmtId="0" fontId="26" fillId="9" borderId="16" xfId="0" applyFont="1" applyFill="1" applyBorder="1" applyAlignment="1">
      <alignment horizontal="center" vertical="center" wrapText="1"/>
    </xf>
    <xf numFmtId="0" fontId="26" fillId="9" borderId="16" xfId="0" applyFont="1" applyFill="1" applyBorder="1" applyAlignment="1">
      <alignment horizontal="center" wrapText="1"/>
    </xf>
    <xf numFmtId="0" fontId="26" fillId="9" borderId="20" xfId="0" applyFont="1" applyFill="1" applyBorder="1" applyAlignment="1">
      <alignment horizontal="center" wrapText="1"/>
    </xf>
    <xf numFmtId="0" fontId="18" fillId="0" borderId="21" xfId="13" applyFont="1" applyBorder="1" applyAlignment="1">
      <alignment horizontal="center" vertical="center" wrapText="1"/>
    </xf>
    <xf numFmtId="0" fontId="18" fillId="0" borderId="14" xfId="13" applyFont="1" applyBorder="1" applyAlignment="1">
      <alignment horizontal="center" vertical="center" wrapText="1"/>
    </xf>
    <xf numFmtId="0" fontId="18" fillId="0" borderId="22" xfId="13" applyFont="1" applyBorder="1" applyAlignment="1">
      <alignment horizontal="center" vertical="center" wrapText="1"/>
    </xf>
    <xf numFmtId="1" fontId="18" fillId="0" borderId="8" xfId="13" applyNumberFormat="1" applyFont="1" applyBorder="1" applyAlignment="1">
      <alignment horizontal="center" vertical="center" wrapText="1"/>
    </xf>
    <xf numFmtId="0" fontId="18" fillId="0" borderId="9" xfId="13" applyFont="1" applyBorder="1" applyAlignment="1">
      <alignment horizontal="center" vertical="center" wrapText="1"/>
    </xf>
    <xf numFmtId="0" fontId="26" fillId="9" borderId="0" xfId="0" applyFont="1" applyFill="1" applyBorder="1" applyAlignment="1">
      <alignment vertical="center" wrapText="1"/>
    </xf>
    <xf numFmtId="0" fontId="26" fillId="6" borderId="0" xfId="0" applyFont="1" applyFill="1" applyBorder="1" applyAlignment="1">
      <alignment vertical="center" wrapText="1"/>
    </xf>
    <xf numFmtId="2" fontId="26" fillId="12" borderId="65" xfId="17" applyNumberFormat="1" applyFont="1" applyFill="1" applyBorder="1" applyAlignment="1">
      <alignment horizontal="center" vertical="center" wrapText="1"/>
    </xf>
    <xf numFmtId="4" fontId="7" fillId="0" borderId="65" xfId="18" applyNumberFormat="1" applyFont="1" applyFill="1" applyBorder="1" applyAlignment="1">
      <alignment horizontal="right" vertical="center" wrapText="1"/>
    </xf>
    <xf numFmtId="4" fontId="7" fillId="0" borderId="66" xfId="18" applyNumberFormat="1" applyFont="1" applyFill="1" applyBorder="1" applyAlignment="1">
      <alignment horizontal="center" vertical="center" wrapText="1"/>
    </xf>
    <xf numFmtId="4" fontId="7" fillId="0" borderId="64" xfId="18" applyNumberFormat="1" applyFont="1" applyFill="1" applyBorder="1" applyAlignment="1">
      <alignment horizontal="center" vertical="center" wrapText="1"/>
    </xf>
    <xf numFmtId="4" fontId="18" fillId="0" borderId="64" xfId="18" applyNumberFormat="1" applyFont="1" applyFill="1" applyBorder="1" applyAlignment="1">
      <alignment horizontal="center" vertical="center" wrapText="1"/>
    </xf>
    <xf numFmtId="4" fontId="7" fillId="0" borderId="65" xfId="18" applyNumberFormat="1" applyFont="1" applyFill="1" applyBorder="1" applyAlignment="1">
      <alignment horizontal="center" vertical="center" wrapText="1"/>
    </xf>
    <xf numFmtId="0" fontId="18" fillId="0" borderId="64" xfId="18" applyFont="1" applyFill="1" applyBorder="1" applyAlignment="1">
      <alignment horizontal="center" vertical="center" wrapText="1"/>
    </xf>
    <xf numFmtId="0" fontId="18" fillId="0" borderId="65" xfId="18" applyFont="1" applyFill="1" applyBorder="1" applyAlignment="1">
      <alignment vertical="center" wrapText="1"/>
    </xf>
    <xf numFmtId="0" fontId="18" fillId="0" borderId="65" xfId="18" applyFont="1" applyFill="1" applyBorder="1" applyAlignment="1">
      <alignment horizontal="center" vertical="center" wrapText="1"/>
    </xf>
    <xf numFmtId="173" fontId="26" fillId="12" borderId="76" xfId="17" applyFont="1" applyFill="1" applyBorder="1" applyAlignment="1">
      <alignment horizontal="right" vertical="center" wrapText="1"/>
    </xf>
    <xf numFmtId="2" fontId="7" fillId="11" borderId="76" xfId="17" applyNumberFormat="1" applyFont="1" applyFill="1" applyBorder="1" applyAlignment="1">
      <alignment horizontal="right" vertical="center" wrapText="1"/>
    </xf>
    <xf numFmtId="0" fontId="26" fillId="9" borderId="13" xfId="0" applyFont="1" applyFill="1" applyBorder="1" applyAlignment="1">
      <alignment horizontal="center" vertical="center" wrapText="1"/>
    </xf>
    <xf numFmtId="2" fontId="26" fillId="12" borderId="66" xfId="0" applyNumberFormat="1" applyFont="1" applyFill="1" applyBorder="1" applyAlignment="1">
      <alignment horizontal="center" vertical="center" wrapText="1"/>
    </xf>
    <xf numFmtId="2" fontId="26" fillId="12" borderId="64" xfId="0" applyNumberFormat="1" applyFont="1" applyFill="1" applyBorder="1" applyAlignment="1">
      <alignment horizontal="center" vertical="center" wrapText="1"/>
    </xf>
    <xf numFmtId="0" fontId="18" fillId="6" borderId="0" xfId="13" applyFont="1" applyFill="1" applyBorder="1" applyAlignment="1">
      <alignment horizontal="left" vertical="center" wrapText="1"/>
    </xf>
    <xf numFmtId="0" fontId="7" fillId="6" borderId="0" xfId="13" applyFont="1" applyFill="1" applyBorder="1" applyAlignment="1">
      <alignment horizontal="center" vertical="center" wrapText="1"/>
    </xf>
    <xf numFmtId="173" fontId="26" fillId="9" borderId="13" xfId="17" applyFont="1" applyFill="1" applyBorder="1" applyAlignment="1">
      <alignment horizontal="center" vertical="center" wrapText="1"/>
    </xf>
    <xf numFmtId="0" fontId="18" fillId="0" borderId="0" xfId="0" applyFont="1"/>
    <xf numFmtId="0" fontId="18" fillId="6" borderId="0" xfId="0" applyFont="1" applyFill="1" applyAlignment="1">
      <alignment wrapText="1"/>
    </xf>
    <xf numFmtId="0" fontId="18" fillId="6" borderId="0" xfId="0" applyFont="1" applyFill="1"/>
    <xf numFmtId="0" fontId="0" fillId="6" borderId="0" xfId="0" applyFill="1"/>
    <xf numFmtId="0" fontId="42" fillId="6" borderId="13" xfId="0" applyFont="1" applyFill="1" applyBorder="1" applyAlignment="1">
      <alignment vertical="center"/>
    </xf>
    <xf numFmtId="0" fontId="40" fillId="6" borderId="13" xfId="0" applyFont="1" applyFill="1" applyBorder="1" applyAlignment="1">
      <alignment horizontal="center" vertical="center" wrapText="1"/>
    </xf>
    <xf numFmtId="173" fontId="42" fillId="6" borderId="13" xfId="0" applyNumberFormat="1" applyFont="1" applyFill="1" applyBorder="1" applyAlignment="1">
      <alignment horizontal="center" vertical="center" wrapText="1"/>
    </xf>
    <xf numFmtId="0" fontId="38" fillId="9" borderId="13" xfId="0" applyFont="1" applyFill="1" applyBorder="1" applyAlignment="1">
      <alignment vertical="center"/>
    </xf>
    <xf numFmtId="0" fontId="26" fillId="9" borderId="13" xfId="0" applyFont="1" applyFill="1" applyBorder="1" applyAlignment="1">
      <alignment horizontal="center" vertical="center"/>
    </xf>
    <xf numFmtId="0" fontId="35" fillId="9" borderId="13" xfId="13" applyFont="1" applyFill="1" applyBorder="1" applyAlignment="1">
      <alignment vertical="center" wrapText="1"/>
    </xf>
    <xf numFmtId="0" fontId="19" fillId="6" borderId="0" xfId="0" applyFont="1" applyFill="1" applyAlignment="1">
      <alignment horizontal="center" vertical="center" wrapText="1"/>
    </xf>
    <xf numFmtId="0" fontId="6"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0" xfId="0" applyFont="1" applyFill="1" applyAlignment="1">
      <alignment horizontal="center"/>
    </xf>
    <xf numFmtId="0" fontId="24" fillId="6" borderId="0" xfId="0" applyFont="1" applyFill="1" applyAlignment="1">
      <alignment horizontal="center"/>
    </xf>
    <xf numFmtId="0" fontId="26" fillId="9" borderId="13"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0" borderId="4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49" fontId="18" fillId="0" borderId="36" xfId="0" applyNumberFormat="1" applyFont="1" applyBorder="1" applyAlignment="1">
      <alignment horizontal="center" vertical="center" wrapText="1"/>
    </xf>
    <xf numFmtId="49" fontId="18" fillId="0" borderId="41" xfId="0" applyNumberFormat="1" applyFont="1" applyBorder="1" applyAlignment="1">
      <alignment horizontal="center" vertical="center" wrapText="1"/>
    </xf>
    <xf numFmtId="0" fontId="7" fillId="6" borderId="0" xfId="0" applyFont="1" applyFill="1" applyBorder="1" applyAlignment="1">
      <alignment horizontal="center" vertical="center"/>
    </xf>
    <xf numFmtId="0" fontId="7" fillId="0" borderId="0" xfId="0" applyFont="1" applyAlignment="1">
      <alignment horizontal="center" vertical="center"/>
    </xf>
    <xf numFmtId="0" fontId="26" fillId="9" borderId="50"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171" fontId="18" fillId="0" borderId="16" xfId="0" applyNumberFormat="1" applyFont="1" applyBorder="1" applyAlignment="1">
      <alignment horizontal="center" vertical="center" wrapText="1"/>
    </xf>
    <xf numFmtId="171" fontId="18" fillId="0" borderId="13" xfId="0" applyNumberFormat="1" applyFont="1" applyBorder="1" applyAlignment="1">
      <alignment horizontal="center" vertical="center" wrapText="1"/>
    </xf>
    <xf numFmtId="171" fontId="18" fillId="0" borderId="8" xfId="0" applyNumberFormat="1" applyFont="1" applyBorder="1" applyAlignment="1">
      <alignment horizontal="center" vertical="center" wrapText="1"/>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8" xfId="0" applyFont="1" applyBorder="1" applyAlignment="1">
      <alignment horizontal="center" vertical="center"/>
    </xf>
    <xf numFmtId="0" fontId="18" fillId="0" borderId="54" xfId="13" applyFont="1" applyBorder="1" applyAlignment="1">
      <alignment horizontal="center" vertical="center" wrapText="1"/>
    </xf>
    <xf numFmtId="0" fontId="18" fillId="0" borderId="39" xfId="13" applyFont="1" applyBorder="1" applyAlignment="1">
      <alignment horizontal="center" vertical="center" wrapText="1"/>
    </xf>
    <xf numFmtId="0" fontId="18" fillId="0" borderId="57" xfId="13" applyFont="1" applyBorder="1" applyAlignment="1">
      <alignment horizontal="center" vertical="center" wrapText="1"/>
    </xf>
    <xf numFmtId="0" fontId="18" fillId="0" borderId="58" xfId="13" applyFont="1" applyBorder="1" applyAlignment="1">
      <alignment horizontal="center"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171" fontId="18" fillId="0" borderId="13" xfId="0" applyNumberFormat="1" applyFont="1" applyBorder="1" applyAlignment="1">
      <alignment horizontal="center" vertical="center"/>
    </xf>
    <xf numFmtId="171" fontId="18" fillId="0" borderId="8" xfId="0" applyNumberFormat="1" applyFont="1" applyBorder="1" applyAlignment="1">
      <alignment horizontal="center" vertical="center"/>
    </xf>
    <xf numFmtId="0" fontId="7" fillId="5" borderId="43" xfId="0" applyFont="1" applyFill="1" applyBorder="1" applyAlignment="1">
      <alignment horizontal="left" vertical="center" wrapText="1"/>
    </xf>
    <xf numFmtId="0" fontId="7" fillId="5" borderId="25"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18" fillId="0" borderId="13" xfId="0" applyFont="1" applyBorder="1" applyAlignment="1">
      <alignment horizontal="center" vertical="center" wrapText="1"/>
    </xf>
    <xf numFmtId="0" fontId="7" fillId="10" borderId="13"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7" fillId="6" borderId="38" xfId="0" applyFont="1" applyFill="1" applyBorder="1" applyAlignment="1">
      <alignment horizontal="left" vertical="center" wrapText="1"/>
    </xf>
    <xf numFmtId="0" fontId="7" fillId="6" borderId="41" xfId="0" applyFont="1" applyFill="1" applyBorder="1" applyAlignment="1">
      <alignment horizontal="left" vertical="center" wrapText="1"/>
    </xf>
    <xf numFmtId="0" fontId="7" fillId="6" borderId="36"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7" fillId="6" borderId="13" xfId="0" applyFont="1" applyFill="1" applyBorder="1" applyAlignment="1">
      <alignment horizontal="center" vertical="center" wrapText="1"/>
    </xf>
    <xf numFmtId="0" fontId="18" fillId="6" borderId="13"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6" borderId="13" xfId="0" applyFont="1" applyFill="1" applyBorder="1" applyAlignment="1">
      <alignment horizontal="left" vertical="center" wrapText="1"/>
    </xf>
    <xf numFmtId="0" fontId="26" fillId="12" borderId="73" xfId="22" applyFont="1" applyFill="1" applyBorder="1" applyAlignment="1">
      <alignment horizontal="center" vertical="center" wrapText="1"/>
    </xf>
    <xf numFmtId="0" fontId="26" fillId="12" borderId="74" xfId="22" applyFont="1" applyFill="1" applyBorder="1" applyAlignment="1">
      <alignment horizontal="center" vertical="center" wrapText="1"/>
    </xf>
    <xf numFmtId="0" fontId="26" fillId="12" borderId="75" xfId="22" applyFont="1" applyFill="1" applyBorder="1" applyAlignment="1">
      <alignment horizontal="center" vertical="center" wrapText="1"/>
    </xf>
    <xf numFmtId="0" fontId="26" fillId="9" borderId="73" xfId="22" applyFont="1" applyFill="1" applyBorder="1" applyAlignment="1">
      <alignment horizontal="center" vertical="center" wrapText="1"/>
    </xf>
    <xf numFmtId="0" fontId="26" fillId="9" borderId="74" xfId="22" applyFont="1" applyFill="1" applyBorder="1" applyAlignment="1">
      <alignment horizontal="center" vertical="center" wrapText="1"/>
    </xf>
    <xf numFmtId="0" fontId="26" fillId="9" borderId="75" xfId="22" applyFont="1" applyFill="1" applyBorder="1" applyAlignment="1">
      <alignment horizontal="center" vertical="center" wrapText="1"/>
    </xf>
    <xf numFmtId="0" fontId="18" fillId="0" borderId="63" xfId="18" applyFont="1" applyFill="1" applyBorder="1" applyAlignment="1">
      <alignment horizontal="left" vertical="center" wrapText="1"/>
    </xf>
    <xf numFmtId="0" fontId="18" fillId="0" borderId="64" xfId="18" applyFont="1" applyFill="1" applyBorder="1" applyAlignment="1">
      <alignment horizontal="left" vertical="center" wrapText="1"/>
    </xf>
    <xf numFmtId="4" fontId="7" fillId="0" borderId="67" xfId="18" applyNumberFormat="1" applyFont="1" applyFill="1" applyBorder="1" applyAlignment="1">
      <alignment horizontal="center" vertical="center" wrapText="1"/>
    </xf>
    <xf numFmtId="4" fontId="7" fillId="0" borderId="68" xfId="18" applyNumberFormat="1" applyFont="1" applyFill="1" applyBorder="1" applyAlignment="1">
      <alignment horizontal="center" vertical="center" wrapText="1"/>
    </xf>
    <xf numFmtId="4" fontId="7" fillId="0" borderId="69" xfId="18" applyNumberFormat="1" applyFont="1" applyFill="1" applyBorder="1" applyAlignment="1">
      <alignment horizontal="center" vertical="center" wrapText="1"/>
    </xf>
    <xf numFmtId="4" fontId="7" fillId="0" borderId="50" xfId="18" applyNumberFormat="1" applyFont="1" applyFill="1" applyBorder="1" applyAlignment="1">
      <alignment horizontal="center" vertical="center" wrapText="1"/>
    </xf>
    <xf numFmtId="4" fontId="7" fillId="0" borderId="0" xfId="18" applyNumberFormat="1" applyFont="1" applyFill="1" applyBorder="1" applyAlignment="1">
      <alignment horizontal="center" vertical="center" wrapText="1"/>
    </xf>
    <xf numFmtId="4" fontId="7" fillId="0" borderId="7" xfId="18" applyNumberFormat="1" applyFont="1" applyFill="1" applyBorder="1" applyAlignment="1">
      <alignment horizontal="center" vertical="center" wrapText="1"/>
    </xf>
    <xf numFmtId="4" fontId="7" fillId="0" borderId="70" xfId="18" applyNumberFormat="1" applyFont="1" applyFill="1" applyBorder="1" applyAlignment="1">
      <alignment horizontal="center" vertical="center" wrapText="1"/>
    </xf>
    <xf numFmtId="4" fontId="7" fillId="0" borderId="71" xfId="18" applyNumberFormat="1" applyFont="1" applyFill="1" applyBorder="1" applyAlignment="1">
      <alignment horizontal="center" vertical="center" wrapText="1"/>
    </xf>
    <xf numFmtId="4" fontId="7" fillId="0" borderId="72" xfId="18" applyNumberFormat="1" applyFont="1" applyFill="1" applyBorder="1" applyAlignment="1">
      <alignment horizontal="center" vertical="center" wrapText="1"/>
    </xf>
    <xf numFmtId="0" fontId="26" fillId="9" borderId="59"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6" fillId="9" borderId="61" xfId="0" applyFont="1" applyFill="1" applyBorder="1" applyAlignment="1">
      <alignment horizontal="center" vertical="center" wrapText="1"/>
    </xf>
    <xf numFmtId="0" fontId="26" fillId="9" borderId="63" xfId="0" applyFont="1" applyFill="1" applyBorder="1" applyAlignment="1">
      <alignment horizontal="center" vertical="center" wrapText="1"/>
    </xf>
    <xf numFmtId="0" fontId="26" fillId="9" borderId="64" xfId="0" applyFont="1" applyFill="1" applyBorder="1" applyAlignment="1">
      <alignment horizontal="center" vertical="center" wrapText="1"/>
    </xf>
    <xf numFmtId="0" fontId="26" fillId="9" borderId="65" xfId="0" applyFont="1" applyFill="1" applyBorder="1" applyAlignment="1">
      <alignment horizontal="center" vertical="center" wrapText="1"/>
    </xf>
    <xf numFmtId="2" fontId="26" fillId="13" borderId="62" xfId="0" applyNumberFormat="1" applyFont="1" applyFill="1" applyBorder="1" applyAlignment="1">
      <alignment horizontal="center" vertical="center" wrapText="1"/>
    </xf>
    <xf numFmtId="2" fontId="26" fillId="13" borderId="60" xfId="0" applyNumberFormat="1" applyFont="1" applyFill="1" applyBorder="1" applyAlignment="1">
      <alignment horizontal="center" vertical="center" wrapText="1"/>
    </xf>
    <xf numFmtId="2" fontId="26" fillId="13" borderId="61" xfId="0" applyNumberFormat="1" applyFont="1" applyFill="1" applyBorder="1" applyAlignment="1">
      <alignment horizontal="center" vertical="center" wrapText="1"/>
    </xf>
    <xf numFmtId="2" fontId="26" fillId="12" borderId="66" xfId="0" applyNumberFormat="1" applyFont="1" applyFill="1" applyBorder="1" applyAlignment="1">
      <alignment horizontal="center" vertical="center" wrapText="1"/>
    </xf>
    <xf numFmtId="2" fontId="26" fillId="12" borderId="64" xfId="0" applyNumberFormat="1" applyFont="1" applyFill="1" applyBorder="1" applyAlignment="1">
      <alignment horizontal="center" vertical="center" wrapText="1"/>
    </xf>
    <xf numFmtId="2" fontId="26" fillId="12" borderId="65" xfId="0" applyNumberFormat="1" applyFont="1" applyFill="1" applyBorder="1" applyAlignment="1">
      <alignment horizontal="center" vertical="center" wrapText="1"/>
    </xf>
    <xf numFmtId="0" fontId="26" fillId="12" borderId="63" xfId="0" applyFont="1" applyFill="1" applyBorder="1" applyAlignment="1">
      <alignment horizontal="center" vertical="center" wrapText="1"/>
    </xf>
    <xf numFmtId="0" fontId="26" fillId="12" borderId="64" xfId="0" applyFont="1" applyFill="1" applyBorder="1" applyAlignment="1">
      <alignment horizontal="center" vertical="center" wrapText="1"/>
    </xf>
    <xf numFmtId="170" fontId="7" fillId="4" borderId="13" xfId="11" applyNumberFormat="1" applyFont="1" applyFill="1" applyBorder="1" applyAlignment="1">
      <alignment horizontal="center" vertical="center" wrapText="1"/>
    </xf>
    <xf numFmtId="3" fontId="7" fillId="5" borderId="36" xfId="13" applyNumberFormat="1" applyFont="1" applyFill="1" applyBorder="1" applyAlignment="1">
      <alignment horizontal="center" vertical="center" wrapText="1"/>
    </xf>
    <xf numFmtId="3" fontId="7" fillId="5" borderId="41" xfId="13" applyNumberFormat="1" applyFont="1" applyFill="1" applyBorder="1" applyAlignment="1">
      <alignment horizontal="center" vertical="center" wrapText="1"/>
    </xf>
    <xf numFmtId="3" fontId="7" fillId="5" borderId="13" xfId="13" applyNumberFormat="1" applyFont="1" applyFill="1" applyBorder="1" applyAlignment="1">
      <alignment horizontal="center" vertical="center" wrapText="1"/>
    </xf>
    <xf numFmtId="0" fontId="25" fillId="9" borderId="0" xfId="14" applyFont="1" applyFill="1" applyBorder="1" applyAlignment="1">
      <alignment horizontal="center" vertical="center" wrapText="1"/>
    </xf>
    <xf numFmtId="0" fontId="18" fillId="4" borderId="1" xfId="13" applyFont="1" applyFill="1" applyBorder="1" applyAlignment="1">
      <alignment horizontal="center" vertical="center" wrapText="1"/>
    </xf>
    <xf numFmtId="0" fontId="18" fillId="4" borderId="0" xfId="13" applyFont="1" applyFill="1" applyBorder="1" applyAlignment="1">
      <alignment horizontal="center" vertical="center" wrapText="1"/>
    </xf>
    <xf numFmtId="0" fontId="18" fillId="4" borderId="2" xfId="13" applyFont="1" applyFill="1" applyBorder="1" applyAlignment="1">
      <alignment horizontal="center" vertical="center" wrapText="1"/>
    </xf>
    <xf numFmtId="0" fontId="7" fillId="4" borderId="1" xfId="14" applyFont="1" applyFill="1" applyBorder="1" applyAlignment="1">
      <alignment horizontal="center" vertical="center" wrapText="1"/>
    </xf>
    <xf numFmtId="0" fontId="7" fillId="4" borderId="0" xfId="14" applyFont="1" applyFill="1" applyBorder="1" applyAlignment="1">
      <alignment horizontal="center" vertical="center" wrapText="1"/>
    </xf>
    <xf numFmtId="0" fontId="7" fillId="4" borderId="2" xfId="14" applyFont="1" applyFill="1" applyBorder="1" applyAlignment="1">
      <alignment horizontal="center" vertical="center" wrapText="1"/>
    </xf>
    <xf numFmtId="0" fontId="7" fillId="0" borderId="36" xfId="13" applyFont="1" applyFill="1" applyBorder="1" applyAlignment="1">
      <alignment horizontal="center" vertical="center" wrapText="1"/>
    </xf>
    <xf numFmtId="0" fontId="7" fillId="0" borderId="38" xfId="13" applyFont="1" applyFill="1" applyBorder="1" applyAlignment="1">
      <alignment horizontal="center" vertical="center" wrapText="1"/>
    </xf>
    <xf numFmtId="0" fontId="7" fillId="0" borderId="41" xfId="13"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0" borderId="36" xfId="18" applyFont="1" applyFill="1" applyBorder="1" applyAlignment="1">
      <alignment horizontal="center" vertical="center" wrapText="1"/>
    </xf>
    <xf numFmtId="0" fontId="18" fillId="0" borderId="38" xfId="18" applyFont="1" applyFill="1" applyBorder="1" applyAlignment="1">
      <alignment horizontal="center" vertical="center" wrapText="1"/>
    </xf>
    <xf numFmtId="0" fontId="18" fillId="0" borderId="41" xfId="18" applyFont="1" applyFill="1" applyBorder="1" applyAlignment="1">
      <alignment horizontal="center" vertical="center" wrapText="1"/>
    </xf>
    <xf numFmtId="0" fontId="18" fillId="6" borderId="36" xfId="13" applyFont="1" applyFill="1" applyBorder="1" applyAlignment="1">
      <alignment horizontal="center" vertical="center" wrapText="1"/>
    </xf>
    <xf numFmtId="0" fontId="18" fillId="6" borderId="38" xfId="13" applyFont="1" applyFill="1" applyBorder="1" applyAlignment="1">
      <alignment horizontal="center" vertical="center" wrapText="1"/>
    </xf>
    <xf numFmtId="0" fontId="18" fillId="6" borderId="41" xfId="13" applyFont="1" applyFill="1" applyBorder="1" applyAlignment="1">
      <alignment horizontal="center" vertical="center" wrapText="1"/>
    </xf>
    <xf numFmtId="0" fontId="18" fillId="0" borderId="36" xfId="13" applyFont="1" applyBorder="1" applyAlignment="1">
      <alignment horizontal="center" vertical="center" wrapText="1"/>
    </xf>
    <xf numFmtId="0" fontId="18" fillId="0" borderId="38" xfId="13" applyFont="1" applyBorder="1" applyAlignment="1">
      <alignment horizontal="center" vertical="center" wrapText="1"/>
    </xf>
    <xf numFmtId="0" fontId="18" fillId="0" borderId="41" xfId="13" applyFont="1" applyBorder="1" applyAlignment="1">
      <alignment horizontal="center" vertical="center" wrapText="1"/>
    </xf>
    <xf numFmtId="0" fontId="7" fillId="0" borderId="36" xfId="13" applyFont="1" applyBorder="1" applyAlignment="1">
      <alignment horizontal="center" vertical="center" wrapText="1"/>
    </xf>
    <xf numFmtId="0" fontId="7" fillId="0" borderId="38" xfId="13" applyFont="1" applyBorder="1" applyAlignment="1">
      <alignment horizontal="center" vertical="center" wrapText="1"/>
    </xf>
    <xf numFmtId="0" fontId="7" fillId="0" borderId="41" xfId="13" applyFont="1" applyBorder="1" applyAlignment="1">
      <alignment horizontal="center" vertical="center" wrapText="1"/>
    </xf>
    <xf numFmtId="0" fontId="18" fillId="6" borderId="13" xfId="13" applyFont="1" applyFill="1" applyBorder="1" applyAlignment="1">
      <alignment horizontal="left" vertical="center" wrapText="1"/>
    </xf>
    <xf numFmtId="9" fontId="18" fillId="0" borderId="13" xfId="18" applyNumberFormat="1" applyFont="1" applyFill="1" applyBorder="1" applyAlignment="1">
      <alignment horizontal="left" vertical="center" wrapText="1"/>
    </xf>
    <xf numFmtId="0" fontId="26" fillId="9" borderId="13" xfId="13" applyFont="1" applyFill="1" applyBorder="1" applyAlignment="1">
      <alignment horizontal="center" vertical="center" wrapText="1"/>
    </xf>
    <xf numFmtId="9" fontId="18" fillId="6" borderId="13" xfId="13" applyNumberFormat="1" applyFont="1" applyFill="1" applyBorder="1" applyAlignment="1">
      <alignment horizontal="left" vertical="center" wrapText="1"/>
    </xf>
    <xf numFmtId="0" fontId="26" fillId="9" borderId="13" xfId="13" applyFont="1" applyFill="1" applyBorder="1" applyAlignment="1">
      <alignment vertical="center" wrapText="1"/>
    </xf>
    <xf numFmtId="0" fontId="18" fillId="6" borderId="29" xfId="0" applyFont="1" applyFill="1" applyBorder="1" applyAlignment="1">
      <alignment horizontal="left" vertical="center" wrapText="1"/>
    </xf>
    <xf numFmtId="0" fontId="18" fillId="6" borderId="49" xfId="0" applyFont="1" applyFill="1" applyBorder="1" applyAlignment="1">
      <alignment horizontal="left" vertical="center" wrapText="1"/>
    </xf>
    <xf numFmtId="0" fontId="18" fillId="6" borderId="51" xfId="0" applyFont="1" applyFill="1" applyBorder="1" applyAlignment="1">
      <alignment horizontal="left" vertical="center" wrapText="1"/>
    </xf>
    <xf numFmtId="0" fontId="26" fillId="9" borderId="41" xfId="13" applyFont="1" applyFill="1" applyBorder="1" applyAlignment="1">
      <alignment horizontal="center" vertical="center" wrapText="1"/>
    </xf>
    <xf numFmtId="0" fontId="26" fillId="9" borderId="13" xfId="18" applyFont="1" applyFill="1" applyBorder="1" applyAlignment="1">
      <alignment horizontal="left" vertical="center" wrapText="1"/>
    </xf>
    <xf numFmtId="0" fontId="18" fillId="6" borderId="50" xfId="18" applyFont="1" applyFill="1" applyBorder="1" applyAlignment="1">
      <alignment horizontal="left" vertical="top" wrapText="1"/>
    </xf>
    <xf numFmtId="0" fontId="18" fillId="6" borderId="0" xfId="18" applyFont="1" applyFill="1" applyBorder="1" applyAlignment="1">
      <alignment horizontal="left" vertical="top" wrapText="1"/>
    </xf>
    <xf numFmtId="0" fontId="18" fillId="6" borderId="7" xfId="18" applyFont="1" applyFill="1" applyBorder="1" applyAlignment="1">
      <alignment horizontal="left" vertical="top" wrapText="1"/>
    </xf>
    <xf numFmtId="0" fontId="7" fillId="0" borderId="5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8" fillId="6" borderId="5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7" fillId="6" borderId="5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7" xfId="0" applyFont="1" applyFill="1" applyBorder="1" applyAlignment="1">
      <alignment horizontal="left" vertical="center" wrapText="1"/>
    </xf>
    <xf numFmtId="0" fontId="18" fillId="6" borderId="29" xfId="0" applyFont="1" applyFill="1" applyBorder="1" applyAlignment="1">
      <alignment horizontal="justify" vertical="center" wrapText="1"/>
    </xf>
    <xf numFmtId="0" fontId="18" fillId="6" borderId="49" xfId="0" applyFont="1" applyFill="1" applyBorder="1" applyAlignment="1">
      <alignment horizontal="justify" vertical="center" wrapText="1"/>
    </xf>
    <xf numFmtId="0" fontId="18" fillId="6" borderId="51" xfId="0" applyFont="1" applyFill="1" applyBorder="1" applyAlignment="1">
      <alignment horizontal="justify" vertical="center" wrapText="1"/>
    </xf>
    <xf numFmtId="0" fontId="7" fillId="6" borderId="50" xfId="18" applyFont="1" applyFill="1" applyBorder="1" applyAlignment="1">
      <alignment horizontal="left" vertical="top" wrapText="1"/>
    </xf>
    <xf numFmtId="0" fontId="7" fillId="6" borderId="0" xfId="18" applyFont="1" applyFill="1" applyBorder="1" applyAlignment="1">
      <alignment horizontal="left" vertical="top" wrapText="1"/>
    </xf>
    <xf numFmtId="0" fontId="7" fillId="6" borderId="7" xfId="18" applyFont="1" applyFill="1" applyBorder="1" applyAlignment="1">
      <alignment horizontal="left" vertical="top" wrapText="1"/>
    </xf>
    <xf numFmtId="0" fontId="7" fillId="6" borderId="50" xfId="18" applyFont="1" applyFill="1" applyBorder="1" applyAlignment="1">
      <alignment horizontal="left" vertical="center" wrapText="1"/>
    </xf>
    <xf numFmtId="0" fontId="7" fillId="6" borderId="0" xfId="18" applyFont="1" applyFill="1" applyBorder="1" applyAlignment="1">
      <alignment horizontal="left" vertical="center" wrapText="1"/>
    </xf>
    <xf numFmtId="0" fontId="7" fillId="6" borderId="7" xfId="18" applyFont="1" applyFill="1" applyBorder="1" applyAlignment="1">
      <alignment horizontal="left" vertical="center" wrapText="1"/>
    </xf>
    <xf numFmtId="0" fontId="18" fillId="6" borderId="50" xfId="18" applyFont="1" applyFill="1" applyBorder="1" applyAlignment="1">
      <alignment horizontal="left" vertical="center" wrapText="1"/>
    </xf>
    <xf numFmtId="0" fontId="18" fillId="6" borderId="0" xfId="18" applyFont="1" applyFill="1" applyBorder="1" applyAlignment="1">
      <alignment horizontal="left" vertical="center" wrapText="1"/>
    </xf>
    <xf numFmtId="0" fontId="18" fillId="6" borderId="7" xfId="18" applyFont="1" applyFill="1" applyBorder="1" applyAlignment="1">
      <alignment horizontal="left" vertical="center" wrapText="1"/>
    </xf>
    <xf numFmtId="0" fontId="18" fillId="0" borderId="13"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6" fillId="9" borderId="41" xfId="0" applyFont="1" applyFill="1" applyBorder="1" applyAlignment="1">
      <alignment horizontal="center" vertical="center" wrapText="1"/>
    </xf>
    <xf numFmtId="0" fontId="18" fillId="6" borderId="13" xfId="13" applyFont="1" applyFill="1" applyBorder="1" applyAlignment="1">
      <alignment horizontal="justify" vertical="center" wrapText="1"/>
    </xf>
    <xf numFmtId="0" fontId="18" fillId="0" borderId="13" xfId="13" applyFont="1" applyBorder="1" applyAlignment="1">
      <alignment horizontal="justify" vertical="center" wrapText="1"/>
    </xf>
    <xf numFmtId="0" fontId="7" fillId="6" borderId="29" xfId="0" applyFont="1" applyFill="1" applyBorder="1" applyAlignment="1">
      <alignment horizontal="left" vertical="center" wrapText="1"/>
    </xf>
    <xf numFmtId="0" fontId="7" fillId="6" borderId="49" xfId="0" applyFont="1" applyFill="1" applyBorder="1" applyAlignment="1">
      <alignment horizontal="left" vertical="center" wrapText="1"/>
    </xf>
    <xf numFmtId="0" fontId="7" fillId="6" borderId="51" xfId="0" applyFont="1" applyFill="1" applyBorder="1" applyAlignment="1">
      <alignment horizontal="left" vertical="center" wrapText="1"/>
    </xf>
    <xf numFmtId="0" fontId="25" fillId="9" borderId="13" xfId="14" applyFont="1" applyFill="1" applyBorder="1" applyAlignment="1">
      <alignment horizontal="center" vertical="center" wrapText="1"/>
    </xf>
    <xf numFmtId="0" fontId="25" fillId="9" borderId="13" xfId="0" applyFont="1" applyFill="1" applyBorder="1" applyAlignment="1">
      <alignment horizontal="center" vertical="center" wrapText="1"/>
    </xf>
    <xf numFmtId="0" fontId="25" fillId="9" borderId="36" xfId="0" applyFont="1" applyFill="1" applyBorder="1" applyAlignment="1">
      <alignment horizontal="center" vertical="center" wrapText="1"/>
    </xf>
    <xf numFmtId="0" fontId="7" fillId="6" borderId="50" xfId="0" applyFont="1" applyFill="1" applyBorder="1" applyAlignment="1">
      <alignment vertical="center" wrapText="1"/>
    </xf>
    <xf numFmtId="0" fontId="7" fillId="6" borderId="0" xfId="0" applyFont="1" applyFill="1" applyBorder="1" applyAlignment="1">
      <alignment vertical="center" wrapText="1"/>
    </xf>
    <xf numFmtId="0" fontId="7" fillId="6" borderId="7" xfId="0" applyFont="1" applyFill="1" applyBorder="1" applyAlignment="1">
      <alignment vertical="center" wrapText="1"/>
    </xf>
    <xf numFmtId="0" fontId="18" fillId="6" borderId="52" xfId="0" applyFont="1" applyFill="1" applyBorder="1" applyAlignment="1">
      <alignment horizontal="left" vertical="center" wrapText="1"/>
    </xf>
    <xf numFmtId="0" fontId="18" fillId="6" borderId="27" xfId="0" applyFont="1" applyFill="1" applyBorder="1" applyAlignment="1">
      <alignment horizontal="left" vertical="center" wrapText="1"/>
    </xf>
    <xf numFmtId="0" fontId="18" fillId="6" borderId="48"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6" fillId="6" borderId="52" xfId="18" applyFont="1" applyFill="1" applyBorder="1" applyAlignment="1">
      <alignment horizontal="center" vertical="center" wrapText="1"/>
    </xf>
    <xf numFmtId="0" fontId="26" fillId="6" borderId="27" xfId="18" applyFont="1" applyFill="1" applyBorder="1" applyAlignment="1">
      <alignment horizontal="center" vertical="center" wrapText="1"/>
    </xf>
    <xf numFmtId="0" fontId="26" fillId="6" borderId="48" xfId="18" applyFont="1" applyFill="1" applyBorder="1" applyAlignment="1">
      <alignment horizontal="center" vertical="center" wrapText="1"/>
    </xf>
    <xf numFmtId="0" fontId="26" fillId="6" borderId="50" xfId="18" applyFont="1" applyFill="1" applyBorder="1" applyAlignment="1">
      <alignment horizontal="center" vertical="center" wrapText="1"/>
    </xf>
    <xf numFmtId="0" fontId="26" fillId="6" borderId="0" xfId="18" applyFont="1" applyFill="1" applyBorder="1" applyAlignment="1">
      <alignment horizontal="center" vertical="center" wrapText="1"/>
    </xf>
    <xf numFmtId="0" fontId="26" fillId="6" borderId="7" xfId="18" applyFont="1" applyFill="1" applyBorder="1" applyAlignment="1">
      <alignment horizontal="center" vertical="center" wrapText="1"/>
    </xf>
    <xf numFmtId="0" fontId="26" fillId="6" borderId="29" xfId="18" applyFont="1" applyFill="1" applyBorder="1" applyAlignment="1">
      <alignment horizontal="center" vertical="center" wrapText="1"/>
    </xf>
    <xf numFmtId="0" fontId="26" fillId="6" borderId="49" xfId="18" applyFont="1" applyFill="1" applyBorder="1" applyAlignment="1">
      <alignment horizontal="center" vertical="center" wrapText="1"/>
    </xf>
    <xf numFmtId="0" fontId="26" fillId="6" borderId="51" xfId="18" applyFont="1" applyFill="1" applyBorder="1" applyAlignment="1">
      <alignment horizontal="center" vertical="center" wrapText="1"/>
    </xf>
    <xf numFmtId="0" fontId="26" fillId="9" borderId="43" xfId="18" applyFont="1" applyFill="1" applyBorder="1" applyAlignment="1">
      <alignment horizontal="left" vertical="center" wrapText="1"/>
    </xf>
    <xf numFmtId="0" fontId="26" fillId="9" borderId="25" xfId="18" applyFont="1" applyFill="1" applyBorder="1" applyAlignment="1">
      <alignment horizontal="left" vertical="center" wrapText="1"/>
    </xf>
    <xf numFmtId="0" fontId="26" fillId="9" borderId="12" xfId="18" applyFont="1" applyFill="1" applyBorder="1" applyAlignment="1">
      <alignment horizontal="left" vertical="center" wrapText="1"/>
    </xf>
    <xf numFmtId="0" fontId="7" fillId="0" borderId="13" xfId="0" applyFont="1" applyFill="1" applyBorder="1" applyAlignment="1">
      <alignment horizontal="justify" vertical="center" wrapText="1"/>
    </xf>
    <xf numFmtId="0" fontId="18" fillId="0" borderId="36"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26" fillId="9" borderId="13" xfId="13" applyFont="1" applyFill="1" applyBorder="1" applyAlignment="1">
      <alignment horizontal="left" vertical="center" wrapText="1"/>
    </xf>
    <xf numFmtId="0" fontId="26" fillId="9" borderId="38" xfId="13" applyFont="1" applyFill="1" applyBorder="1" applyAlignment="1">
      <alignment horizontal="center" vertical="center" wrapText="1"/>
    </xf>
    <xf numFmtId="0" fontId="18" fillId="6" borderId="52" xfId="18" applyFont="1" applyFill="1" applyBorder="1" applyAlignment="1">
      <alignment horizontal="left" vertical="center" wrapText="1"/>
    </xf>
    <xf numFmtId="0" fontId="18" fillId="6" borderId="27" xfId="18" applyFont="1" applyFill="1" applyBorder="1" applyAlignment="1">
      <alignment horizontal="left" vertical="center" wrapText="1"/>
    </xf>
    <xf numFmtId="0" fontId="18" fillId="6" borderId="48" xfId="18" applyFont="1" applyFill="1" applyBorder="1" applyAlignment="1">
      <alignment horizontal="left" vertical="center" wrapText="1"/>
    </xf>
    <xf numFmtId="0" fontId="7" fillId="6" borderId="50" xfId="0" applyFont="1" applyFill="1" applyBorder="1" applyAlignment="1">
      <alignment horizontal="justify" vertical="center" wrapText="1"/>
    </xf>
    <xf numFmtId="0" fontId="7" fillId="6" borderId="0" xfId="0" applyFont="1" applyFill="1" applyBorder="1" applyAlignment="1">
      <alignment horizontal="justify" vertical="center" wrapText="1"/>
    </xf>
    <xf numFmtId="0" fontId="7" fillId="6" borderId="7" xfId="0" applyFont="1" applyFill="1" applyBorder="1" applyAlignment="1">
      <alignment horizontal="justify" vertical="center" wrapText="1"/>
    </xf>
    <xf numFmtId="0" fontId="18" fillId="0" borderId="38" xfId="0" applyFont="1" applyBorder="1" applyAlignment="1">
      <alignment horizontal="center" vertical="center" wrapText="1"/>
    </xf>
    <xf numFmtId="0" fontId="18" fillId="6" borderId="29" xfId="13" applyFont="1" applyFill="1" applyBorder="1" applyAlignment="1">
      <alignment horizontal="left" vertical="center" wrapText="1"/>
    </xf>
    <xf numFmtId="0" fontId="18" fillId="6" borderId="49" xfId="13" applyFont="1" applyFill="1" applyBorder="1" applyAlignment="1">
      <alignment horizontal="left" vertical="center" wrapText="1"/>
    </xf>
    <xf numFmtId="0" fontId="18" fillId="6" borderId="51" xfId="13" applyFont="1" applyFill="1" applyBorder="1" applyAlignment="1">
      <alignment horizontal="left" vertical="center" wrapText="1"/>
    </xf>
    <xf numFmtId="0" fontId="26" fillId="9" borderId="43" xfId="13" applyFont="1" applyFill="1" applyBorder="1" applyAlignment="1">
      <alignment horizontal="left" vertical="center" wrapText="1"/>
    </xf>
    <xf numFmtId="0" fontId="26" fillId="9" borderId="25" xfId="13" applyFont="1" applyFill="1" applyBorder="1" applyAlignment="1">
      <alignment horizontal="left" vertical="center" wrapText="1"/>
    </xf>
    <xf numFmtId="0" fontId="26" fillId="9" borderId="12" xfId="13" applyFont="1" applyFill="1" applyBorder="1" applyAlignment="1">
      <alignment horizontal="left" vertical="center" wrapText="1"/>
    </xf>
    <xf numFmtId="0" fontId="18" fillId="6" borderId="50" xfId="13" applyFont="1" applyFill="1" applyBorder="1" applyAlignment="1">
      <alignment horizontal="left" vertical="center" wrapText="1"/>
    </xf>
    <xf numFmtId="0" fontId="18" fillId="6" borderId="0" xfId="13" applyFont="1" applyFill="1" applyBorder="1" applyAlignment="1">
      <alignment horizontal="left" vertical="center" wrapText="1"/>
    </xf>
    <xf numFmtId="0" fontId="18" fillId="6" borderId="7" xfId="13" applyFont="1" applyFill="1" applyBorder="1" applyAlignment="1">
      <alignment horizontal="left" vertical="center" wrapText="1"/>
    </xf>
    <xf numFmtId="0" fontId="27" fillId="6" borderId="50" xfId="13" applyFont="1" applyFill="1" applyBorder="1" applyAlignment="1">
      <alignment horizontal="left" vertical="center" wrapText="1"/>
    </xf>
    <xf numFmtId="0" fontId="27" fillId="6" borderId="0" xfId="13" applyFont="1" applyFill="1" applyBorder="1" applyAlignment="1">
      <alignment horizontal="left" vertical="center" wrapText="1"/>
    </xf>
    <xf numFmtId="0" fontId="27" fillId="6" borderId="7" xfId="13" applyFont="1" applyFill="1" applyBorder="1" applyAlignment="1">
      <alignment horizontal="left" vertical="center" wrapText="1"/>
    </xf>
    <xf numFmtId="0" fontId="7" fillId="6" borderId="50" xfId="13" applyFont="1" applyFill="1" applyBorder="1" applyAlignment="1">
      <alignment horizontal="left" vertical="center" wrapText="1"/>
    </xf>
    <xf numFmtId="0" fontId="7" fillId="6" borderId="0" xfId="13" applyFont="1" applyFill="1" applyBorder="1" applyAlignment="1">
      <alignment horizontal="left" vertical="center" wrapText="1"/>
    </xf>
    <xf numFmtId="0" fontId="7" fillId="6" borderId="7" xfId="13" applyFont="1" applyFill="1" applyBorder="1" applyAlignment="1">
      <alignment horizontal="left" vertical="center" wrapText="1"/>
    </xf>
    <xf numFmtId="0" fontId="26" fillId="9" borderId="41" xfId="13" applyFont="1" applyFill="1" applyBorder="1" applyAlignment="1">
      <alignment horizontal="left" vertical="center" wrapText="1"/>
    </xf>
    <xf numFmtId="0" fontId="26" fillId="9" borderId="43" xfId="13" applyFont="1" applyFill="1" applyBorder="1" applyAlignment="1">
      <alignment horizontal="center" vertical="center" wrapText="1"/>
    </xf>
    <xf numFmtId="0" fontId="26" fillId="9" borderId="25" xfId="13" applyFont="1" applyFill="1" applyBorder="1" applyAlignment="1">
      <alignment horizontal="center" vertical="center" wrapText="1"/>
    </xf>
    <xf numFmtId="0" fontId="26" fillId="9" borderId="12" xfId="13" applyFont="1" applyFill="1" applyBorder="1" applyAlignment="1">
      <alignment horizontal="center" vertical="center" wrapText="1"/>
    </xf>
    <xf numFmtId="0" fontId="7" fillId="6" borderId="52" xfId="13" applyFont="1" applyFill="1" applyBorder="1" applyAlignment="1">
      <alignment horizontal="left" vertical="center" wrapText="1"/>
    </xf>
    <xf numFmtId="0" fontId="7" fillId="6" borderId="27" xfId="13" applyFont="1" applyFill="1" applyBorder="1" applyAlignment="1">
      <alignment horizontal="left" vertical="center" wrapText="1"/>
    </xf>
    <xf numFmtId="0" fontId="7" fillId="6" borderId="48" xfId="13" applyFont="1" applyFill="1" applyBorder="1" applyAlignment="1">
      <alignment horizontal="left" vertical="center" wrapText="1"/>
    </xf>
    <xf numFmtId="0" fontId="7" fillId="6" borderId="29" xfId="13" applyFont="1" applyFill="1" applyBorder="1" applyAlignment="1">
      <alignment horizontal="left" vertical="center" wrapText="1"/>
    </xf>
    <xf numFmtId="0" fontId="7" fillId="6" borderId="49" xfId="13" applyFont="1" applyFill="1" applyBorder="1" applyAlignment="1">
      <alignment horizontal="left" vertical="center" wrapText="1"/>
    </xf>
    <xf numFmtId="0" fontId="7" fillId="6" borderId="51" xfId="13" applyFont="1" applyFill="1" applyBorder="1" applyAlignment="1">
      <alignment horizontal="left" vertical="center" wrapText="1"/>
    </xf>
    <xf numFmtId="0" fontId="27" fillId="6" borderId="52" xfId="13" applyFont="1" applyFill="1" applyBorder="1" applyAlignment="1">
      <alignment horizontal="left" vertical="center" wrapText="1"/>
    </xf>
    <xf numFmtId="0" fontId="27" fillId="6" borderId="27" xfId="13" applyFont="1" applyFill="1" applyBorder="1" applyAlignment="1">
      <alignment horizontal="left" vertical="center" wrapText="1"/>
    </xf>
    <xf numFmtId="0" fontId="27" fillId="6" borderId="48" xfId="13" applyFont="1" applyFill="1" applyBorder="1" applyAlignment="1">
      <alignment horizontal="left" vertical="center" wrapText="1"/>
    </xf>
    <xf numFmtId="174" fontId="7" fillId="6" borderId="36" xfId="17" applyNumberFormat="1" applyFont="1" applyFill="1" applyBorder="1" applyAlignment="1">
      <alignment horizontal="center" vertical="center" wrapText="1"/>
    </xf>
    <xf numFmtId="174" fontId="7" fillId="6" borderId="38" xfId="17" applyNumberFormat="1" applyFont="1" applyFill="1" applyBorder="1" applyAlignment="1">
      <alignment horizontal="center" vertical="center" wrapText="1"/>
    </xf>
    <xf numFmtId="174" fontId="7" fillId="6" borderId="41" xfId="17" applyNumberFormat="1" applyFont="1" applyFill="1" applyBorder="1" applyAlignment="1">
      <alignment horizontal="center" vertical="center" wrapText="1"/>
    </xf>
    <xf numFmtId="0" fontId="33" fillId="0" borderId="13" xfId="13" applyFont="1" applyFill="1" applyBorder="1" applyAlignment="1">
      <alignment horizontal="justify" vertical="center" wrapText="1"/>
    </xf>
    <xf numFmtId="164" fontId="33" fillId="0" borderId="13" xfId="13" applyNumberFormat="1" applyFont="1" applyFill="1" applyBorder="1" applyAlignment="1">
      <alignment horizontal="justify" vertical="center" wrapText="1"/>
    </xf>
    <xf numFmtId="0" fontId="32" fillId="0" borderId="43" xfId="13" applyFont="1" applyFill="1" applyBorder="1" applyAlignment="1">
      <alignment horizontal="left" vertical="center" wrapText="1"/>
    </xf>
    <xf numFmtId="0" fontId="32" fillId="0" borderId="25" xfId="13" applyFont="1" applyFill="1" applyBorder="1" applyAlignment="1">
      <alignment horizontal="left" vertical="center" wrapText="1"/>
    </xf>
    <xf numFmtId="0" fontId="32" fillId="0" borderId="12" xfId="13" applyFont="1" applyFill="1" applyBorder="1" applyAlignment="1">
      <alignment horizontal="left" vertical="center" wrapText="1"/>
    </xf>
    <xf numFmtId="0" fontId="32" fillId="0" borderId="52" xfId="13" applyFont="1" applyFill="1" applyBorder="1" applyAlignment="1">
      <alignment horizontal="left" vertical="center" wrapText="1"/>
    </xf>
    <xf numFmtId="0" fontId="32" fillId="0" borderId="48" xfId="13" applyFont="1" applyFill="1" applyBorder="1" applyAlignment="1">
      <alignment horizontal="left" vertical="center" wrapText="1"/>
    </xf>
    <xf numFmtId="0" fontId="32" fillId="0" borderId="36" xfId="13" applyFont="1" applyFill="1" applyBorder="1" applyAlignment="1">
      <alignment horizontal="center" vertical="center" wrapText="1"/>
    </xf>
    <xf numFmtId="0" fontId="32" fillId="0" borderId="38" xfId="13" applyFont="1" applyFill="1" applyBorder="1" applyAlignment="1">
      <alignment horizontal="center" vertical="center" wrapText="1"/>
    </xf>
    <xf numFmtId="0" fontId="32" fillId="0" borderId="41" xfId="13" applyFont="1" applyFill="1" applyBorder="1" applyAlignment="1">
      <alignment horizontal="center" vertical="center" wrapText="1"/>
    </xf>
    <xf numFmtId="0" fontId="7" fillId="0" borderId="43" xfId="13" applyFont="1" applyFill="1" applyBorder="1" applyAlignment="1">
      <alignment horizontal="left" vertical="center" wrapText="1"/>
    </xf>
    <xf numFmtId="0" fontId="7" fillId="0" borderId="25" xfId="13" applyFont="1" applyFill="1" applyBorder="1" applyAlignment="1">
      <alignment horizontal="left" vertical="center" wrapText="1"/>
    </xf>
    <xf numFmtId="0" fontId="7" fillId="0" borderId="12" xfId="13" applyFont="1" applyFill="1" applyBorder="1" applyAlignment="1">
      <alignment horizontal="left" vertical="center" wrapText="1"/>
    </xf>
    <xf numFmtId="164" fontId="33" fillId="0" borderId="43" xfId="13" applyNumberFormat="1" applyFont="1" applyFill="1" applyBorder="1" applyAlignment="1">
      <alignment horizontal="left" vertical="center" wrapText="1"/>
    </xf>
    <xf numFmtId="164" fontId="33" fillId="0" borderId="12" xfId="13" applyNumberFormat="1" applyFont="1" applyFill="1" applyBorder="1" applyAlignment="1">
      <alignment horizontal="left" vertical="center" wrapText="1"/>
    </xf>
    <xf numFmtId="173" fontId="26" fillId="9" borderId="43" xfId="17" applyFont="1" applyFill="1" applyBorder="1" applyAlignment="1">
      <alignment horizontal="left" vertical="center" wrapText="1"/>
    </xf>
    <xf numFmtId="173" fontId="26" fillId="9" borderId="25" xfId="17" applyFont="1" applyFill="1" applyBorder="1" applyAlignment="1">
      <alignment horizontal="left" vertical="center" wrapText="1"/>
    </xf>
    <xf numFmtId="173" fontId="26" fillId="9" borderId="12" xfId="17" applyFont="1" applyFill="1" applyBorder="1" applyAlignment="1">
      <alignment horizontal="left" vertical="center" wrapText="1"/>
    </xf>
    <xf numFmtId="0" fontId="18" fillId="6" borderId="52" xfId="17" applyNumberFormat="1" applyFont="1" applyFill="1" applyBorder="1" applyAlignment="1">
      <alignment horizontal="left" vertical="center" wrapText="1"/>
    </xf>
    <xf numFmtId="0" fontId="18" fillId="6" borderId="27" xfId="17" applyNumberFormat="1" applyFont="1" applyFill="1" applyBorder="1" applyAlignment="1">
      <alignment horizontal="left" vertical="center" wrapText="1"/>
    </xf>
    <xf numFmtId="0" fontId="18" fillId="6" borderId="48" xfId="17" applyNumberFormat="1" applyFont="1" applyFill="1" applyBorder="1" applyAlignment="1">
      <alignment horizontal="left" vertical="center" wrapText="1"/>
    </xf>
    <xf numFmtId="0" fontId="18" fillId="6" borderId="50" xfId="13" applyFont="1" applyFill="1" applyBorder="1" applyAlignment="1">
      <alignment horizontal="center" vertical="center" wrapText="1"/>
    </xf>
    <xf numFmtId="0" fontId="18" fillId="6" borderId="0" xfId="13" applyFont="1" applyFill="1" applyBorder="1" applyAlignment="1">
      <alignment horizontal="center" vertical="center" wrapText="1"/>
    </xf>
    <xf numFmtId="0" fontId="18" fillId="6" borderId="7" xfId="13" applyFont="1" applyFill="1" applyBorder="1" applyAlignment="1">
      <alignment horizontal="center" vertical="center" wrapText="1"/>
    </xf>
    <xf numFmtId="0" fontId="18" fillId="6" borderId="29" xfId="13" applyFont="1" applyFill="1" applyBorder="1" applyAlignment="1">
      <alignment horizontal="center" vertical="center" wrapText="1"/>
    </xf>
    <xf numFmtId="0" fontId="18" fillId="6" borderId="49" xfId="13" applyFont="1" applyFill="1" applyBorder="1" applyAlignment="1">
      <alignment horizontal="center" vertical="center" wrapText="1"/>
    </xf>
    <xf numFmtId="0" fontId="18" fillId="6" borderId="51" xfId="13" applyFont="1" applyFill="1" applyBorder="1" applyAlignment="1">
      <alignment horizontal="center" vertical="center" wrapText="1"/>
    </xf>
    <xf numFmtId="0" fontId="32" fillId="6" borderId="43" xfId="13" applyFont="1" applyFill="1" applyBorder="1" applyAlignment="1">
      <alignment horizontal="left" vertical="center" wrapText="1"/>
    </xf>
    <xf numFmtId="0" fontId="32" fillId="6" borderId="25" xfId="13" applyFont="1" applyFill="1" applyBorder="1" applyAlignment="1">
      <alignment horizontal="left" vertical="center" wrapText="1"/>
    </xf>
    <xf numFmtId="0" fontId="32" fillId="6" borderId="12" xfId="13" applyFont="1" applyFill="1" applyBorder="1" applyAlignment="1">
      <alignment horizontal="left" vertical="center" wrapText="1"/>
    </xf>
    <xf numFmtId="0" fontId="25" fillId="9" borderId="41" xfId="0" applyFont="1" applyFill="1" applyBorder="1" applyAlignment="1">
      <alignment horizontal="center" vertical="center" wrapText="1"/>
    </xf>
    <xf numFmtId="0" fontId="25" fillId="9" borderId="43" xfId="14" applyFont="1" applyFill="1" applyBorder="1" applyAlignment="1">
      <alignment horizontal="center" vertical="center" wrapText="1"/>
    </xf>
    <xf numFmtId="0" fontId="25" fillId="9" borderId="25" xfId="14" applyFont="1" applyFill="1" applyBorder="1" applyAlignment="1">
      <alignment horizontal="center" vertical="center" wrapText="1"/>
    </xf>
    <xf numFmtId="0" fontId="25" fillId="9" borderId="12" xfId="14" applyFont="1" applyFill="1" applyBorder="1" applyAlignment="1">
      <alignment horizontal="center" vertical="center" wrapText="1"/>
    </xf>
    <xf numFmtId="0" fontId="18" fillId="0" borderId="43" xfId="0" applyFont="1" applyBorder="1" applyAlignment="1">
      <alignment horizontal="left" vertical="center" wrapText="1"/>
    </xf>
    <xf numFmtId="0" fontId="18" fillId="0" borderId="25" xfId="0" applyFont="1" applyBorder="1" applyAlignment="1">
      <alignment horizontal="left" vertical="center" wrapText="1"/>
    </xf>
    <xf numFmtId="0" fontId="18" fillId="0" borderId="12" xfId="0" applyFont="1" applyBorder="1" applyAlignment="1">
      <alignment horizontal="left" vertical="center" wrapText="1"/>
    </xf>
    <xf numFmtId="0" fontId="25" fillId="9" borderId="52"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48" xfId="14"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25" fillId="9" borderId="43"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18" fillId="6" borderId="52" xfId="13" applyFont="1" applyFill="1" applyBorder="1" applyAlignment="1">
      <alignment horizontal="left" vertical="center" wrapText="1"/>
    </xf>
    <xf numFmtId="0" fontId="18" fillId="6" borderId="27" xfId="13" applyFont="1" applyFill="1" applyBorder="1" applyAlignment="1">
      <alignment horizontal="left" vertical="center" wrapText="1"/>
    </xf>
    <xf numFmtId="0" fontId="18" fillId="6" borderId="48" xfId="13" applyFont="1" applyFill="1" applyBorder="1" applyAlignment="1">
      <alignment horizontal="left" vertical="center" wrapText="1"/>
    </xf>
    <xf numFmtId="0" fontId="18" fillId="0" borderId="43" xfId="13" applyFont="1" applyFill="1" applyBorder="1" applyAlignment="1">
      <alignment horizontal="center" vertical="center" wrapText="1"/>
    </xf>
    <xf numFmtId="0" fontId="18" fillId="0" borderId="25" xfId="13" applyFont="1" applyFill="1" applyBorder="1" applyAlignment="1">
      <alignment horizontal="center" vertical="center" wrapText="1"/>
    </xf>
    <xf numFmtId="0" fontId="18" fillId="0" borderId="12" xfId="13"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36" xfId="13" applyFont="1" applyFill="1" applyBorder="1" applyAlignment="1">
      <alignment horizontal="center" vertical="center" wrapText="1"/>
    </xf>
    <xf numFmtId="0" fontId="18" fillId="0" borderId="38" xfId="13" applyFont="1" applyFill="1" applyBorder="1" applyAlignment="1">
      <alignment horizontal="center" vertical="center" wrapText="1"/>
    </xf>
    <xf numFmtId="0" fontId="18" fillId="0" borderId="41" xfId="13" applyFont="1" applyFill="1" applyBorder="1" applyAlignment="1">
      <alignment horizontal="center" vertical="center" wrapText="1"/>
    </xf>
    <xf numFmtId="174" fontId="18" fillId="0" borderId="36" xfId="17" applyNumberFormat="1" applyFont="1" applyFill="1" applyBorder="1" applyAlignment="1">
      <alignment horizontal="center" vertical="center" wrapText="1"/>
    </xf>
    <xf numFmtId="174" fontId="18" fillId="0" borderId="38" xfId="17" applyNumberFormat="1" applyFont="1" applyFill="1" applyBorder="1" applyAlignment="1">
      <alignment horizontal="center" vertical="center" wrapText="1"/>
    </xf>
    <xf numFmtId="174" fontId="18" fillId="0" borderId="41" xfId="17" applyNumberFormat="1" applyFont="1" applyFill="1" applyBorder="1" applyAlignment="1">
      <alignment horizontal="center" vertical="center" wrapText="1"/>
    </xf>
    <xf numFmtId="0" fontId="18" fillId="6" borderId="43" xfId="13" applyFont="1" applyFill="1" applyBorder="1" applyAlignment="1">
      <alignment horizontal="left" vertical="center" wrapText="1"/>
    </xf>
    <xf numFmtId="0" fontId="18" fillId="6" borderId="12" xfId="13" applyFont="1" applyFill="1" applyBorder="1" applyAlignment="1">
      <alignment horizontal="left" vertical="center" wrapText="1"/>
    </xf>
    <xf numFmtId="9" fontId="18" fillId="0" borderId="41" xfId="13" applyNumberFormat="1" applyFont="1" applyFill="1" applyBorder="1" applyAlignment="1">
      <alignment horizontal="left" vertical="center" wrapText="1"/>
    </xf>
    <xf numFmtId="0" fontId="18" fillId="6" borderId="0" xfId="19" applyFont="1" applyFill="1" applyBorder="1" applyAlignment="1">
      <alignment horizontal="justify" vertical="center" wrapText="1"/>
    </xf>
    <xf numFmtId="0" fontId="26" fillId="9" borderId="50" xfId="13" applyFont="1" applyFill="1" applyBorder="1" applyAlignment="1">
      <alignment horizontal="center" vertical="center" wrapText="1"/>
    </xf>
    <xf numFmtId="0" fontId="26" fillId="9" borderId="0" xfId="13" applyFont="1" applyFill="1" applyBorder="1" applyAlignment="1">
      <alignment horizontal="center" vertical="center" wrapText="1"/>
    </xf>
    <xf numFmtId="0" fontId="26" fillId="9" borderId="7" xfId="13" applyFont="1" applyFill="1" applyBorder="1" applyAlignment="1">
      <alignment horizontal="center" vertical="center" wrapText="1"/>
    </xf>
    <xf numFmtId="0" fontId="18" fillId="6" borderId="25" xfId="13" applyFont="1" applyFill="1" applyBorder="1" applyAlignment="1">
      <alignment horizontal="left" vertical="center" wrapText="1"/>
    </xf>
    <xf numFmtId="0" fontId="26" fillId="9" borderId="36" xfId="13" applyFont="1" applyFill="1" applyBorder="1" applyAlignment="1">
      <alignment horizontal="left" vertical="center" wrapText="1"/>
    </xf>
    <xf numFmtId="173" fontId="26" fillId="9" borderId="50" xfId="17" applyFont="1" applyFill="1" applyBorder="1" applyAlignment="1">
      <alignment horizontal="center" vertical="justify" wrapText="1"/>
    </xf>
    <xf numFmtId="173" fontId="26" fillId="9" borderId="0" xfId="17" applyFont="1" applyFill="1" applyBorder="1" applyAlignment="1">
      <alignment horizontal="center" vertical="justify" wrapText="1"/>
    </xf>
    <xf numFmtId="173" fontId="26" fillId="9" borderId="7" xfId="17" applyFont="1" applyFill="1" applyBorder="1" applyAlignment="1">
      <alignment horizontal="center" vertical="justify" wrapText="1"/>
    </xf>
    <xf numFmtId="0" fontId="33" fillId="0" borderId="41" xfId="13" applyFont="1" applyFill="1" applyBorder="1" applyAlignment="1">
      <alignment horizontal="justify" vertical="center" wrapText="1"/>
    </xf>
    <xf numFmtId="0" fontId="18" fillId="0" borderId="43" xfId="13" applyFont="1" applyBorder="1" applyAlignment="1">
      <alignment horizontal="center" vertical="center" wrapText="1"/>
    </xf>
    <xf numFmtId="0" fontId="18" fillId="0" borderId="25" xfId="13" applyFont="1" applyBorder="1" applyAlignment="1">
      <alignment horizontal="center" vertical="center" wrapText="1"/>
    </xf>
    <xf numFmtId="0" fontId="18" fillId="0" borderId="12" xfId="13" applyFont="1" applyBorder="1" applyAlignment="1">
      <alignment horizontal="center" vertical="center" wrapText="1"/>
    </xf>
    <xf numFmtId="173" fontId="26" fillId="9" borderId="38" xfId="17" applyFont="1" applyFill="1" applyBorder="1" applyAlignment="1">
      <alignment horizontal="left" vertical="center" wrapText="1"/>
    </xf>
    <xf numFmtId="0" fontId="26" fillId="9" borderId="50" xfId="13" applyFont="1" applyFill="1" applyBorder="1" applyAlignment="1">
      <alignment horizontal="left" vertical="center" wrapText="1"/>
    </xf>
    <xf numFmtId="0" fontId="26" fillId="9" borderId="0" xfId="13" applyFont="1" applyFill="1" applyBorder="1" applyAlignment="1">
      <alignment horizontal="left" vertical="center" wrapText="1"/>
    </xf>
    <xf numFmtId="0" fontId="26" fillId="9" borderId="7" xfId="13" applyFont="1" applyFill="1" applyBorder="1" applyAlignment="1">
      <alignment horizontal="left" vertical="center" wrapText="1"/>
    </xf>
    <xf numFmtId="0" fontId="32" fillId="0" borderId="13" xfId="13" applyFont="1" applyFill="1" applyBorder="1" applyAlignment="1">
      <alignment horizontal="justify" vertical="center" wrapText="1"/>
    </xf>
    <xf numFmtId="0" fontId="7" fillId="6" borderId="0" xfId="19" applyFont="1" applyFill="1" applyBorder="1" applyAlignment="1">
      <alignment horizontal="justify" vertical="center" wrapText="1"/>
    </xf>
    <xf numFmtId="174" fontId="18" fillId="0" borderId="13" xfId="17" applyNumberFormat="1" applyFont="1" applyFill="1" applyBorder="1" applyAlignment="1">
      <alignment horizontal="center" vertical="center" wrapText="1"/>
    </xf>
    <xf numFmtId="0" fontId="25" fillId="9" borderId="52" xfId="14" applyFont="1" applyFill="1" applyBorder="1" applyAlignment="1">
      <alignment horizontal="center" vertical="center"/>
    </xf>
    <xf numFmtId="0" fontId="25" fillId="9" borderId="27" xfId="14" applyFont="1" applyFill="1" applyBorder="1" applyAlignment="1">
      <alignment horizontal="center" vertical="center"/>
    </xf>
    <xf numFmtId="0" fontId="25" fillId="9" borderId="48" xfId="14" applyFont="1" applyFill="1" applyBorder="1" applyAlignment="1">
      <alignment horizontal="center" vertical="center"/>
    </xf>
    <xf numFmtId="0" fontId="25" fillId="9" borderId="50" xfId="14" applyFont="1" applyFill="1" applyBorder="1" applyAlignment="1">
      <alignment horizontal="center" vertical="center"/>
    </xf>
    <xf numFmtId="0" fontId="25" fillId="9" borderId="0" xfId="14" applyFont="1" applyFill="1" applyBorder="1" applyAlignment="1">
      <alignment horizontal="center" vertical="center"/>
    </xf>
    <xf numFmtId="0" fontId="25" fillId="9" borderId="7" xfId="14" applyFont="1" applyFill="1" applyBorder="1" applyAlignment="1">
      <alignment horizontal="center" vertical="center"/>
    </xf>
    <xf numFmtId="0" fontId="18" fillId="0" borderId="50"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32" fillId="0" borderId="13" xfId="13" applyFont="1" applyFill="1" applyBorder="1" applyAlignment="1">
      <alignment horizontal="left" vertical="center" wrapText="1"/>
    </xf>
    <xf numFmtId="0" fontId="18" fillId="0" borderId="29"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1" xfId="0" applyFont="1" applyFill="1" applyBorder="1" applyAlignment="1">
      <alignment horizontal="center" vertical="center" wrapText="1"/>
    </xf>
    <xf numFmtId="173" fontId="26" fillId="9" borderId="41" xfId="17" applyFont="1" applyFill="1" applyBorder="1" applyAlignment="1">
      <alignment horizontal="left" vertical="center" wrapText="1"/>
    </xf>
    <xf numFmtId="0" fontId="18" fillId="0" borderId="13" xfId="13" applyFont="1" applyFill="1" applyBorder="1" applyAlignment="1">
      <alignment horizontal="left" vertical="center" wrapText="1"/>
    </xf>
    <xf numFmtId="173" fontId="26" fillId="9" borderId="36" xfId="17" applyFont="1" applyFill="1" applyBorder="1" applyAlignment="1">
      <alignment horizontal="left" vertical="center" wrapText="1"/>
    </xf>
    <xf numFmtId="0" fontId="26" fillId="9" borderId="52" xfId="0" applyFont="1" applyFill="1" applyBorder="1" applyAlignment="1">
      <alignment horizontal="center" vertical="center"/>
    </xf>
    <xf numFmtId="0" fontId="26" fillId="9" borderId="27" xfId="0" applyFont="1" applyFill="1" applyBorder="1" applyAlignment="1">
      <alignment horizontal="center" vertical="center"/>
    </xf>
    <xf numFmtId="0" fontId="26" fillId="9" borderId="48" xfId="0" applyFont="1" applyFill="1" applyBorder="1" applyAlignment="1">
      <alignment horizontal="center" vertical="center"/>
    </xf>
    <xf numFmtId="0" fontId="38" fillId="9" borderId="43" xfId="0" applyFont="1" applyFill="1" applyBorder="1" applyAlignment="1">
      <alignment horizontal="center" vertical="center"/>
    </xf>
    <xf numFmtId="0" fontId="38" fillId="9" borderId="12" xfId="0" applyFont="1" applyFill="1" applyBorder="1" applyAlignment="1">
      <alignment horizontal="center" vertical="center"/>
    </xf>
    <xf numFmtId="173" fontId="42" fillId="6" borderId="43" xfId="0" applyNumberFormat="1" applyFont="1" applyFill="1" applyBorder="1" applyAlignment="1">
      <alignment horizontal="center" vertical="center" wrapText="1"/>
    </xf>
    <xf numFmtId="173" fontId="42" fillId="6" borderId="12" xfId="0" applyNumberFormat="1" applyFont="1" applyFill="1" applyBorder="1" applyAlignment="1">
      <alignment horizontal="center" vertical="center" wrapText="1"/>
    </xf>
    <xf numFmtId="2" fontId="18" fillId="0" borderId="36" xfId="0" applyNumberFormat="1" applyFont="1" applyFill="1" applyBorder="1" applyAlignment="1">
      <alignment horizontal="center" vertical="center" wrapText="1"/>
    </xf>
    <xf numFmtId="2" fontId="18" fillId="0" borderId="38" xfId="0" applyNumberFormat="1" applyFont="1" applyFill="1" applyBorder="1" applyAlignment="1">
      <alignment horizontal="center" vertical="center" wrapText="1"/>
    </xf>
    <xf numFmtId="2" fontId="18" fillId="0" borderId="41" xfId="0" applyNumberFormat="1"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25" fillId="9" borderId="50" xfId="14" applyFont="1" applyFill="1" applyBorder="1" applyAlignment="1">
      <alignment horizontal="center" vertical="center" wrapText="1"/>
    </xf>
    <xf numFmtId="0" fontId="25" fillId="9" borderId="7" xfId="14"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173" fontId="26" fillId="9" borderId="52" xfId="17" applyFont="1" applyFill="1" applyBorder="1" applyAlignment="1">
      <alignment horizontal="center" vertical="center" wrapText="1"/>
    </xf>
    <xf numFmtId="173" fontId="26" fillId="9" borderId="27" xfId="17" applyFont="1" applyFill="1" applyBorder="1" applyAlignment="1">
      <alignment horizontal="center" vertical="center" wrapText="1"/>
    </xf>
    <xf numFmtId="173" fontId="26" fillId="9" borderId="48" xfId="17" applyFont="1" applyFill="1" applyBorder="1" applyAlignment="1">
      <alignment horizontal="center" vertical="center" wrapText="1"/>
    </xf>
    <xf numFmtId="0" fontId="18" fillId="0" borderId="43"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30" fillId="4" borderId="3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30" fillId="4" borderId="41" xfId="0" applyFont="1" applyFill="1" applyBorder="1" applyAlignment="1">
      <alignment horizontal="center" vertical="center" wrapText="1"/>
    </xf>
    <xf numFmtId="0" fontId="42" fillId="4" borderId="36" xfId="0" applyFont="1" applyFill="1" applyBorder="1" applyAlignment="1">
      <alignment horizontal="center" vertical="center" wrapText="1"/>
    </xf>
    <xf numFmtId="0" fontId="42" fillId="4" borderId="38" xfId="0" applyFont="1" applyFill="1" applyBorder="1" applyAlignment="1">
      <alignment horizontal="center" vertical="center" wrapText="1"/>
    </xf>
    <xf numFmtId="0" fontId="42" fillId="4" borderId="41" xfId="0" applyFont="1" applyFill="1" applyBorder="1" applyAlignment="1">
      <alignment horizontal="center" vertical="center" wrapText="1"/>
    </xf>
    <xf numFmtId="0" fontId="18" fillId="6" borderId="50" xfId="0"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18" fillId="6" borderId="50" xfId="0" quotePrefix="1" applyFont="1" applyFill="1" applyBorder="1" applyAlignment="1">
      <alignment horizontal="justify" vertical="center" wrapText="1"/>
    </xf>
    <xf numFmtId="0" fontId="18" fillId="6" borderId="29" xfId="0" quotePrefix="1" applyFont="1" applyFill="1" applyBorder="1" applyAlignment="1">
      <alignment horizontal="justify" vertical="center" wrapText="1"/>
    </xf>
    <xf numFmtId="0" fontId="18" fillId="6" borderId="52" xfId="0" applyFont="1" applyFill="1" applyBorder="1" applyAlignment="1">
      <alignment horizontal="justify" vertical="center" wrapText="1"/>
    </xf>
    <xf numFmtId="0" fontId="18" fillId="6" borderId="27" xfId="0" applyFont="1" applyFill="1" applyBorder="1" applyAlignment="1">
      <alignment horizontal="justify" vertical="center" wrapText="1"/>
    </xf>
    <xf numFmtId="0" fontId="18" fillId="6" borderId="48" xfId="0" applyFont="1" applyFill="1" applyBorder="1" applyAlignment="1">
      <alignment horizontal="justify" vertical="center" wrapText="1"/>
    </xf>
    <xf numFmtId="0" fontId="7" fillId="6" borderId="43"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18" fillId="6" borderId="13" xfId="0" applyFont="1" applyFill="1" applyBorder="1" applyAlignment="1">
      <alignment horizontal="justify" vertical="center"/>
    </xf>
    <xf numFmtId="0" fontId="18" fillId="6" borderId="13" xfId="0" applyFont="1" applyFill="1" applyBorder="1" applyAlignment="1">
      <alignment horizontal="justify" vertical="center" wrapText="1"/>
    </xf>
    <xf numFmtId="0" fontId="7" fillId="6" borderId="52" xfId="0" applyFont="1" applyFill="1" applyBorder="1" applyAlignment="1">
      <alignment horizontal="justify" vertical="center" wrapText="1"/>
    </xf>
    <xf numFmtId="0" fontId="7" fillId="0" borderId="36" xfId="0" applyFont="1" applyFill="1" applyBorder="1" applyAlignment="1">
      <alignment horizontal="justify" vertical="center" wrapText="1"/>
    </xf>
    <xf numFmtId="0" fontId="18" fillId="0" borderId="36" xfId="0" applyFont="1" applyFill="1" applyBorder="1" applyAlignment="1">
      <alignment horizontal="center" vertical="center" wrapText="1"/>
    </xf>
    <xf numFmtId="173" fontId="26" fillId="9" borderId="43" xfId="17" applyFont="1" applyFill="1" applyBorder="1" applyAlignment="1">
      <alignment horizontal="center" vertical="center" wrapText="1"/>
    </xf>
    <xf numFmtId="173" fontId="26" fillId="9" borderId="25" xfId="17" applyFont="1" applyFill="1" applyBorder="1" applyAlignment="1">
      <alignment horizontal="center" vertical="center" wrapText="1"/>
    </xf>
    <xf numFmtId="173" fontId="26" fillId="9" borderId="12" xfId="17" applyFont="1" applyFill="1" applyBorder="1" applyAlignment="1">
      <alignment horizontal="center" vertical="center" wrapText="1"/>
    </xf>
    <xf numFmtId="2" fontId="18" fillId="0" borderId="7" xfId="0" applyNumberFormat="1" applyFont="1" applyFill="1" applyBorder="1" applyAlignment="1">
      <alignment horizontal="center" vertical="center" wrapText="1"/>
    </xf>
    <xf numFmtId="2" fontId="18" fillId="0" borderId="51" xfId="0" applyNumberFormat="1" applyFont="1" applyFill="1" applyBorder="1" applyAlignment="1">
      <alignment horizontal="center" vertical="center" wrapText="1"/>
    </xf>
    <xf numFmtId="0" fontId="42" fillId="4" borderId="50" xfId="0" applyFont="1" applyFill="1" applyBorder="1" applyAlignment="1">
      <alignment horizontal="center" vertical="center" wrapText="1"/>
    </xf>
    <xf numFmtId="0" fontId="42" fillId="4" borderId="29" xfId="0" applyFont="1" applyFill="1" applyBorder="1" applyAlignment="1">
      <alignment horizontal="center" vertical="center" wrapText="1"/>
    </xf>
    <xf numFmtId="0" fontId="18" fillId="0" borderId="5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26" fillId="9" borderId="43"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9" borderId="52" xfId="13" applyFont="1" applyFill="1" applyBorder="1" applyAlignment="1">
      <alignment horizontal="left" vertical="center" wrapText="1"/>
    </xf>
    <xf numFmtId="0" fontId="26" fillId="9" borderId="27" xfId="13" applyFont="1" applyFill="1" applyBorder="1" applyAlignment="1">
      <alignment horizontal="left" vertical="center" wrapText="1"/>
    </xf>
    <xf numFmtId="0" fontId="26" fillId="9" borderId="48" xfId="13" applyFont="1" applyFill="1" applyBorder="1" applyAlignment="1">
      <alignment horizontal="left" vertical="center" wrapText="1"/>
    </xf>
    <xf numFmtId="0" fontId="7" fillId="0" borderId="52" xfId="13" applyFont="1" applyFill="1" applyBorder="1" applyAlignment="1">
      <alignment horizontal="left" vertical="center" wrapText="1"/>
    </xf>
    <xf numFmtId="0" fontId="7" fillId="0" borderId="27" xfId="13" applyFont="1" applyFill="1" applyBorder="1" applyAlignment="1">
      <alignment horizontal="left" vertical="center" wrapText="1"/>
    </xf>
    <xf numFmtId="0" fontId="7" fillId="0" borderId="48" xfId="13" applyFont="1" applyFill="1" applyBorder="1" applyAlignment="1">
      <alignment horizontal="left" vertical="center" wrapText="1"/>
    </xf>
    <xf numFmtId="0" fontId="18" fillId="0" borderId="29" xfId="13" applyFont="1" applyFill="1" applyBorder="1" applyAlignment="1">
      <alignment horizontal="center" vertical="center" wrapText="1"/>
    </xf>
    <xf numFmtId="0" fontId="18" fillId="0" borderId="49" xfId="13" applyFont="1" applyFill="1" applyBorder="1" applyAlignment="1">
      <alignment horizontal="center" vertical="center" wrapText="1"/>
    </xf>
    <xf numFmtId="0" fontId="18" fillId="0" borderId="51" xfId="13" applyFont="1" applyFill="1" applyBorder="1" applyAlignment="1">
      <alignment horizontal="center" vertical="center" wrapText="1"/>
    </xf>
    <xf numFmtId="0" fontId="7" fillId="6" borderId="50" xfId="20" applyFont="1" applyFill="1" applyBorder="1" applyAlignment="1">
      <alignment horizontal="justify" vertical="center" wrapText="1"/>
    </xf>
    <xf numFmtId="0" fontId="7" fillId="6" borderId="0" xfId="20" applyFont="1" applyFill="1" applyBorder="1" applyAlignment="1">
      <alignment horizontal="justify" vertical="center" wrapText="1"/>
    </xf>
    <xf numFmtId="173" fontId="18" fillId="6" borderId="36" xfId="17" applyFont="1" applyFill="1" applyBorder="1" applyAlignment="1">
      <alignment horizontal="center" vertical="center" wrapText="1"/>
    </xf>
    <xf numFmtId="173" fontId="18" fillId="6" borderId="38" xfId="17" applyFont="1" applyFill="1" applyBorder="1" applyAlignment="1">
      <alignment horizontal="center" vertical="center" wrapText="1"/>
    </xf>
    <xf numFmtId="173" fontId="18" fillId="6" borderId="41" xfId="17" applyFont="1" applyFill="1" applyBorder="1" applyAlignment="1">
      <alignment horizontal="center" vertical="center" wrapText="1"/>
    </xf>
    <xf numFmtId="0" fontId="18" fillId="6" borderId="50" xfId="20" applyFont="1" applyFill="1" applyBorder="1" applyAlignment="1">
      <alignment horizontal="justify" vertical="center" wrapText="1"/>
    </xf>
    <xf numFmtId="0" fontId="18" fillId="6" borderId="0" xfId="20" applyFont="1" applyFill="1" applyBorder="1" applyAlignment="1">
      <alignment horizontal="justify" vertical="center" wrapText="1"/>
    </xf>
    <xf numFmtId="0" fontId="18" fillId="6" borderId="50"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7" xfId="0" applyFont="1" applyFill="1" applyBorder="1" applyAlignment="1">
      <alignment horizontal="left" vertical="top" wrapText="1"/>
    </xf>
    <xf numFmtId="0" fontId="26" fillId="9" borderId="13" xfId="19" applyFont="1" applyFill="1" applyBorder="1" applyAlignment="1">
      <alignment horizontal="justify" vertical="center" wrapText="1"/>
    </xf>
    <xf numFmtId="0" fontId="18" fillId="0" borderId="13" xfId="19" applyFont="1" applyBorder="1" applyAlignment="1">
      <alignment horizontal="justify" vertical="top" wrapText="1"/>
    </xf>
    <xf numFmtId="0" fontId="18" fillId="0" borderId="36" xfId="19" applyFont="1" applyBorder="1" applyAlignment="1">
      <alignment horizontal="justify" vertical="top" wrapText="1"/>
    </xf>
    <xf numFmtId="0" fontId="7" fillId="0" borderId="36" xfId="13" applyFont="1" applyFill="1" applyBorder="1" applyAlignment="1">
      <alignment horizontal="left" vertical="center" wrapText="1"/>
    </xf>
    <xf numFmtId="0" fontId="18" fillId="6" borderId="38" xfId="19" applyFont="1" applyFill="1" applyBorder="1" applyAlignment="1">
      <alignment horizontal="justify" vertical="center" wrapText="1"/>
    </xf>
    <xf numFmtId="0" fontId="7" fillId="6" borderId="38" xfId="19" applyFont="1" applyFill="1" applyBorder="1" applyAlignment="1">
      <alignment horizontal="justify" vertical="center" wrapText="1"/>
    </xf>
    <xf numFmtId="0" fontId="7" fillId="6" borderId="36" xfId="19" applyFont="1" applyFill="1" applyBorder="1" applyAlignment="1">
      <alignment horizontal="justify" vertical="center" wrapText="1"/>
    </xf>
    <xf numFmtId="0" fontId="18" fillId="6" borderId="36" xfId="19" applyFont="1" applyFill="1" applyBorder="1" applyAlignment="1">
      <alignment horizontal="justify" vertical="center" wrapText="1"/>
    </xf>
    <xf numFmtId="173" fontId="7" fillId="0" borderId="36" xfId="17" applyFont="1" applyFill="1" applyBorder="1" applyAlignment="1">
      <alignment horizontal="right" vertical="center" wrapText="1"/>
    </xf>
    <xf numFmtId="173" fontId="7" fillId="0" borderId="38" xfId="17" applyFont="1" applyFill="1" applyBorder="1" applyAlignment="1">
      <alignment horizontal="right" vertical="center" wrapText="1"/>
    </xf>
    <xf numFmtId="173" fontId="26" fillId="9" borderId="50" xfId="17" applyFont="1" applyFill="1" applyBorder="1" applyAlignment="1">
      <alignment horizontal="center" vertical="center" wrapText="1"/>
    </xf>
    <xf numFmtId="173" fontId="26" fillId="9" borderId="0" xfId="17" applyFont="1" applyFill="1" applyBorder="1" applyAlignment="1">
      <alignment horizontal="center" vertical="center" wrapText="1"/>
    </xf>
    <xf numFmtId="173" fontId="26" fillId="9" borderId="7" xfId="17" applyFont="1" applyFill="1" applyBorder="1" applyAlignment="1">
      <alignment horizontal="center" vertical="center" wrapText="1"/>
    </xf>
    <xf numFmtId="0" fontId="18" fillId="0" borderId="50" xfId="13" applyFont="1" applyFill="1" applyBorder="1" applyAlignment="1">
      <alignment horizontal="center" vertical="center" wrapText="1"/>
    </xf>
    <xf numFmtId="0" fontId="18" fillId="0" borderId="0"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18" fillId="6" borderId="50" xfId="17" applyNumberFormat="1" applyFont="1" applyFill="1" applyBorder="1" applyAlignment="1">
      <alignment horizontal="left" vertical="center" wrapText="1"/>
    </xf>
    <xf numFmtId="0" fontId="18" fillId="6" borderId="0" xfId="17" applyNumberFormat="1" applyFont="1" applyFill="1" applyBorder="1" applyAlignment="1">
      <alignment horizontal="left" vertical="center" wrapText="1"/>
    </xf>
    <xf numFmtId="0" fontId="18" fillId="6" borderId="7" xfId="17" applyNumberFormat="1" applyFont="1" applyFill="1" applyBorder="1" applyAlignment="1">
      <alignment horizontal="left" vertical="center" wrapText="1"/>
    </xf>
    <xf numFmtId="0" fontId="7" fillId="0" borderId="43" xfId="19" applyFont="1" applyBorder="1" applyAlignment="1">
      <alignment horizontal="left" vertical="top" wrapText="1"/>
    </xf>
    <xf numFmtId="0" fontId="7" fillId="0" borderId="25" xfId="19" applyFont="1" applyBorder="1" applyAlignment="1">
      <alignment horizontal="left" vertical="top" wrapText="1"/>
    </xf>
    <xf numFmtId="0" fontId="7" fillId="0" borderId="12" xfId="19" applyFont="1" applyBorder="1" applyAlignment="1">
      <alignment horizontal="left" vertical="top" wrapText="1"/>
    </xf>
    <xf numFmtId="173" fontId="26" fillId="9" borderId="50" xfId="17" applyFont="1" applyFill="1" applyBorder="1" applyAlignment="1">
      <alignment horizontal="left" vertical="center" wrapText="1"/>
    </xf>
    <xf numFmtId="173" fontId="26" fillId="9" borderId="0" xfId="17" applyFont="1" applyFill="1" applyBorder="1" applyAlignment="1">
      <alignment horizontal="left" vertical="center" wrapText="1"/>
    </xf>
    <xf numFmtId="173" fontId="26" fillId="9" borderId="7" xfId="17" applyFont="1" applyFill="1" applyBorder="1" applyAlignment="1">
      <alignment horizontal="left" vertical="center" wrapText="1"/>
    </xf>
    <xf numFmtId="0" fontId="18" fillId="0" borderId="50" xfId="13" applyFont="1" applyFill="1" applyBorder="1" applyAlignment="1">
      <alignment horizontal="left" vertical="center" wrapText="1"/>
    </xf>
    <xf numFmtId="0" fontId="18" fillId="0" borderId="0" xfId="13" applyFont="1" applyFill="1" applyBorder="1" applyAlignment="1">
      <alignment horizontal="left" vertical="center" wrapText="1"/>
    </xf>
    <xf numFmtId="0" fontId="18" fillId="0" borderId="7" xfId="13" applyFont="1" applyFill="1" applyBorder="1" applyAlignment="1">
      <alignment horizontal="left" vertical="center" wrapText="1"/>
    </xf>
    <xf numFmtId="173" fontId="40" fillId="6" borderId="36" xfId="17" applyFont="1" applyFill="1" applyBorder="1" applyAlignment="1">
      <alignment horizontal="center" vertical="center" wrapText="1"/>
    </xf>
    <xf numFmtId="173" fontId="40" fillId="6" borderId="38" xfId="17" applyFont="1" applyFill="1" applyBorder="1" applyAlignment="1">
      <alignment horizontal="center" vertical="center" wrapText="1"/>
    </xf>
    <xf numFmtId="173" fontId="40" fillId="6" borderId="41" xfId="17" applyFont="1" applyFill="1" applyBorder="1" applyAlignment="1">
      <alignment horizontal="center" vertical="center" wrapText="1"/>
    </xf>
    <xf numFmtId="0" fontId="7" fillId="6" borderId="50" xfId="13" applyFont="1" applyFill="1" applyBorder="1" applyAlignment="1">
      <alignment horizontal="center" vertical="center" wrapText="1"/>
    </xf>
    <xf numFmtId="0" fontId="7" fillId="6" borderId="0" xfId="13" applyFont="1" applyFill="1" applyBorder="1" applyAlignment="1">
      <alignment horizontal="center" vertical="center" wrapText="1"/>
    </xf>
    <xf numFmtId="0" fontId="7" fillId="6" borderId="7" xfId="13" applyFont="1" applyFill="1" applyBorder="1" applyAlignment="1">
      <alignment horizontal="center" vertical="center" wrapText="1"/>
    </xf>
    <xf numFmtId="0" fontId="7" fillId="6" borderId="50" xfId="19" applyFont="1" applyFill="1" applyBorder="1" applyAlignment="1">
      <alignment horizontal="left" vertical="center" wrapText="1"/>
    </xf>
    <xf numFmtId="0" fontId="7" fillId="6" borderId="0" xfId="19" applyFont="1" applyFill="1" applyBorder="1" applyAlignment="1">
      <alignment horizontal="left" vertical="center" wrapText="1"/>
    </xf>
    <xf numFmtId="0" fontId="7" fillId="6" borderId="7" xfId="19" applyFont="1" applyFill="1" applyBorder="1" applyAlignment="1">
      <alignment horizontal="left" vertical="center" wrapText="1"/>
    </xf>
    <xf numFmtId="0" fontId="18" fillId="6" borderId="41" xfId="19" applyFont="1" applyFill="1" applyBorder="1" applyAlignment="1">
      <alignment horizontal="justify" vertical="center" wrapText="1"/>
    </xf>
    <xf numFmtId="175" fontId="26" fillId="9" borderId="13" xfId="17" applyNumberFormat="1" applyFont="1" applyFill="1" applyBorder="1" applyAlignment="1">
      <alignment horizontal="right" vertical="center" wrapText="1"/>
    </xf>
    <xf numFmtId="0" fontId="26" fillId="9" borderId="13" xfId="0" applyFont="1" applyFill="1" applyBorder="1" applyAlignment="1">
      <alignment horizontal="center" vertical="center"/>
    </xf>
    <xf numFmtId="173" fontId="42" fillId="6" borderId="13" xfId="0" applyNumberFormat="1" applyFont="1" applyFill="1" applyBorder="1" applyAlignment="1">
      <alignment horizontal="center" vertical="center" wrapText="1"/>
    </xf>
    <xf numFmtId="175" fontId="18" fillId="0" borderId="36" xfId="17" applyNumberFormat="1" applyFont="1" applyFill="1" applyBorder="1" applyAlignment="1">
      <alignment horizontal="center" vertical="center" wrapText="1"/>
    </xf>
    <xf numFmtId="175" fontId="18" fillId="0" borderId="38" xfId="17" applyNumberFormat="1" applyFont="1" applyFill="1" applyBorder="1" applyAlignment="1">
      <alignment horizontal="center" vertical="center" wrapText="1"/>
    </xf>
    <xf numFmtId="175" fontId="18" fillId="0" borderId="41" xfId="17" applyNumberFormat="1" applyFont="1" applyFill="1" applyBorder="1" applyAlignment="1">
      <alignment horizontal="center" vertical="center" wrapText="1"/>
    </xf>
    <xf numFmtId="0" fontId="35" fillId="4" borderId="36" xfId="13" applyFont="1" applyFill="1" applyBorder="1" applyAlignment="1">
      <alignment horizontal="center" vertical="center" wrapText="1"/>
    </xf>
    <xf numFmtId="0" fontId="35" fillId="4" borderId="38" xfId="13" applyFont="1" applyFill="1" applyBorder="1" applyAlignment="1">
      <alignment horizontal="center" vertical="center" wrapText="1"/>
    </xf>
    <xf numFmtId="0" fontId="35" fillId="4" borderId="41" xfId="13" applyFont="1" applyFill="1" applyBorder="1" applyAlignment="1">
      <alignment horizontal="center" vertical="center" wrapText="1"/>
    </xf>
    <xf numFmtId="0" fontId="18" fillId="0" borderId="52" xfId="13" applyFont="1" applyFill="1" applyBorder="1" applyAlignment="1">
      <alignment horizontal="center" vertical="center" wrapText="1"/>
    </xf>
    <xf numFmtId="0" fontId="18" fillId="0" borderId="48" xfId="13" applyFont="1" applyFill="1" applyBorder="1" applyAlignment="1">
      <alignment horizontal="center" vertical="center" wrapText="1"/>
    </xf>
    <xf numFmtId="173" fontId="26" fillId="9" borderId="13" xfId="17" applyFont="1" applyFill="1" applyBorder="1" applyAlignment="1">
      <alignment horizontal="left" vertical="center" wrapText="1"/>
    </xf>
    <xf numFmtId="0" fontId="18" fillId="6" borderId="13" xfId="19" applyFont="1" applyFill="1" applyBorder="1" applyAlignment="1">
      <alignment horizontal="left" vertical="center" wrapText="1"/>
    </xf>
    <xf numFmtId="0" fontId="26" fillId="9" borderId="13" xfId="13" applyFont="1" applyFill="1" applyBorder="1" applyAlignment="1">
      <alignment horizontal="justify" vertical="center" wrapText="1"/>
    </xf>
    <xf numFmtId="0" fontId="38" fillId="9" borderId="13" xfId="13" applyFont="1" applyFill="1" applyBorder="1" applyAlignment="1">
      <alignment horizontal="justify" vertical="center" wrapText="1"/>
    </xf>
    <xf numFmtId="173" fontId="26" fillId="9" borderId="13" xfId="17" applyFont="1" applyFill="1" applyBorder="1" applyAlignment="1">
      <alignment horizontal="center" vertical="center" wrapText="1"/>
    </xf>
    <xf numFmtId="173" fontId="18" fillId="0" borderId="36" xfId="17" applyFont="1" applyFill="1" applyBorder="1" applyAlignment="1">
      <alignment vertical="center" wrapText="1"/>
    </xf>
    <xf numFmtId="173" fontId="18" fillId="0" borderId="38" xfId="17" applyFont="1" applyFill="1" applyBorder="1" applyAlignment="1">
      <alignment vertical="center" wrapText="1"/>
    </xf>
    <xf numFmtId="173" fontId="18" fillId="0" borderId="41" xfId="17" applyFont="1" applyFill="1" applyBorder="1" applyAlignment="1">
      <alignment vertical="center" wrapText="1"/>
    </xf>
    <xf numFmtId="0" fontId="42" fillId="4" borderId="36" xfId="13" applyFont="1" applyFill="1" applyBorder="1" applyAlignment="1">
      <alignment horizontal="center" vertical="center" wrapText="1"/>
    </xf>
    <xf numFmtId="0" fontId="42" fillId="4" borderId="38" xfId="13" applyFont="1" applyFill="1" applyBorder="1" applyAlignment="1">
      <alignment horizontal="center" vertical="center" wrapText="1"/>
    </xf>
    <xf numFmtId="0" fontId="42" fillId="4" borderId="41" xfId="13" applyFont="1" applyFill="1" applyBorder="1" applyAlignment="1">
      <alignment horizontal="center" vertical="center" wrapText="1"/>
    </xf>
    <xf numFmtId="0" fontId="38" fillId="0" borderId="13" xfId="13" applyFont="1" applyBorder="1" applyAlignment="1">
      <alignment horizontal="justify" vertical="center" wrapText="1"/>
    </xf>
    <xf numFmtId="0" fontId="18" fillId="0" borderId="13" xfId="13" applyFont="1" applyFill="1" applyBorder="1" applyAlignment="1">
      <alignment horizontal="justify" vertical="center" wrapText="1"/>
    </xf>
    <xf numFmtId="49" fontId="18" fillId="0" borderId="13" xfId="13" applyNumberFormat="1" applyFont="1" applyFill="1" applyBorder="1" applyAlignment="1">
      <alignment horizontal="justify" vertical="center" wrapText="1"/>
    </xf>
    <xf numFmtId="49" fontId="18" fillId="6" borderId="43" xfId="13" applyNumberFormat="1" applyFont="1" applyFill="1" applyBorder="1" applyAlignment="1">
      <alignment horizontal="left" vertical="center" wrapText="1"/>
    </xf>
    <xf numFmtId="49" fontId="18" fillId="6" borderId="25" xfId="13" applyNumberFormat="1" applyFont="1" applyFill="1" applyBorder="1" applyAlignment="1">
      <alignment horizontal="left" vertical="center" wrapText="1"/>
    </xf>
    <xf numFmtId="49" fontId="18" fillId="6" borderId="12" xfId="13" applyNumberFormat="1" applyFont="1" applyFill="1" applyBorder="1" applyAlignment="1">
      <alignment horizontal="left" vertical="center" wrapText="1"/>
    </xf>
    <xf numFmtId="2" fontId="42" fillId="4" borderId="13" xfId="13" applyNumberFormat="1" applyFont="1" applyFill="1" applyBorder="1" applyAlignment="1">
      <alignment horizontal="center" vertical="center" wrapText="1"/>
    </xf>
    <xf numFmtId="0" fontId="18" fillId="6" borderId="13" xfId="0" applyFont="1" applyFill="1" applyBorder="1" applyAlignment="1">
      <alignment horizontal="center" vertical="top" wrapText="1"/>
    </xf>
    <xf numFmtId="0" fontId="18" fillId="4" borderId="13" xfId="13" applyFont="1" applyFill="1" applyBorder="1" applyAlignment="1">
      <alignment horizontal="center" vertical="center" wrapText="1"/>
    </xf>
    <xf numFmtId="0" fontId="18" fillId="6" borderId="52" xfId="0" applyFont="1" applyFill="1" applyBorder="1" applyAlignment="1">
      <alignment horizontal="left" vertical="top" wrapText="1"/>
    </xf>
    <xf numFmtId="0" fontId="18" fillId="6" borderId="27" xfId="0" applyFont="1" applyFill="1" applyBorder="1" applyAlignment="1">
      <alignment horizontal="left" vertical="top" wrapText="1"/>
    </xf>
    <xf numFmtId="0" fontId="18" fillId="6" borderId="48" xfId="0" applyFont="1" applyFill="1" applyBorder="1" applyAlignment="1">
      <alignment horizontal="left" vertical="top" wrapText="1"/>
    </xf>
    <xf numFmtId="0" fontId="32" fillId="6" borderId="50" xfId="13" applyFont="1" applyFill="1" applyBorder="1" applyAlignment="1">
      <alignment horizontal="left" vertical="center" wrapText="1"/>
    </xf>
    <xf numFmtId="0" fontId="32" fillId="6" borderId="0" xfId="13" applyFont="1" applyFill="1" applyBorder="1" applyAlignment="1">
      <alignment horizontal="left" vertical="center" wrapText="1"/>
    </xf>
    <xf numFmtId="0" fontId="32" fillId="6" borderId="7" xfId="13" applyFont="1" applyFill="1" applyBorder="1" applyAlignment="1">
      <alignment horizontal="left" vertical="center" wrapText="1"/>
    </xf>
    <xf numFmtId="0" fontId="33" fillId="6" borderId="50" xfId="13" applyFont="1" applyFill="1" applyBorder="1" applyAlignment="1">
      <alignment horizontal="left" vertical="center" wrapText="1"/>
    </xf>
    <xf numFmtId="0" fontId="33" fillId="6" borderId="0" xfId="13" applyFont="1" applyFill="1" applyBorder="1" applyAlignment="1">
      <alignment horizontal="left" vertical="center" wrapText="1"/>
    </xf>
    <xf numFmtId="0" fontId="33" fillId="6" borderId="7" xfId="13" applyFont="1" applyFill="1" applyBorder="1" applyAlignment="1">
      <alignment horizontal="left" vertical="center" wrapText="1"/>
    </xf>
    <xf numFmtId="0" fontId="33" fillId="6" borderId="29" xfId="13" applyFont="1" applyFill="1" applyBorder="1" applyAlignment="1">
      <alignment horizontal="center" vertical="center" wrapText="1"/>
    </xf>
    <xf numFmtId="0" fontId="33" fillId="6" borderId="49" xfId="13" applyFont="1" applyFill="1" applyBorder="1" applyAlignment="1">
      <alignment horizontal="center" vertical="center" wrapText="1"/>
    </xf>
    <xf numFmtId="0" fontId="33" fillId="6" borderId="51" xfId="13" applyFont="1" applyFill="1" applyBorder="1" applyAlignment="1">
      <alignment horizontal="center" vertical="center" wrapText="1"/>
    </xf>
    <xf numFmtId="0" fontId="18" fillId="6" borderId="43" xfId="13" applyNumberFormat="1" applyFont="1" applyFill="1" applyBorder="1" applyAlignment="1">
      <alignment horizontal="left" vertical="center" wrapText="1"/>
    </xf>
    <xf numFmtId="0" fontId="18" fillId="6" borderId="25" xfId="13" applyNumberFormat="1" applyFont="1" applyFill="1" applyBorder="1" applyAlignment="1">
      <alignment horizontal="left" vertical="center" wrapText="1"/>
    </xf>
    <xf numFmtId="0" fontId="18" fillId="6" borderId="12" xfId="13" applyNumberFormat="1" applyFont="1" applyFill="1" applyBorder="1" applyAlignment="1">
      <alignment horizontal="left" vertical="center" wrapText="1"/>
    </xf>
    <xf numFmtId="0" fontId="7" fillId="4" borderId="42" xfId="13" applyFont="1" applyFill="1" applyBorder="1" applyAlignment="1">
      <alignment horizontal="left" vertical="center" wrapText="1"/>
    </xf>
    <xf numFmtId="0" fontId="7" fillId="4" borderId="3" xfId="13" applyFont="1" applyFill="1" applyBorder="1" applyAlignment="1">
      <alignment horizontal="left" vertical="center" wrapText="1"/>
    </xf>
    <xf numFmtId="0" fontId="7" fillId="4" borderId="4" xfId="13" applyFont="1" applyFill="1" applyBorder="1" applyAlignment="1">
      <alignment horizontal="left" vertical="center" wrapText="1"/>
    </xf>
    <xf numFmtId="0" fontId="25" fillId="9" borderId="33" xfId="14" applyFont="1" applyFill="1" applyBorder="1" applyAlignment="1">
      <alignment horizontal="center" vertical="center" wrapText="1"/>
    </xf>
    <xf numFmtId="0" fontId="25" fillId="9" borderId="40" xfId="14" applyFont="1" applyFill="1" applyBorder="1" applyAlignment="1">
      <alignment horizontal="center" vertical="center" wrapText="1"/>
    </xf>
    <xf numFmtId="0" fontId="25" fillId="9" borderId="6" xfId="14" applyFont="1" applyFill="1" applyBorder="1" applyAlignment="1">
      <alignment horizontal="center" vertical="center" wrapText="1"/>
    </xf>
    <xf numFmtId="0" fontId="7" fillId="5" borderId="33" xfId="13" applyFont="1" applyFill="1" applyBorder="1" applyAlignment="1">
      <alignment horizontal="center" vertical="center" wrapText="1"/>
    </xf>
    <xf numFmtId="0" fontId="7" fillId="5" borderId="45" xfId="13" applyFont="1" applyFill="1" applyBorder="1" applyAlignment="1">
      <alignment horizontal="center" vertical="center" wrapText="1"/>
    </xf>
    <xf numFmtId="0" fontId="7" fillId="5" borderId="30" xfId="13" applyFont="1" applyFill="1" applyBorder="1" applyAlignment="1">
      <alignment horizontal="center" vertical="center" wrapText="1"/>
    </xf>
    <xf numFmtId="0" fontId="7" fillId="5" borderId="31" xfId="13" applyFont="1" applyFill="1" applyBorder="1" applyAlignment="1">
      <alignment horizontal="center" vertical="center" wrapText="1"/>
    </xf>
    <xf numFmtId="0" fontId="7" fillId="5" borderId="32" xfId="13" applyFont="1" applyFill="1" applyBorder="1" applyAlignment="1">
      <alignment horizontal="center" vertical="center" wrapText="1"/>
    </xf>
    <xf numFmtId="0" fontId="7" fillId="5" borderId="46" xfId="13" applyFont="1" applyFill="1" applyBorder="1" applyAlignment="1">
      <alignment horizontal="center" vertical="center" wrapText="1"/>
    </xf>
    <xf numFmtId="0" fontId="25" fillId="9" borderId="1" xfId="14" applyFont="1" applyFill="1" applyBorder="1" applyAlignment="1">
      <alignment horizontal="center" vertical="center" wrapText="1"/>
    </xf>
    <xf numFmtId="0" fontId="25" fillId="9" borderId="2" xfId="14" applyFont="1" applyFill="1" applyBorder="1" applyAlignment="1">
      <alignment horizontal="center" vertical="center" wrapText="1"/>
    </xf>
    <xf numFmtId="0" fontId="26" fillId="9" borderId="1" xfId="14" applyFont="1" applyFill="1" applyBorder="1" applyAlignment="1">
      <alignment horizontal="center" vertical="center" wrapText="1"/>
    </xf>
    <xf numFmtId="0" fontId="26" fillId="9" borderId="0" xfId="14" applyFont="1" applyFill="1" applyBorder="1" applyAlignment="1">
      <alignment horizontal="center" vertical="center" wrapText="1"/>
    </xf>
    <xf numFmtId="0" fontId="26" fillId="9" borderId="2" xfId="14" applyFont="1" applyFill="1" applyBorder="1" applyAlignment="1">
      <alignment horizontal="center" vertical="center" wrapText="1"/>
    </xf>
    <xf numFmtId="0" fontId="7" fillId="5" borderId="28" xfId="13" applyFont="1" applyFill="1" applyBorder="1" applyAlignment="1">
      <alignment horizontal="center" vertical="center" wrapText="1"/>
    </xf>
    <xf numFmtId="0" fontId="7" fillId="5" borderId="47" xfId="13" applyFont="1" applyFill="1" applyBorder="1" applyAlignment="1">
      <alignment horizontal="center" vertical="center"/>
    </xf>
    <xf numFmtId="0" fontId="7" fillId="5" borderId="1" xfId="13" applyFont="1" applyFill="1" applyBorder="1" applyAlignment="1">
      <alignment horizontal="center" vertical="center" wrapText="1"/>
    </xf>
    <xf numFmtId="0" fontId="7" fillId="5" borderId="34" xfId="13" applyFont="1" applyFill="1" applyBorder="1" applyAlignment="1">
      <alignment horizontal="center" vertical="center" wrapText="1"/>
    </xf>
    <xf numFmtId="0" fontId="7" fillId="5" borderId="6" xfId="13" applyFont="1" applyFill="1" applyBorder="1" applyAlignment="1">
      <alignment horizontal="center" vertical="center" wrapText="1"/>
    </xf>
    <xf numFmtId="0" fontId="10" fillId="0" borderId="0" xfId="0" applyFont="1" applyFill="1" applyBorder="1" applyAlignment="1" applyProtection="1">
      <alignment horizontal="center" wrapText="1"/>
      <protection hidden="1"/>
    </xf>
    <xf numFmtId="0" fontId="10" fillId="3" borderId="0" xfId="14" applyFont="1" applyFill="1" applyBorder="1" applyAlignment="1">
      <alignment horizontal="center"/>
    </xf>
    <xf numFmtId="0" fontId="11" fillId="0" borderId="0" xfId="14" applyFont="1" applyBorder="1" applyAlignment="1">
      <alignment horizontal="center" wrapText="1"/>
    </xf>
    <xf numFmtId="0" fontId="10" fillId="2" borderId="30" xfId="0" applyFont="1" applyFill="1" applyBorder="1" applyAlignment="1" applyProtection="1">
      <alignment horizontal="center" vertical="center" wrapText="1"/>
      <protection hidden="1"/>
    </xf>
    <xf numFmtId="0" fontId="10" fillId="2" borderId="31" xfId="0" applyFont="1" applyFill="1" applyBorder="1" applyAlignment="1" applyProtection="1">
      <alignment horizontal="center" vertical="center" wrapText="1"/>
      <protection hidden="1"/>
    </xf>
    <xf numFmtId="0" fontId="10" fillId="2" borderId="32"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49" fontId="8" fillId="0" borderId="30" xfId="14" applyNumberFormat="1" applyFont="1" applyBorder="1" applyAlignment="1">
      <alignment horizontal="center" vertical="center" wrapText="1"/>
    </xf>
    <xf numFmtId="49" fontId="8" fillId="0" borderId="31" xfId="14" applyNumberFormat="1" applyFont="1" applyBorder="1" applyAlignment="1">
      <alignment horizontal="center" vertical="center" wrapText="1"/>
    </xf>
    <xf numFmtId="49" fontId="8" fillId="0" borderId="32" xfId="14" applyNumberFormat="1" applyFont="1" applyBorder="1" applyAlignment="1">
      <alignment horizontal="center" vertical="center" wrapText="1"/>
    </xf>
    <xf numFmtId="0" fontId="10" fillId="2" borderId="33"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34" xfId="0" applyFont="1" applyFill="1" applyBorder="1" applyAlignment="1" applyProtection="1">
      <alignment horizontal="center" vertical="center" wrapText="1"/>
      <protection hidden="1"/>
    </xf>
  </cellXfs>
  <cellStyles count="23">
    <cellStyle name="F2" xfId="1" xr:uid="{00000000-0005-0000-0000-000000000000}"/>
    <cellStyle name="F3" xfId="2" xr:uid="{00000000-0005-0000-0000-000001000000}"/>
    <cellStyle name="F4" xfId="3" xr:uid="{00000000-0005-0000-0000-000002000000}"/>
    <cellStyle name="F5" xfId="4" xr:uid="{00000000-0005-0000-0000-000003000000}"/>
    <cellStyle name="F6" xfId="5" xr:uid="{00000000-0005-0000-0000-000004000000}"/>
    <cellStyle name="F7" xfId="6" xr:uid="{00000000-0005-0000-0000-000005000000}"/>
    <cellStyle name="F8" xfId="7" xr:uid="{00000000-0005-0000-0000-000006000000}"/>
    <cellStyle name="Millares 2" xfId="8" xr:uid="{00000000-0005-0000-0000-000007000000}"/>
    <cellStyle name="Millares 2 2" xfId="17" xr:uid="{00000000-0005-0000-0000-000008000000}"/>
    <cellStyle name="Millares_Evaluacion Final CM-GTM-030-2001" xfId="9" xr:uid="{00000000-0005-0000-0000-000009000000}"/>
    <cellStyle name="Moneda" xfId="10" builtinId="4"/>
    <cellStyle name="Moneda [0] 2" xfId="21" xr:uid="{00000000-0005-0000-0000-00000B000000}"/>
    <cellStyle name="Moneda 2" xfId="11" xr:uid="{00000000-0005-0000-0000-00000C000000}"/>
    <cellStyle name="Moneda 3" xfId="12" xr:uid="{00000000-0005-0000-0000-00000D000000}"/>
    <cellStyle name="Normal" xfId="0" builtinId="0"/>
    <cellStyle name="Normal 2" xfId="13" xr:uid="{00000000-0005-0000-0000-00000F000000}"/>
    <cellStyle name="Normal 3" xfId="18" xr:uid="{00000000-0005-0000-0000-000010000000}"/>
    <cellStyle name="Normal 4" xfId="19" xr:uid="{00000000-0005-0000-0000-000011000000}"/>
    <cellStyle name="Normal_AUTOS COMPLEMENTARIAS" xfId="22" xr:uid="{00000000-0005-0000-0000-000012000000}"/>
    <cellStyle name="Normal_CAPACIDAD" xfId="14" xr:uid="{00000000-0005-0000-0000-000013000000}"/>
    <cellStyle name="Normal_T. VLRES .COM" xfId="20" xr:uid="{00000000-0005-0000-0000-000014000000}"/>
    <cellStyle name="Porcentaje" xfId="15" builtinId="5"/>
    <cellStyle name="Porcentaje 2" xfId="16"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8.emf"/><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102576</xdr:colOff>
      <xdr:row>4</xdr:row>
      <xdr:rowOff>109904</xdr:rowOff>
    </xdr:from>
    <xdr:to>
      <xdr:col>7</xdr:col>
      <xdr:colOff>35433</xdr:colOff>
      <xdr:row>11</xdr:row>
      <xdr:rowOff>10818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26576" y="1252904"/>
          <a:ext cx="3742857" cy="13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7</xdr:row>
      <xdr:rowOff>0</xdr:rowOff>
    </xdr:from>
    <xdr:to>
      <xdr:col>2</xdr:col>
      <xdr:colOff>47625</xdr:colOff>
      <xdr:row>65</xdr:row>
      <xdr:rowOff>171713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33625" y="27497880"/>
          <a:ext cx="5345906" cy="1672430"/>
        </a:xfrm>
        <a:prstGeom prst="rect">
          <a:avLst/>
        </a:prstGeom>
      </xdr:spPr>
    </xdr:pic>
    <xdr:clientData/>
  </xdr:twoCellAnchor>
  <xdr:twoCellAnchor editAs="oneCell">
    <xdr:from>
      <xdr:col>2</xdr:col>
      <xdr:colOff>95250</xdr:colOff>
      <xdr:row>7</xdr:row>
      <xdr:rowOff>0</xdr:rowOff>
    </xdr:from>
    <xdr:to>
      <xdr:col>2</xdr:col>
      <xdr:colOff>95250</xdr:colOff>
      <xdr:row>14</xdr:row>
      <xdr:rowOff>4067156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381250" y="29221906"/>
          <a:ext cx="5302250" cy="1018097"/>
        </a:xfrm>
        <a:prstGeom prst="rect">
          <a:avLst/>
        </a:prstGeom>
      </xdr:spPr>
    </xdr:pic>
    <xdr:clientData/>
  </xdr:twoCellAnchor>
  <xdr:twoCellAnchor editAs="oneCell">
    <xdr:from>
      <xdr:col>2</xdr:col>
      <xdr:colOff>27213</xdr:colOff>
      <xdr:row>14</xdr:row>
      <xdr:rowOff>3918856</xdr:rowOff>
    </xdr:from>
    <xdr:to>
      <xdr:col>2</xdr:col>
      <xdr:colOff>27213</xdr:colOff>
      <xdr:row>18</xdr:row>
      <xdr:rowOff>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313213" y="93415756"/>
          <a:ext cx="1752381" cy="580952"/>
        </a:xfrm>
        <a:prstGeom prst="rect">
          <a:avLst/>
        </a:prstGeom>
      </xdr:spPr>
    </xdr:pic>
    <xdr:clientData/>
  </xdr:twoCellAnchor>
  <xdr:twoCellAnchor editAs="oneCell">
    <xdr:from>
      <xdr:col>2</xdr:col>
      <xdr:colOff>116417</xdr:colOff>
      <xdr:row>14</xdr:row>
      <xdr:rowOff>3958167</xdr:rowOff>
    </xdr:from>
    <xdr:to>
      <xdr:col>2</xdr:col>
      <xdr:colOff>1868798</xdr:colOff>
      <xdr:row>14</xdr:row>
      <xdr:rowOff>4539119</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2402417" y="24077084"/>
          <a:ext cx="1752381"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9</xdr:row>
      <xdr:rowOff>0</xdr:rowOff>
    </xdr:from>
    <xdr:to>
      <xdr:col>2</xdr:col>
      <xdr:colOff>47625</xdr:colOff>
      <xdr:row>1048576</xdr:row>
      <xdr:rowOff>4558505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333625" y="27497880"/>
          <a:ext cx="5345906" cy="1672430"/>
        </a:xfrm>
        <a:prstGeom prst="rect">
          <a:avLst/>
        </a:prstGeom>
      </xdr:spPr>
    </xdr:pic>
    <xdr:clientData/>
  </xdr:twoCellAnchor>
  <xdr:twoCellAnchor editAs="oneCell">
    <xdr:from>
      <xdr:col>2</xdr:col>
      <xdr:colOff>95250</xdr:colOff>
      <xdr:row>9</xdr:row>
      <xdr:rowOff>0</xdr:rowOff>
    </xdr:from>
    <xdr:to>
      <xdr:col>2</xdr:col>
      <xdr:colOff>95250</xdr:colOff>
      <xdr:row>1048576</xdr:row>
      <xdr:rowOff>4170872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381250" y="29221906"/>
          <a:ext cx="5302250" cy="10180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47625</xdr:colOff>
      <xdr:row>20</xdr:row>
      <xdr:rowOff>5028405</xdr:rowOff>
    </xdr:from>
    <xdr:to>
      <xdr:col>2</xdr:col>
      <xdr:colOff>5393531</xdr:colOff>
      <xdr:row>21</xdr:row>
      <xdr:rowOff>1500185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714500" y="26380280"/>
          <a:ext cx="5345906" cy="1678781"/>
        </a:xfrm>
        <a:prstGeom prst="rect">
          <a:avLst/>
        </a:prstGeom>
      </xdr:spPr>
    </xdr:pic>
    <xdr:clientData/>
  </xdr:twoCellAnchor>
  <xdr:twoCellAnchor editAs="oneCell">
    <xdr:from>
      <xdr:col>2</xdr:col>
      <xdr:colOff>95250</xdr:colOff>
      <xdr:row>21</xdr:row>
      <xdr:rowOff>1551781</xdr:rowOff>
    </xdr:from>
    <xdr:to>
      <xdr:col>2</xdr:col>
      <xdr:colOff>5397500</xdr:colOff>
      <xdr:row>21</xdr:row>
      <xdr:rowOff>2569878</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762125" y="28110656"/>
          <a:ext cx="5302250" cy="1018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pic>
      <xdr:nvPicPr>
        <xdr:cNvPr id="58115" name="Imagen 1">
          <a:extLst>
            <a:ext uri="{FF2B5EF4-FFF2-40B4-BE49-F238E27FC236}">
              <a16:creationId xmlns:a16="http://schemas.microsoft.com/office/drawing/2014/main" id="{00000000-0008-0000-0600-000003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0</xdr:rowOff>
    </xdr:to>
    <xdr:pic>
      <xdr:nvPicPr>
        <xdr:cNvPr id="3588" name="Imagen 1">
          <a:extLst>
            <a:ext uri="{FF2B5EF4-FFF2-40B4-BE49-F238E27FC236}">
              <a16:creationId xmlns:a16="http://schemas.microsoft.com/office/drawing/2014/main" id="{00000000-0008-0000-07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43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3381375</xdr:colOff>
      <xdr:row>53</xdr:row>
      <xdr:rowOff>0</xdr:rowOff>
    </xdr:from>
    <xdr:to>
      <xdr:col>2</xdr:col>
      <xdr:colOff>951842</xdr:colOff>
      <xdr:row>58</xdr:row>
      <xdr:rowOff>56950</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3381375" y="24088725"/>
          <a:ext cx="5266667" cy="16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60467" name="Imagen 1">
          <a:extLst>
            <a:ext uri="{FF2B5EF4-FFF2-40B4-BE49-F238E27FC236}">
              <a16:creationId xmlns:a16="http://schemas.microsoft.com/office/drawing/2014/main" id="{00000000-0008-0000-0E00-000033E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29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0</xdr:colOff>
      <xdr:row>8</xdr:row>
      <xdr:rowOff>0</xdr:rowOff>
    </xdr:to>
    <xdr:pic>
      <xdr:nvPicPr>
        <xdr:cNvPr id="62556" name="Imagen 1">
          <a:extLst>
            <a:ext uri="{FF2B5EF4-FFF2-40B4-BE49-F238E27FC236}">
              <a16:creationId xmlns:a16="http://schemas.microsoft.com/office/drawing/2014/main" id="{00000000-0008-0000-1000-00005CF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514350"/>
          <a:ext cx="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4</xdr:row>
      <xdr:rowOff>152400</xdr:rowOff>
    </xdr:from>
    <xdr:to>
      <xdr:col>9</xdr:col>
      <xdr:colOff>0</xdr:colOff>
      <xdr:row>8</xdr:row>
      <xdr:rowOff>0</xdr:rowOff>
    </xdr:to>
    <xdr:pic>
      <xdr:nvPicPr>
        <xdr:cNvPr id="62557" name="Imagen 2">
          <a:extLst>
            <a:ext uri="{FF2B5EF4-FFF2-40B4-BE49-F238E27FC236}">
              <a16:creationId xmlns:a16="http://schemas.microsoft.com/office/drawing/2014/main" id="{00000000-0008-0000-1000-00005DF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34575" y="838200"/>
          <a:ext cx="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228600</xdr:colOff>
      <xdr:row>8</xdr:row>
      <xdr:rowOff>0</xdr:rowOff>
    </xdr:from>
    <xdr:to>
      <xdr:col>8</xdr:col>
      <xdr:colOff>1066800</xdr:colOff>
      <xdr:row>8</xdr:row>
      <xdr:rowOff>0</xdr:rowOff>
    </xdr:to>
    <xdr:pic>
      <xdr:nvPicPr>
        <xdr:cNvPr id="62558" name="Imagen 1">
          <a:extLst>
            <a:ext uri="{FF2B5EF4-FFF2-40B4-BE49-F238E27FC236}">
              <a16:creationId xmlns:a16="http://schemas.microsoft.com/office/drawing/2014/main" id="{00000000-0008-0000-1000-00005EF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00925" y="1714500"/>
          <a:ext cx="2533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228600</xdr:colOff>
      <xdr:row>0</xdr:row>
      <xdr:rowOff>0</xdr:rowOff>
    </xdr:from>
    <xdr:to>
      <xdr:col>8</xdr:col>
      <xdr:colOff>1066800</xdr:colOff>
      <xdr:row>0</xdr:row>
      <xdr:rowOff>0</xdr:rowOff>
    </xdr:to>
    <xdr:pic>
      <xdr:nvPicPr>
        <xdr:cNvPr id="62559" name="Imagen 1">
          <a:extLst>
            <a:ext uri="{FF2B5EF4-FFF2-40B4-BE49-F238E27FC236}">
              <a16:creationId xmlns:a16="http://schemas.microsoft.com/office/drawing/2014/main" id="{00000000-0008-0000-1000-00005FF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00925" y="0"/>
          <a:ext cx="2533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ICITAC\IDU\ST-1197\ANEXO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ristian\EVALUACIONES%20BERNARDO\AGOSTO-2000\IDU-LP-DTE-058-2000\LICITACIONES\IDU-LP-DTE-108-99\Jco\Evaluaciones\FRANCISCO\IDU-CM-GPL-007-98\Fernando\licitaciones\idu-lp-st-05-97\EXP-LP-05-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bogdc01\Documents_Users\Califica%20Previsora\RTVC\ICBF%20%20-%20CALIFICACI&#211;N\CALIFICACION%20ICBF%20_%20FINAL\ICA\Califica_ICA%20_Sep_23_2005\Documents%20and%20Settings\nneira\Mis%20documentos\LICITACI&#211;N%20SEGUROS%20-%202005\CALIFICACI&#211;N%20D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2"/>
    </sheetNames>
    <sheetDataSet>
      <sheetData sheetId="0" refreshError="1">
        <row r="92">
          <cell r="B92" t="str">
            <v>INSTITUTO  DE  DESARROLLO  URBANO</v>
          </cell>
        </row>
        <row r="93">
          <cell r="B93" t="str">
            <v>PROYECTO: AVENIDA CIUDAD DE CALI</v>
          </cell>
          <cell r="I93" t="str">
            <v>SECTOR :</v>
          </cell>
          <cell r="J93" t="str">
            <v>CALLE 13 - AVENIDA  AMERICAS</v>
          </cell>
        </row>
        <row r="95">
          <cell r="B95" t="str">
            <v>CAP.</v>
          </cell>
          <cell r="C95" t="str">
            <v>ITEM</v>
          </cell>
          <cell r="D95" t="str">
            <v>ESP. GEN.</v>
          </cell>
          <cell r="E95" t="str">
            <v>ESP. PART.</v>
          </cell>
          <cell r="F95" t="str">
            <v>G.P.P.</v>
          </cell>
          <cell r="G95" t="str">
            <v>G. AJUSTE</v>
          </cell>
          <cell r="H95" t="str">
            <v>DESCRIPCION</v>
          </cell>
          <cell r="I95" t="str">
            <v>UN.</v>
          </cell>
          <cell r="J95" t="str">
            <v>CANTID.</v>
          </cell>
          <cell r="K95" t="str">
            <v>V/UNITARIO</v>
          </cell>
          <cell r="L95" t="str">
            <v>V/PARCIAL</v>
          </cell>
          <cell r="M95" t="str">
            <v>V/CAPITULO</v>
          </cell>
        </row>
        <row r="96">
          <cell r="C96" t="str">
            <v>13,1,2,19</v>
          </cell>
          <cell r="E96" t="str">
            <v>Norma EEB</v>
          </cell>
          <cell r="F96" t="str">
            <v>IEL</v>
          </cell>
          <cell r="G96">
            <v>6</v>
          </cell>
          <cell r="H96" t="str">
            <v>Cable subterraneo de cobre triplex tipo XLPE clase 15kV No 4/0 AWG</v>
          </cell>
          <cell r="I96" t="str">
            <v>ml</v>
          </cell>
          <cell r="J96">
            <v>3690</v>
          </cell>
          <cell r="K96">
            <v>56097</v>
          </cell>
          <cell r="L96">
            <v>206997930</v>
          </cell>
        </row>
        <row r="97">
          <cell r="C97" t="str">
            <v>13,1,2,20</v>
          </cell>
          <cell r="E97" t="str">
            <v>Norma EEB</v>
          </cell>
          <cell r="F97" t="str">
            <v>IEL</v>
          </cell>
          <cell r="G97">
            <v>6</v>
          </cell>
          <cell r="H97" t="str">
            <v>CS338.  Barraje preformado de media tension.</v>
          </cell>
          <cell r="I97" t="str">
            <v>un</v>
          </cell>
          <cell r="J97">
            <v>69</v>
          </cell>
          <cell r="K97">
            <v>90087</v>
          </cell>
          <cell r="L97">
            <v>6216003</v>
          </cell>
        </row>
        <row r="98">
          <cell r="C98" t="str">
            <v>13,1,2,21</v>
          </cell>
          <cell r="E98" t="str">
            <v>Norma EEB</v>
          </cell>
          <cell r="F98" t="str">
            <v>IEL</v>
          </cell>
          <cell r="G98">
            <v>6</v>
          </cell>
          <cell r="H98" t="str">
            <v>CS336.  Terminal tipo codo de media tension.</v>
          </cell>
          <cell r="I98" t="str">
            <v>un</v>
          </cell>
          <cell r="K98">
            <v>368682</v>
          </cell>
        </row>
        <row r="99">
          <cell r="C99" t="str">
            <v>13,1,3</v>
          </cell>
          <cell r="H99" t="str">
            <v>REUBICACIoN</v>
          </cell>
        </row>
        <row r="100">
          <cell r="C100" t="str">
            <v>13,1,3,1</v>
          </cell>
          <cell r="E100" t="str">
            <v>Norma EEB</v>
          </cell>
          <cell r="F100" t="str">
            <v>IEL</v>
          </cell>
          <cell r="G100">
            <v>6</v>
          </cell>
          <cell r="H100" t="str">
            <v>Poste de concreto</v>
          </cell>
          <cell r="I100" t="str">
            <v>un</v>
          </cell>
          <cell r="J100">
            <v>31</v>
          </cell>
          <cell r="K100">
            <v>93558</v>
          </cell>
          <cell r="L100">
            <v>2900298</v>
          </cell>
        </row>
        <row r="101">
          <cell r="C101" t="str">
            <v>13,1,3,2</v>
          </cell>
          <cell r="E101" t="str">
            <v>Norma EEB</v>
          </cell>
          <cell r="F101" t="str">
            <v>IEL</v>
          </cell>
          <cell r="G101">
            <v>6</v>
          </cell>
          <cell r="H101" t="str">
            <v>Herrajes de baja tension</v>
          </cell>
          <cell r="I101" t="str">
            <v>un</v>
          </cell>
          <cell r="J101">
            <v>14</v>
          </cell>
          <cell r="K101">
            <v>22558</v>
          </cell>
          <cell r="L101">
            <v>315812</v>
          </cell>
        </row>
        <row r="102">
          <cell r="C102" t="str">
            <v>13,1,3,3</v>
          </cell>
          <cell r="E102" t="str">
            <v>Norma EEB</v>
          </cell>
          <cell r="F102" t="str">
            <v>IEL</v>
          </cell>
          <cell r="G102">
            <v>6</v>
          </cell>
          <cell r="H102" t="str">
            <v>Transformador trifasico menor de 100 kVA (incluye accesorios y bajantes nuevas)</v>
          </cell>
          <cell r="I102" t="str">
            <v>un</v>
          </cell>
          <cell r="J102">
            <v>5</v>
          </cell>
          <cell r="K102">
            <v>578005</v>
          </cell>
          <cell r="L102">
            <v>2890025</v>
          </cell>
        </row>
        <row r="103">
          <cell r="C103" t="str">
            <v>13,1,3,4</v>
          </cell>
          <cell r="E103" t="str">
            <v>Norma EEB</v>
          </cell>
          <cell r="F103" t="str">
            <v>IEL</v>
          </cell>
          <cell r="G103">
            <v>6</v>
          </cell>
          <cell r="H103" t="str">
            <v>Transformador trifasico mayor de 100 kVA (incluye accesorios y bajantes nuevas)</v>
          </cell>
          <cell r="I103" t="str">
            <v>un</v>
          </cell>
          <cell r="J103">
            <v>1</v>
          </cell>
          <cell r="K103">
            <v>578005</v>
          </cell>
          <cell r="L103">
            <v>578005</v>
          </cell>
        </row>
        <row r="104">
          <cell r="C104">
            <v>13.2</v>
          </cell>
          <cell r="H104" t="str">
            <v>ILUMINACION</v>
          </cell>
        </row>
        <row r="105">
          <cell r="C105" t="str">
            <v>13,2,1</v>
          </cell>
          <cell r="H105" t="str">
            <v>SUMINISTRO, TRANSPORTE E INSTALACION</v>
          </cell>
        </row>
        <row r="106">
          <cell r="C106" t="str">
            <v>13,2,1,1</v>
          </cell>
          <cell r="E106" t="str">
            <v>Norma EEB</v>
          </cell>
          <cell r="F106" t="str">
            <v>IEL</v>
          </cell>
          <cell r="G106">
            <v>6</v>
          </cell>
          <cell r="H106" t="str">
            <v>AP301.  Luminaria de sodio 250 W (incluye fotocontrol, brazo y bombilla, con alambrada y empalmes)</v>
          </cell>
          <cell r="I106" t="str">
            <v>un</v>
          </cell>
          <cell r="J106">
            <v>166</v>
          </cell>
          <cell r="K106">
            <v>448938</v>
          </cell>
          <cell r="L106">
            <v>74523708</v>
          </cell>
        </row>
        <row r="107">
          <cell r="C107" t="str">
            <v>13,2,1,2</v>
          </cell>
          <cell r="E107" t="str">
            <v>Norma EEB</v>
          </cell>
          <cell r="F107" t="str">
            <v>IEL</v>
          </cell>
          <cell r="G107">
            <v>6</v>
          </cell>
          <cell r="H107" t="str">
            <v>Poste de concreto 14 m 750 Kg</v>
          </cell>
          <cell r="I107" t="str">
            <v>un</v>
          </cell>
          <cell r="J107">
            <v>123</v>
          </cell>
          <cell r="K107">
            <v>529269</v>
          </cell>
          <cell r="L107">
            <v>65100087</v>
          </cell>
        </row>
        <row r="108">
          <cell r="C108" t="str">
            <v>13,2,1,3</v>
          </cell>
          <cell r="D108" t="str">
            <v>Seccion 52</v>
          </cell>
          <cell r="E108" t="str">
            <v>Norma EEB</v>
          </cell>
          <cell r="F108" t="str">
            <v>IEL</v>
          </cell>
          <cell r="G108">
            <v>6</v>
          </cell>
          <cell r="H108" t="str">
            <v>Canalizacion (1 ducto PVC tipo EB, 3") en zona verde</v>
          </cell>
          <cell r="I108" t="str">
            <v>ml</v>
          </cell>
          <cell r="J108">
            <v>1452</v>
          </cell>
          <cell r="K108">
            <v>8812</v>
          </cell>
          <cell r="L108">
            <v>12795024</v>
          </cell>
        </row>
        <row r="109">
          <cell r="C109" t="str">
            <v>13,2,1,4</v>
          </cell>
          <cell r="D109" t="str">
            <v>Seccion 52</v>
          </cell>
          <cell r="E109" t="str">
            <v>Norma EEB</v>
          </cell>
          <cell r="F109" t="str">
            <v>IEL</v>
          </cell>
          <cell r="G109">
            <v>6</v>
          </cell>
          <cell r="H109" t="str">
            <v>Canalizacion (2 ductos PVC tipo EB, 3"c/u) en zona verde</v>
          </cell>
          <cell r="I109" t="str">
            <v>ml</v>
          </cell>
          <cell r="J109">
            <v>2070</v>
          </cell>
          <cell r="K109">
            <v>11892</v>
          </cell>
          <cell r="L109">
            <v>24616440</v>
          </cell>
        </row>
        <row r="110">
          <cell r="C110" t="str">
            <v>13,2,1,5</v>
          </cell>
          <cell r="D110" t="str">
            <v>Seccion 52</v>
          </cell>
          <cell r="E110" t="str">
            <v>Norma EEB</v>
          </cell>
          <cell r="F110" t="str">
            <v>IEL</v>
          </cell>
          <cell r="G110">
            <v>6</v>
          </cell>
          <cell r="H110" t="str">
            <v>Canalizacion (2 ductos PVC tipo DB, 3"c/u) en cruce de calzada</v>
          </cell>
          <cell r="I110" t="str">
            <v>ml</v>
          </cell>
          <cell r="J110">
            <v>2031</v>
          </cell>
          <cell r="K110">
            <v>17619</v>
          </cell>
          <cell r="L110">
            <v>35784189</v>
          </cell>
        </row>
        <row r="111">
          <cell r="C111" t="str">
            <v>13,2,1,6</v>
          </cell>
          <cell r="D111" t="str">
            <v>Seccion 52</v>
          </cell>
          <cell r="E111" t="str">
            <v>Norma EEB</v>
          </cell>
          <cell r="F111" t="str">
            <v>IEL</v>
          </cell>
          <cell r="G111">
            <v>6</v>
          </cell>
          <cell r="H111" t="str">
            <v>Canalizacion (2 ductos PVC tipo EB, 3"c/u) en zona dura</v>
          </cell>
          <cell r="I111" t="str">
            <v>ml</v>
          </cell>
          <cell r="J111">
            <v>1050</v>
          </cell>
          <cell r="K111">
            <v>17619</v>
          </cell>
          <cell r="L111">
            <v>18499950</v>
          </cell>
        </row>
        <row r="112">
          <cell r="C112" t="str">
            <v>13,2,1,7</v>
          </cell>
          <cell r="E112" t="str">
            <v>Norma EEB</v>
          </cell>
          <cell r="F112" t="str">
            <v>IEL</v>
          </cell>
          <cell r="G112">
            <v>6</v>
          </cell>
          <cell r="H112" t="str">
            <v>CS274.  Caja de inspeccion para alumbrado publico y acometidas de baja tension</v>
          </cell>
          <cell r="I112" t="str">
            <v>un</v>
          </cell>
          <cell r="J112">
            <v>45</v>
          </cell>
          <cell r="K112">
            <v>171497</v>
          </cell>
          <cell r="L112">
            <v>7717365</v>
          </cell>
        </row>
        <row r="113">
          <cell r="C113" t="str">
            <v>13,2,1,8</v>
          </cell>
          <cell r="E113" t="str">
            <v>Norma EEB</v>
          </cell>
          <cell r="F113" t="str">
            <v>IEL</v>
          </cell>
          <cell r="G113">
            <v>6</v>
          </cell>
          <cell r="H113" t="str">
            <v>Cable subterraneo de aluminio con doble aislamiento en polietileno clase 600 V No 1/0 AWG</v>
          </cell>
          <cell r="I113" t="str">
            <v>ml</v>
          </cell>
          <cell r="J113">
            <v>18960</v>
          </cell>
          <cell r="K113">
            <v>1976</v>
          </cell>
          <cell r="L113">
            <v>37464960</v>
          </cell>
        </row>
        <row r="114">
          <cell r="C114" t="str">
            <v>13,2,1,9</v>
          </cell>
          <cell r="E114" t="str">
            <v>Norma EEB</v>
          </cell>
          <cell r="F114" t="str">
            <v>IEL</v>
          </cell>
          <cell r="G114">
            <v>6</v>
          </cell>
          <cell r="H114" t="str">
            <v>Cable subterraneo de aluminio con doble aislamiento en polietileno clase 600 V No 4 AWG</v>
          </cell>
          <cell r="I114" t="str">
            <v>ml</v>
          </cell>
          <cell r="J114">
            <v>5490</v>
          </cell>
          <cell r="K114">
            <v>1127</v>
          </cell>
          <cell r="L114">
            <v>6187230</v>
          </cell>
        </row>
        <row r="115">
          <cell r="C115" t="str">
            <v>13,2,1,10</v>
          </cell>
          <cell r="E115" t="str">
            <v>Norma EEB</v>
          </cell>
          <cell r="F115" t="str">
            <v>IEL</v>
          </cell>
          <cell r="G115">
            <v>6</v>
          </cell>
          <cell r="H115" t="str">
            <v>Subestacion de pedestal tipo PAD MOUNTED 30 kVA,exclusivo AP</v>
          </cell>
          <cell r="I115" t="str">
            <v>un</v>
          </cell>
          <cell r="J115">
            <v>2</v>
          </cell>
          <cell r="K115">
            <v>7505811</v>
          </cell>
          <cell r="L115">
            <v>15011622</v>
          </cell>
        </row>
        <row r="116">
          <cell r="C116" t="str">
            <v>13,2,1,11</v>
          </cell>
          <cell r="E116" t="str">
            <v>Norma EEB</v>
          </cell>
          <cell r="F116" t="str">
            <v>IEL</v>
          </cell>
          <cell r="G116">
            <v>6</v>
          </cell>
          <cell r="H116" t="str">
            <v>Accesorios para puesta a tierra. Instalacion en poste de concreto.</v>
          </cell>
          <cell r="I116" t="str">
            <v>un</v>
          </cell>
          <cell r="J116">
            <v>41.333333333333336</v>
          </cell>
          <cell r="K116">
            <v>50388</v>
          </cell>
          <cell r="L116">
            <v>2082704.0000000002</v>
          </cell>
        </row>
        <row r="118">
          <cell r="B118">
            <v>14</v>
          </cell>
          <cell r="C118" t="str">
            <v/>
          </cell>
          <cell r="H118" t="str">
            <v xml:space="preserve">CANALIZACION PARA REDES DE TELEFONOS </v>
          </cell>
          <cell r="M118">
            <v>378667410</v>
          </cell>
        </row>
        <row r="119">
          <cell r="C119" t="str">
            <v>14-a</v>
          </cell>
          <cell r="D119" t="str">
            <v>Seccion 53</v>
          </cell>
          <cell r="E119" t="str">
            <v>Norma ETB</v>
          </cell>
          <cell r="F119" t="str">
            <v>ITE</v>
          </cell>
          <cell r="G119">
            <v>6</v>
          </cell>
          <cell r="H119" t="str">
            <v>De 16 ductos de PVC-TDP de diametro 4".</v>
          </cell>
          <cell r="I119" t="str">
            <v>ml</v>
          </cell>
          <cell r="J119">
            <v>20</v>
          </cell>
          <cell r="K119">
            <v>92598</v>
          </cell>
          <cell r="L119">
            <v>1851960</v>
          </cell>
        </row>
        <row r="120">
          <cell r="C120" t="str">
            <v>14-b</v>
          </cell>
          <cell r="D120" t="str">
            <v>Seccion 53</v>
          </cell>
          <cell r="E120" t="str">
            <v>Norma ETB</v>
          </cell>
          <cell r="F120" t="str">
            <v>ITE</v>
          </cell>
          <cell r="G120">
            <v>6</v>
          </cell>
          <cell r="H120" t="str">
            <v>De 8 ductos de PVC-TDP de diametro 4".</v>
          </cell>
          <cell r="I120" t="str">
            <v>ml</v>
          </cell>
          <cell r="J120">
            <v>5555</v>
          </cell>
          <cell r="K120">
            <v>51813</v>
          </cell>
          <cell r="L120">
            <v>287821215</v>
          </cell>
        </row>
        <row r="121">
          <cell r="C121" t="str">
            <v>14-c</v>
          </cell>
          <cell r="D121" t="str">
            <v>Seccion 53</v>
          </cell>
          <cell r="E121" t="str">
            <v>Norma ETB</v>
          </cell>
          <cell r="H121" t="str">
            <v>Construccion de camaras de inspeccion ; incluye marco y tapas</v>
          </cell>
        </row>
        <row r="122">
          <cell r="F122" t="str">
            <v>ITE</v>
          </cell>
          <cell r="G122">
            <v>6</v>
          </cell>
          <cell r="H122" t="str">
            <v>a- Camara T-13</v>
          </cell>
          <cell r="I122" t="str">
            <v>un</v>
          </cell>
          <cell r="J122">
            <v>79</v>
          </cell>
          <cell r="K122">
            <v>801631</v>
          </cell>
          <cell r="L122">
            <v>63328849</v>
          </cell>
        </row>
        <row r="123">
          <cell r="F123" t="str">
            <v>ITE</v>
          </cell>
          <cell r="G123">
            <v>6</v>
          </cell>
          <cell r="H123" t="str">
            <v>b- Camara T-14</v>
          </cell>
          <cell r="I123" t="str">
            <v>un</v>
          </cell>
          <cell r="J123">
            <v>3</v>
          </cell>
          <cell r="K123">
            <v>927119</v>
          </cell>
          <cell r="L123">
            <v>2781357</v>
          </cell>
        </row>
        <row r="124">
          <cell r="F124" t="str">
            <v>ITE</v>
          </cell>
          <cell r="G124">
            <v>6</v>
          </cell>
          <cell r="H124" t="str">
            <v>c- Camara T-16</v>
          </cell>
          <cell r="I124" t="str">
            <v>un</v>
          </cell>
          <cell r="J124">
            <v>2</v>
          </cell>
          <cell r="K124">
            <v>1074591</v>
          </cell>
          <cell r="L124">
            <v>2149182</v>
          </cell>
        </row>
        <row r="125">
          <cell r="F125" t="str">
            <v>ITE</v>
          </cell>
          <cell r="G125">
            <v>6</v>
          </cell>
          <cell r="H125" t="str">
            <v>d- Camara T-18</v>
          </cell>
          <cell r="I125" t="str">
            <v>un</v>
          </cell>
          <cell r="J125">
            <v>3</v>
          </cell>
          <cell r="K125">
            <v>989099</v>
          </cell>
          <cell r="L125">
            <v>2967297</v>
          </cell>
        </row>
        <row r="126">
          <cell r="C126" t="str">
            <v>14-d</v>
          </cell>
          <cell r="D126" t="str">
            <v>Seccion 53</v>
          </cell>
          <cell r="E126" t="str">
            <v>Norma ETB</v>
          </cell>
          <cell r="F126" t="str">
            <v>ITE</v>
          </cell>
          <cell r="G126">
            <v>6</v>
          </cell>
          <cell r="H126" t="str">
            <v>Concreto simple f'c=175 K/cm¦, para proteccionde redes de telefonos en cruce de calzada.</v>
          </cell>
          <cell r="I126" t="str">
            <v>m3</v>
          </cell>
          <cell r="J126">
            <v>85</v>
          </cell>
          <cell r="K126">
            <v>209030</v>
          </cell>
          <cell r="L126">
            <v>17767550</v>
          </cell>
        </row>
        <row r="127">
          <cell r="B127">
            <v>15</v>
          </cell>
          <cell r="C127" t="str">
            <v/>
          </cell>
          <cell r="H127" t="str">
            <v xml:space="preserve">SIEMBRA DE GRAMA </v>
          </cell>
          <cell r="M127">
            <v>40186300</v>
          </cell>
        </row>
        <row r="128">
          <cell r="C128" t="str">
            <v>15-a</v>
          </cell>
          <cell r="D128" t="str">
            <v>Seccion 60</v>
          </cell>
          <cell r="F128" t="str">
            <v>OUR</v>
          </cell>
          <cell r="G128">
            <v>6</v>
          </cell>
          <cell r="H128" t="str">
            <v>Suministro y colocacion de grama</v>
          </cell>
          <cell r="I128" t="str">
            <v>m2</v>
          </cell>
          <cell r="J128">
            <v>26180</v>
          </cell>
          <cell r="K128">
            <v>1535</v>
          </cell>
          <cell r="L128">
            <v>40186300</v>
          </cell>
        </row>
        <row r="129">
          <cell r="B129">
            <v>16</v>
          </cell>
          <cell r="H129" t="str">
            <v xml:space="preserve">SENALES DE TRANSITO </v>
          </cell>
          <cell r="M129">
            <v>3058962</v>
          </cell>
        </row>
        <row r="130">
          <cell r="C130" t="str">
            <v>16-a</v>
          </cell>
          <cell r="D130" t="str">
            <v>Seccion 62</v>
          </cell>
          <cell r="H130" t="str">
            <v>Se±ales; incluye soportes completos y base.</v>
          </cell>
        </row>
        <row r="131">
          <cell r="F131" t="str">
            <v>OUR</v>
          </cell>
          <cell r="G131">
            <v>9</v>
          </cell>
          <cell r="H131" t="str">
            <v>a- Reglamentarias</v>
          </cell>
          <cell r="I131" t="str">
            <v>un</v>
          </cell>
          <cell r="J131">
            <v>14</v>
          </cell>
          <cell r="K131">
            <v>80499</v>
          </cell>
          <cell r="L131">
            <v>1126986</v>
          </cell>
        </row>
        <row r="132">
          <cell r="F132" t="str">
            <v>OUR</v>
          </cell>
          <cell r="G132">
            <v>9</v>
          </cell>
          <cell r="H132" t="str">
            <v>b- Informativas</v>
          </cell>
          <cell r="I132" t="str">
            <v>un</v>
          </cell>
          <cell r="J132">
            <v>24</v>
          </cell>
          <cell r="K132">
            <v>80499</v>
          </cell>
          <cell r="L132">
            <v>1931976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MV"/>
    </sheetNames>
    <sheetDataSet>
      <sheetData sheetId="0">
        <row r="2">
          <cell r="A2">
            <v>92</v>
          </cell>
          <cell r="B2">
            <v>65190</v>
          </cell>
        </row>
        <row r="3">
          <cell r="A3">
            <v>93</v>
          </cell>
          <cell r="B3">
            <v>81510</v>
          </cell>
        </row>
        <row r="4">
          <cell r="A4">
            <v>94</v>
          </cell>
          <cell r="B4">
            <v>98700</v>
          </cell>
        </row>
        <row r="5">
          <cell r="A5">
            <v>95</v>
          </cell>
          <cell r="B5">
            <v>118933</v>
          </cell>
        </row>
        <row r="6">
          <cell r="A6">
            <v>96</v>
          </cell>
          <cell r="B6">
            <v>142125</v>
          </cell>
        </row>
        <row r="7">
          <cell r="A7">
            <v>97</v>
          </cell>
          <cell r="B7">
            <v>172005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MV"/>
    </sheetNames>
    <sheetDataSet>
      <sheetData sheetId="0">
        <row r="2">
          <cell r="A2">
            <v>92</v>
          </cell>
          <cell r="B2">
            <v>65190</v>
          </cell>
        </row>
        <row r="3">
          <cell r="A3">
            <v>93</v>
          </cell>
          <cell r="B3">
            <v>81510</v>
          </cell>
        </row>
        <row r="4">
          <cell r="A4">
            <v>94</v>
          </cell>
          <cell r="B4">
            <v>98700</v>
          </cell>
        </row>
        <row r="5">
          <cell r="A5">
            <v>95</v>
          </cell>
          <cell r="B5">
            <v>118933</v>
          </cell>
        </row>
        <row r="6">
          <cell r="A6">
            <v>96</v>
          </cell>
          <cell r="B6">
            <v>142125</v>
          </cell>
        </row>
        <row r="7">
          <cell r="A7">
            <v>97</v>
          </cell>
          <cell r="B7">
            <v>172005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28"/>
  <sheetViews>
    <sheetView topLeftCell="A10" zoomScaleNormal="100" workbookViewId="0">
      <selection activeCell="A19" sqref="A19:I19"/>
    </sheetView>
  </sheetViews>
  <sheetFormatPr baseColWidth="10" defaultColWidth="0" defaultRowHeight="12.75" zeroHeight="1" x14ac:dyDescent="0.2"/>
  <cols>
    <col min="1" max="8" width="11.42578125" style="79" customWidth="1"/>
    <col min="9" max="9" width="15" style="79" customWidth="1"/>
    <col min="10" max="10" width="10.7109375" style="79" customWidth="1"/>
    <col min="11" max="20" width="0" style="79" hidden="1" customWidth="1"/>
    <col min="21" max="16384" width="11.42578125" style="79" hidden="1"/>
  </cols>
  <sheetData>
    <row r="1" spans="1:9" ht="51.75" customHeight="1" x14ac:dyDescent="0.2">
      <c r="A1" s="321" t="s">
        <v>492</v>
      </c>
      <c r="B1" s="321"/>
      <c r="C1" s="321"/>
      <c r="D1" s="321"/>
      <c r="E1" s="321"/>
      <c r="F1" s="321"/>
      <c r="G1" s="321"/>
      <c r="H1" s="321"/>
      <c r="I1" s="321"/>
    </row>
    <row r="2" spans="1:9" x14ac:dyDescent="0.2"/>
    <row r="3" spans="1:9" x14ac:dyDescent="0.2"/>
    <row r="4" spans="1:9" x14ac:dyDescent="0.2"/>
    <row r="5" spans="1:9" x14ac:dyDescent="0.2"/>
    <row r="6" spans="1:9" x14ac:dyDescent="0.2"/>
    <row r="7" spans="1:9" x14ac:dyDescent="0.2"/>
    <row r="8" spans="1:9" ht="30" x14ac:dyDescent="0.4">
      <c r="A8" s="80"/>
      <c r="B8" s="81"/>
      <c r="C8" s="81"/>
      <c r="D8" s="81"/>
      <c r="E8" s="81"/>
      <c r="F8" s="81"/>
      <c r="G8" s="81"/>
      <c r="H8" s="81"/>
      <c r="I8" s="81"/>
    </row>
    <row r="9" spans="1:9" ht="23.25" x14ac:dyDescent="0.35">
      <c r="A9" s="82"/>
      <c r="B9" s="81"/>
      <c r="C9" s="81"/>
      <c r="D9" s="81"/>
      <c r="E9" s="81"/>
      <c r="F9" s="81"/>
      <c r="G9" s="81"/>
      <c r="H9" s="81"/>
      <c r="I9" s="81"/>
    </row>
    <row r="10" spans="1:9" x14ac:dyDescent="0.2"/>
    <row r="11" spans="1:9" x14ac:dyDescent="0.2"/>
    <row r="12" spans="1:9" x14ac:dyDescent="0.2"/>
    <row r="13" spans="1:9" ht="11.25" customHeight="1" x14ac:dyDescent="0.2"/>
    <row r="14" spans="1:9" ht="27" x14ac:dyDescent="0.35">
      <c r="A14" s="83"/>
      <c r="B14" s="84"/>
      <c r="C14" s="84"/>
      <c r="D14" s="84"/>
      <c r="E14" s="84"/>
      <c r="F14" s="84"/>
      <c r="G14" s="84"/>
      <c r="H14" s="84"/>
      <c r="I14" s="84"/>
    </row>
    <row r="15" spans="1:9" ht="27" customHeight="1" x14ac:dyDescent="0.2">
      <c r="A15" s="322" t="s">
        <v>77</v>
      </c>
      <c r="B15" s="322"/>
      <c r="C15" s="322"/>
      <c r="D15" s="322"/>
      <c r="E15" s="322"/>
      <c r="F15" s="322"/>
      <c r="G15" s="322"/>
      <c r="H15" s="322"/>
      <c r="I15" s="322"/>
    </row>
    <row r="16" spans="1:9" x14ac:dyDescent="0.2"/>
    <row r="17" spans="1:20" x14ac:dyDescent="0.2"/>
    <row r="18" spans="1:20" x14ac:dyDescent="0.2"/>
    <row r="19" spans="1:20" ht="161.25" customHeight="1" x14ac:dyDescent="0.2">
      <c r="A19" s="323" t="s">
        <v>128</v>
      </c>
      <c r="B19" s="324"/>
      <c r="C19" s="324"/>
      <c r="D19" s="324"/>
      <c r="E19" s="324"/>
      <c r="F19" s="324"/>
      <c r="G19" s="324"/>
      <c r="H19" s="324"/>
      <c r="I19" s="324"/>
      <c r="J19" s="78"/>
      <c r="K19" s="78"/>
      <c r="L19" s="78"/>
      <c r="M19" s="78"/>
      <c r="N19" s="78"/>
      <c r="O19" s="78"/>
      <c r="P19" s="78"/>
      <c r="Q19" s="78"/>
      <c r="R19" s="78"/>
      <c r="S19" s="78"/>
      <c r="T19" s="85"/>
    </row>
    <row r="20" spans="1:20" ht="61.5" customHeight="1" x14ac:dyDescent="0.2"/>
    <row r="21" spans="1:20" ht="20.25" x14ac:dyDescent="0.3">
      <c r="A21" s="86"/>
      <c r="B21" s="84"/>
      <c r="C21" s="84"/>
      <c r="D21" s="84"/>
      <c r="E21" s="84"/>
      <c r="F21" s="84"/>
      <c r="G21" s="84"/>
      <c r="H21" s="84"/>
      <c r="I21" s="84"/>
    </row>
    <row r="22" spans="1:20" x14ac:dyDescent="0.2"/>
    <row r="23" spans="1:20" x14ac:dyDescent="0.2"/>
    <row r="24" spans="1:20" ht="20.25" x14ac:dyDescent="0.3">
      <c r="A24" s="326" t="s">
        <v>78</v>
      </c>
      <c r="B24" s="326"/>
      <c r="C24" s="326"/>
      <c r="D24" s="326"/>
      <c r="E24" s="326"/>
      <c r="F24" s="326"/>
      <c r="G24" s="326"/>
      <c r="H24" s="326"/>
      <c r="I24" s="326"/>
    </row>
    <row r="25" spans="1:20" ht="35.25" customHeight="1" x14ac:dyDescent="0.25">
      <c r="A25" s="325" t="s">
        <v>493</v>
      </c>
      <c r="B25" s="325"/>
      <c r="C25" s="325"/>
      <c r="D25" s="325"/>
      <c r="E25" s="325"/>
      <c r="F25" s="325"/>
      <c r="G25" s="325"/>
      <c r="H25" s="325"/>
      <c r="I25" s="325"/>
    </row>
    <row r="26" spans="1:20" x14ac:dyDescent="0.2"/>
    <row r="27" spans="1:20" x14ac:dyDescent="0.2"/>
    <row r="28" spans="1:20" x14ac:dyDescent="0.2"/>
  </sheetData>
  <mergeCells count="5">
    <mergeCell ref="A1:I1"/>
    <mergeCell ref="A15:I15"/>
    <mergeCell ref="A19:I19"/>
    <mergeCell ref="A25:I25"/>
    <mergeCell ref="A24:I24"/>
  </mergeCells>
  <phoneticPr fontId="0" type="noConversion"/>
  <printOptions horizontalCentered="1" verticalCentered="1"/>
  <pageMargins left="0.61" right="0.39370078740157483" top="0.39370078740157483" bottom="0.39370078740157483" header="0" footer="0"/>
  <pageSetup paperSize="17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indexed="56"/>
  </sheetPr>
  <dimension ref="A1:H92"/>
  <sheetViews>
    <sheetView topLeftCell="A77" zoomScaleNormal="100" zoomScaleSheetLayoutView="95" workbookViewId="0">
      <selection activeCell="A92" sqref="A92"/>
    </sheetView>
  </sheetViews>
  <sheetFormatPr baseColWidth="10" defaultColWidth="0" defaultRowHeight="15.75" zeroHeight="1" x14ac:dyDescent="0.2"/>
  <cols>
    <col min="1" max="1" width="75" style="142" customWidth="1"/>
    <col min="2" max="2" width="12.42578125" style="142" customWidth="1"/>
    <col min="3" max="3" width="19.140625" style="142" customWidth="1"/>
    <col min="4" max="4" width="10.28515625" style="142" customWidth="1"/>
    <col min="5" max="5" width="12.42578125" style="142" customWidth="1"/>
    <col min="6" max="6" width="10.7109375" style="143" customWidth="1"/>
    <col min="7" max="7" width="26.28515625" style="142" customWidth="1"/>
    <col min="8" max="8" width="11.42578125" style="143" customWidth="1"/>
    <col min="9" max="16384" width="11.42578125" style="142" hidden="1"/>
  </cols>
  <sheetData>
    <row r="1" spans="1:7" ht="24" customHeight="1" x14ac:dyDescent="0.2">
      <c r="A1" s="647" t="str">
        <f>+PORTADA!A1</f>
        <v>CANAL REGIONAL DE TELEVISIÓN TEVEANDINA LTDA</v>
      </c>
      <c r="B1" s="648"/>
      <c r="C1" s="648"/>
      <c r="D1" s="648"/>
      <c r="E1" s="648"/>
      <c r="F1" s="648"/>
      <c r="G1" s="649"/>
    </row>
    <row r="2" spans="1:7" x14ac:dyDescent="0.2">
      <c r="A2" s="653"/>
      <c r="B2" s="654"/>
      <c r="C2" s="654"/>
      <c r="D2" s="654"/>
      <c r="E2" s="654"/>
      <c r="F2" s="654"/>
      <c r="G2" s="655"/>
    </row>
    <row r="3" spans="1:7" ht="24" customHeight="1" x14ac:dyDescent="0.2">
      <c r="A3" s="650" t="str">
        <f>+PORTADA!A15</f>
        <v>PROCESO DE CONCURSO PÚBLICO No. 001 DE 2021</v>
      </c>
      <c r="B3" s="651"/>
      <c r="C3" s="651"/>
      <c r="D3" s="651"/>
      <c r="E3" s="651"/>
      <c r="F3" s="651"/>
      <c r="G3" s="652"/>
    </row>
    <row r="4" spans="1:7" ht="80.25" customHeight="1" x14ac:dyDescent="0.2">
      <c r="A4" s="657"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658"/>
      <c r="C4" s="658"/>
      <c r="D4" s="658"/>
      <c r="E4" s="658"/>
      <c r="F4" s="658"/>
      <c r="G4" s="659"/>
    </row>
    <row r="5" spans="1:7" ht="24" customHeight="1" x14ac:dyDescent="0.2">
      <c r="A5" s="588" t="s">
        <v>594</v>
      </c>
      <c r="B5" s="588"/>
      <c r="C5" s="588"/>
      <c r="D5" s="588"/>
      <c r="E5" s="588"/>
      <c r="F5" s="588"/>
      <c r="G5" s="588"/>
    </row>
    <row r="6" spans="1:7" x14ac:dyDescent="0.2">
      <c r="A6" s="633" t="s">
        <v>336</v>
      </c>
      <c r="B6" s="634"/>
      <c r="C6" s="634"/>
      <c r="D6" s="634"/>
      <c r="E6" s="634"/>
      <c r="F6" s="634"/>
      <c r="G6" s="635"/>
    </row>
    <row r="7" spans="1:7" s="143" customFormat="1" ht="64.5" customHeight="1" x14ac:dyDescent="0.2">
      <c r="A7" s="610" t="s">
        <v>233</v>
      </c>
      <c r="B7" s="611"/>
      <c r="C7" s="611"/>
      <c r="D7" s="611"/>
      <c r="E7" s="611"/>
      <c r="F7" s="611"/>
      <c r="G7" s="612"/>
    </row>
    <row r="8" spans="1:7" s="143" customFormat="1" ht="55.5" customHeight="1" x14ac:dyDescent="0.2">
      <c r="A8" s="527" t="s">
        <v>310</v>
      </c>
      <c r="B8" s="528"/>
      <c r="C8" s="528"/>
      <c r="D8" s="528"/>
      <c r="E8" s="528"/>
      <c r="F8" s="528"/>
      <c r="G8" s="529"/>
    </row>
    <row r="9" spans="1:7" s="143" customFormat="1" x14ac:dyDescent="0.2">
      <c r="A9" s="660" t="s">
        <v>311</v>
      </c>
      <c r="B9" s="660"/>
      <c r="C9" s="660"/>
      <c r="D9" s="660"/>
      <c r="E9" s="660"/>
      <c r="F9" s="660"/>
      <c r="G9" s="660"/>
    </row>
    <row r="10" spans="1:7" ht="70.5" customHeight="1" x14ac:dyDescent="0.2">
      <c r="A10" s="661" t="s">
        <v>312</v>
      </c>
      <c r="B10" s="661"/>
      <c r="C10" s="661"/>
      <c r="D10" s="661"/>
      <c r="E10" s="661"/>
      <c r="F10" s="661"/>
      <c r="G10" s="661"/>
    </row>
    <row r="11" spans="1:7" x14ac:dyDescent="0.2">
      <c r="A11" s="662" t="s">
        <v>313</v>
      </c>
      <c r="B11" s="662"/>
      <c r="C11" s="662"/>
      <c r="D11" s="662"/>
      <c r="E11" s="662"/>
      <c r="F11" s="662"/>
      <c r="G11" s="662"/>
    </row>
    <row r="12" spans="1:7" ht="41.25" customHeight="1" x14ac:dyDescent="0.2">
      <c r="A12" s="610" t="s">
        <v>131</v>
      </c>
      <c r="B12" s="611"/>
      <c r="C12" s="611"/>
      <c r="D12" s="611"/>
      <c r="E12" s="611"/>
      <c r="F12" s="611"/>
      <c r="G12" s="612"/>
    </row>
    <row r="13" spans="1:7" ht="57" customHeight="1" x14ac:dyDescent="0.2">
      <c r="A13" s="533" t="s">
        <v>314</v>
      </c>
      <c r="B13" s="534"/>
      <c r="C13" s="534"/>
      <c r="D13" s="534"/>
      <c r="E13" s="534"/>
      <c r="F13" s="534"/>
      <c r="G13" s="535"/>
    </row>
    <row r="14" spans="1:7" ht="48" customHeight="1" x14ac:dyDescent="0.2">
      <c r="A14" s="533" t="s">
        <v>315</v>
      </c>
      <c r="B14" s="534"/>
      <c r="C14" s="534"/>
      <c r="D14" s="534"/>
      <c r="E14" s="534"/>
      <c r="F14" s="534"/>
      <c r="G14" s="535"/>
    </row>
    <row r="15" spans="1:7" ht="24.75" customHeight="1" x14ac:dyDescent="0.2">
      <c r="A15" s="539" t="s">
        <v>316</v>
      </c>
      <c r="B15" s="540"/>
      <c r="C15" s="540"/>
      <c r="D15" s="540"/>
      <c r="E15" s="540"/>
      <c r="F15" s="540"/>
      <c r="G15" s="541"/>
    </row>
    <row r="16" spans="1:7" ht="41.25" customHeight="1" x14ac:dyDescent="0.2">
      <c r="A16" s="527" t="s">
        <v>317</v>
      </c>
      <c r="B16" s="528"/>
      <c r="C16" s="528"/>
      <c r="D16" s="528"/>
      <c r="E16" s="528"/>
      <c r="F16" s="528"/>
      <c r="G16" s="529"/>
    </row>
    <row r="17" spans="1:7" x14ac:dyDescent="0.2">
      <c r="A17" s="640" t="s">
        <v>234</v>
      </c>
      <c r="B17" s="640"/>
      <c r="C17" s="640"/>
      <c r="D17" s="640"/>
      <c r="E17" s="640"/>
      <c r="F17" s="640"/>
      <c r="G17" s="640"/>
    </row>
    <row r="18" spans="1:7" ht="31.5" customHeight="1" x14ac:dyDescent="0.2">
      <c r="A18" s="576" t="s">
        <v>235</v>
      </c>
      <c r="B18" s="577"/>
      <c r="C18" s="577"/>
      <c r="D18" s="577"/>
      <c r="E18" s="577"/>
      <c r="F18" s="577"/>
      <c r="G18" s="578"/>
    </row>
    <row r="19" spans="1:7" ht="51.75" customHeight="1" x14ac:dyDescent="0.2">
      <c r="A19" s="533" t="s">
        <v>137</v>
      </c>
      <c r="B19" s="534"/>
      <c r="C19" s="534"/>
      <c r="D19" s="534"/>
      <c r="E19" s="534"/>
      <c r="F19" s="534"/>
      <c r="G19" s="535"/>
    </row>
    <row r="20" spans="1:7" ht="56.25" customHeight="1" x14ac:dyDescent="0.2">
      <c r="A20" s="527" t="s">
        <v>358</v>
      </c>
      <c r="B20" s="528"/>
      <c r="C20" s="528"/>
      <c r="D20" s="528"/>
      <c r="E20" s="528"/>
      <c r="F20" s="528"/>
      <c r="G20" s="529"/>
    </row>
    <row r="21" spans="1:7" ht="31.5" x14ac:dyDescent="0.2">
      <c r="A21" s="519" t="s">
        <v>144</v>
      </c>
      <c r="B21" s="519"/>
      <c r="C21" s="519"/>
      <c r="D21" s="195" t="s">
        <v>236</v>
      </c>
      <c r="E21" s="218" t="s">
        <v>46</v>
      </c>
      <c r="F21" s="245" t="s">
        <v>72</v>
      </c>
      <c r="G21" s="245" t="s">
        <v>145</v>
      </c>
    </row>
    <row r="22" spans="1:7" ht="15.75" customHeight="1" x14ac:dyDescent="0.2">
      <c r="A22" s="656" t="s">
        <v>359</v>
      </c>
      <c r="B22" s="656"/>
      <c r="C22" s="656"/>
      <c r="D22" s="656"/>
      <c r="E22" s="656"/>
      <c r="F22" s="656"/>
      <c r="G22" s="656"/>
    </row>
    <row r="23" spans="1:7" x14ac:dyDescent="0.2">
      <c r="A23" s="636" t="s">
        <v>237</v>
      </c>
      <c r="B23" s="636"/>
      <c r="C23" s="244" t="s">
        <v>148</v>
      </c>
      <c r="D23" s="621">
        <v>200</v>
      </c>
      <c r="E23" s="439" t="s">
        <v>494</v>
      </c>
      <c r="F23" s="379"/>
      <c r="G23" s="379" t="s">
        <v>503</v>
      </c>
    </row>
    <row r="24" spans="1:7" x14ac:dyDescent="0.2">
      <c r="A24" s="559" t="s">
        <v>337</v>
      </c>
      <c r="B24" s="558"/>
      <c r="C24" s="187" t="s">
        <v>154</v>
      </c>
      <c r="D24" s="622"/>
      <c r="E24" s="440"/>
      <c r="F24" s="380"/>
      <c r="G24" s="380"/>
    </row>
    <row r="25" spans="1:7" x14ac:dyDescent="0.2">
      <c r="A25" s="559" t="s">
        <v>338</v>
      </c>
      <c r="B25" s="558"/>
      <c r="C25" s="187" t="s">
        <v>339</v>
      </c>
      <c r="D25" s="622"/>
      <c r="E25" s="440"/>
      <c r="F25" s="380"/>
      <c r="G25" s="380"/>
    </row>
    <row r="26" spans="1:7" x14ac:dyDescent="0.2">
      <c r="A26" s="559" t="s">
        <v>340</v>
      </c>
      <c r="B26" s="558"/>
      <c r="C26" s="187" t="s">
        <v>158</v>
      </c>
      <c r="D26" s="622"/>
      <c r="E26" s="440"/>
      <c r="F26" s="380"/>
      <c r="G26" s="380"/>
    </row>
    <row r="27" spans="1:7" x14ac:dyDescent="0.2">
      <c r="A27" s="559" t="s">
        <v>341</v>
      </c>
      <c r="B27" s="558"/>
      <c r="C27" s="187" t="s">
        <v>342</v>
      </c>
      <c r="D27" s="622"/>
      <c r="E27" s="440"/>
      <c r="F27" s="380"/>
      <c r="G27" s="380"/>
    </row>
    <row r="28" spans="1:7" x14ac:dyDescent="0.2">
      <c r="A28" s="559" t="s">
        <v>343</v>
      </c>
      <c r="B28" s="558"/>
      <c r="C28" s="187" t="s">
        <v>344</v>
      </c>
      <c r="D28" s="623"/>
      <c r="E28" s="441"/>
      <c r="F28" s="381"/>
      <c r="G28" s="381"/>
    </row>
    <row r="29" spans="1:7" ht="43.5" customHeight="1" x14ac:dyDescent="0.2">
      <c r="A29" s="644" t="s">
        <v>325</v>
      </c>
      <c r="B29" s="644"/>
      <c r="C29" s="644"/>
      <c r="D29" s="240">
        <v>50</v>
      </c>
      <c r="E29" s="219" t="s">
        <v>494</v>
      </c>
      <c r="F29" s="157"/>
      <c r="G29" s="157" t="s">
        <v>504</v>
      </c>
    </row>
    <row r="30" spans="1:7" ht="45.75" customHeight="1" x14ac:dyDescent="0.2">
      <c r="A30" s="645" t="s">
        <v>360</v>
      </c>
      <c r="B30" s="645"/>
      <c r="C30" s="645"/>
      <c r="D30" s="646">
        <v>50</v>
      </c>
      <c r="E30" s="439" t="s">
        <v>494</v>
      </c>
      <c r="F30" s="379"/>
      <c r="G30" s="379" t="s">
        <v>505</v>
      </c>
    </row>
    <row r="31" spans="1:7" ht="91.5" customHeight="1" x14ac:dyDescent="0.2">
      <c r="A31" s="627" t="s">
        <v>265</v>
      </c>
      <c r="B31" s="627"/>
      <c r="C31" s="627"/>
      <c r="D31" s="646"/>
      <c r="E31" s="440"/>
      <c r="F31" s="380"/>
      <c r="G31" s="380"/>
    </row>
    <row r="32" spans="1:7" ht="52.5" customHeight="1" x14ac:dyDescent="0.2">
      <c r="A32" s="627" t="s">
        <v>266</v>
      </c>
      <c r="B32" s="627"/>
      <c r="C32" s="627"/>
      <c r="D32" s="646"/>
      <c r="E32" s="440"/>
      <c r="F32" s="380"/>
      <c r="G32" s="380"/>
    </row>
    <row r="33" spans="1:7" ht="43.5" customHeight="1" x14ac:dyDescent="0.2">
      <c r="A33" s="627" t="s">
        <v>267</v>
      </c>
      <c r="B33" s="627"/>
      <c r="C33" s="627"/>
      <c r="D33" s="646"/>
      <c r="E33" s="441"/>
      <c r="F33" s="381"/>
      <c r="G33" s="381"/>
    </row>
    <row r="34" spans="1:7" x14ac:dyDescent="0.2">
      <c r="A34" s="453" t="s">
        <v>171</v>
      </c>
      <c r="B34" s="453"/>
      <c r="C34" s="453"/>
      <c r="D34" s="243">
        <f>SUM(D22:D33)</f>
        <v>300</v>
      </c>
      <c r="E34" s="241"/>
      <c r="F34" s="241"/>
      <c r="G34" s="242"/>
    </row>
    <row r="35" spans="1:7" x14ac:dyDescent="0.2">
      <c r="A35" s="207"/>
      <c r="B35" s="208"/>
      <c r="C35" s="208"/>
      <c r="D35" s="209"/>
      <c r="E35" s="210"/>
      <c r="F35" s="210"/>
      <c r="G35" s="211"/>
    </row>
    <row r="36" spans="1:7" x14ac:dyDescent="0.2">
      <c r="A36" s="641" t="s">
        <v>345</v>
      </c>
      <c r="B36" s="642"/>
      <c r="C36" s="642"/>
      <c r="D36" s="642"/>
      <c r="E36" s="642"/>
      <c r="F36" s="642"/>
      <c r="G36" s="643"/>
    </row>
    <row r="37" spans="1:7" ht="33.75" customHeight="1" x14ac:dyDescent="0.2">
      <c r="A37" s="546" t="s">
        <v>361</v>
      </c>
      <c r="B37" s="547"/>
      <c r="C37" s="547"/>
      <c r="D37" s="547"/>
      <c r="E37" s="547"/>
      <c r="F37" s="547"/>
      <c r="G37" s="548"/>
    </row>
    <row r="38" spans="1:7" x14ac:dyDescent="0.2">
      <c r="A38" s="539" t="s">
        <v>362</v>
      </c>
      <c r="B38" s="540"/>
      <c r="C38" s="540"/>
      <c r="D38" s="540"/>
      <c r="E38" s="540"/>
      <c r="F38" s="540"/>
      <c r="G38" s="541"/>
    </row>
    <row r="39" spans="1:7" x14ac:dyDescent="0.2">
      <c r="A39" s="539" t="s">
        <v>346</v>
      </c>
      <c r="B39" s="540"/>
      <c r="C39" s="540"/>
      <c r="D39" s="540"/>
      <c r="E39" s="540"/>
      <c r="F39" s="540"/>
      <c r="G39" s="541"/>
    </row>
    <row r="40" spans="1:7" x14ac:dyDescent="0.2">
      <c r="A40" s="549" t="s">
        <v>363</v>
      </c>
      <c r="B40" s="550"/>
      <c r="C40" s="550"/>
      <c r="D40" s="550"/>
      <c r="E40" s="550"/>
      <c r="F40" s="550"/>
      <c r="G40" s="551"/>
    </row>
    <row r="41" spans="1:7" x14ac:dyDescent="0.2">
      <c r="A41" s="632" t="s">
        <v>347</v>
      </c>
      <c r="B41" s="632"/>
      <c r="C41" s="632"/>
      <c r="D41" s="632"/>
      <c r="E41" s="632"/>
      <c r="F41" s="632"/>
      <c r="G41" s="632"/>
    </row>
    <row r="42" spans="1:7" ht="18" customHeight="1" x14ac:dyDescent="0.2">
      <c r="A42" s="552" t="s">
        <v>270</v>
      </c>
      <c r="B42" s="553"/>
      <c r="C42" s="553"/>
      <c r="D42" s="553"/>
      <c r="E42" s="553"/>
      <c r="F42" s="553"/>
      <c r="G42" s="554"/>
    </row>
    <row r="43" spans="1:7" ht="25.5" customHeight="1" x14ac:dyDescent="0.2">
      <c r="A43" s="533" t="s">
        <v>175</v>
      </c>
      <c r="B43" s="534"/>
      <c r="C43" s="534"/>
      <c r="D43" s="534"/>
      <c r="E43" s="534"/>
      <c r="F43" s="534"/>
      <c r="G43" s="535"/>
    </row>
    <row r="44" spans="1:7" ht="23.25" customHeight="1" x14ac:dyDescent="0.2">
      <c r="A44" s="536" t="s">
        <v>348</v>
      </c>
      <c r="B44" s="537"/>
      <c r="C44" s="537"/>
      <c r="D44" s="537"/>
      <c r="E44" s="537"/>
      <c r="F44" s="537"/>
      <c r="G44" s="538"/>
    </row>
    <row r="45" spans="1:7" ht="50.25" customHeight="1" x14ac:dyDescent="0.2">
      <c r="A45" s="533" t="s">
        <v>364</v>
      </c>
      <c r="B45" s="534"/>
      <c r="C45" s="534"/>
      <c r="D45" s="534"/>
      <c r="E45" s="534"/>
      <c r="F45" s="534"/>
      <c r="G45" s="535"/>
    </row>
    <row r="46" spans="1:7" ht="28.5" customHeight="1" x14ac:dyDescent="0.2">
      <c r="A46" s="536" t="s">
        <v>272</v>
      </c>
      <c r="B46" s="537"/>
      <c r="C46" s="537"/>
      <c r="D46" s="537"/>
      <c r="E46" s="537"/>
      <c r="F46" s="537"/>
      <c r="G46" s="538"/>
    </row>
    <row r="47" spans="1:7" ht="27" customHeight="1" x14ac:dyDescent="0.2">
      <c r="A47" s="533" t="s">
        <v>349</v>
      </c>
      <c r="B47" s="534"/>
      <c r="C47" s="534"/>
      <c r="D47" s="534"/>
      <c r="E47" s="534"/>
      <c r="F47" s="534"/>
      <c r="G47" s="535"/>
    </row>
    <row r="48" spans="1:7" ht="15.75" customHeight="1" x14ac:dyDescent="0.2">
      <c r="A48" s="536" t="s">
        <v>273</v>
      </c>
      <c r="B48" s="537"/>
      <c r="C48" s="537"/>
      <c r="D48" s="537"/>
      <c r="E48" s="537"/>
      <c r="F48" s="537"/>
      <c r="G48" s="538"/>
    </row>
    <row r="49" spans="1:7" ht="30" customHeight="1" x14ac:dyDescent="0.2">
      <c r="A49" s="533" t="s">
        <v>274</v>
      </c>
      <c r="B49" s="534"/>
      <c r="C49" s="534"/>
      <c r="D49" s="534"/>
      <c r="E49" s="534"/>
      <c r="F49" s="534"/>
      <c r="G49" s="535"/>
    </row>
    <row r="50" spans="1:7" ht="45" customHeight="1" x14ac:dyDescent="0.2">
      <c r="A50" s="533" t="s">
        <v>350</v>
      </c>
      <c r="B50" s="534"/>
      <c r="C50" s="534"/>
      <c r="D50" s="534"/>
      <c r="E50" s="534"/>
      <c r="F50" s="534"/>
      <c r="G50" s="535"/>
    </row>
    <row r="51" spans="1:7" x14ac:dyDescent="0.2">
      <c r="A51" s="536" t="s">
        <v>275</v>
      </c>
      <c r="B51" s="537"/>
      <c r="C51" s="537"/>
      <c r="D51" s="537"/>
      <c r="E51" s="537"/>
      <c r="F51" s="537"/>
      <c r="G51" s="538"/>
    </row>
    <row r="52" spans="1:7" ht="66" customHeight="1" x14ac:dyDescent="0.2">
      <c r="A52" s="533" t="s">
        <v>334</v>
      </c>
      <c r="B52" s="534"/>
      <c r="C52" s="534"/>
      <c r="D52" s="534"/>
      <c r="E52" s="534"/>
      <c r="F52" s="534"/>
      <c r="G52" s="535"/>
    </row>
    <row r="53" spans="1:7" ht="61.5" customHeight="1" x14ac:dyDescent="0.2">
      <c r="A53" s="527" t="s">
        <v>351</v>
      </c>
      <c r="B53" s="528"/>
      <c r="C53" s="528"/>
      <c r="D53" s="528"/>
      <c r="E53" s="528"/>
      <c r="F53" s="528"/>
      <c r="G53" s="529"/>
    </row>
    <row r="54" spans="1:7" x14ac:dyDescent="0.2">
      <c r="A54" s="624"/>
      <c r="B54" s="631"/>
      <c r="C54" s="631"/>
      <c r="D54" s="631"/>
      <c r="E54" s="631"/>
      <c r="F54" s="631"/>
      <c r="G54" s="625"/>
    </row>
    <row r="55" spans="1:7" x14ac:dyDescent="0.2">
      <c r="A55" s="628" t="s">
        <v>181</v>
      </c>
      <c r="B55" s="629"/>
      <c r="C55" s="629"/>
      <c r="D55" s="629"/>
      <c r="E55" s="629"/>
      <c r="F55" s="629"/>
      <c r="G55" s="630"/>
    </row>
    <row r="56" spans="1:7" x14ac:dyDescent="0.2">
      <c r="A56" s="539" t="s">
        <v>365</v>
      </c>
      <c r="B56" s="540"/>
      <c r="C56" s="540"/>
      <c r="D56" s="540"/>
      <c r="E56" s="540"/>
      <c r="F56" s="540"/>
      <c r="G56" s="541"/>
    </row>
    <row r="57" spans="1:7" x14ac:dyDescent="0.2">
      <c r="A57" s="539" t="s">
        <v>276</v>
      </c>
      <c r="B57" s="540"/>
      <c r="C57" s="540"/>
      <c r="D57" s="540"/>
      <c r="E57" s="540"/>
      <c r="F57" s="540"/>
      <c r="G57" s="541"/>
    </row>
    <row r="58" spans="1:7" ht="42" customHeight="1" x14ac:dyDescent="0.2">
      <c r="A58" s="447" t="s">
        <v>213</v>
      </c>
      <c r="B58" s="447"/>
      <c r="C58" s="182" t="s">
        <v>596</v>
      </c>
      <c r="D58" s="182" t="s">
        <v>519</v>
      </c>
      <c r="E58" s="218" t="s">
        <v>46</v>
      </c>
      <c r="F58" s="194" t="s">
        <v>72</v>
      </c>
      <c r="G58" s="194" t="s">
        <v>145</v>
      </c>
    </row>
    <row r="59" spans="1:7" x14ac:dyDescent="0.2">
      <c r="A59" s="626" t="s">
        <v>184</v>
      </c>
      <c r="B59" s="626"/>
      <c r="C59" s="181" t="s">
        <v>278</v>
      </c>
      <c r="D59" s="436">
        <v>60</v>
      </c>
      <c r="E59" s="440" t="s">
        <v>494</v>
      </c>
      <c r="F59" s="379"/>
      <c r="G59" s="374" t="s">
        <v>506</v>
      </c>
    </row>
    <row r="60" spans="1:7" x14ac:dyDescent="0.2">
      <c r="A60" s="624" t="s">
        <v>352</v>
      </c>
      <c r="B60" s="625"/>
      <c r="C60" s="214" t="s">
        <v>154</v>
      </c>
      <c r="D60" s="437"/>
      <c r="E60" s="440"/>
      <c r="F60" s="380"/>
      <c r="G60" s="432"/>
    </row>
    <row r="61" spans="1:7" x14ac:dyDescent="0.2">
      <c r="A61" s="624" t="s">
        <v>190</v>
      </c>
      <c r="B61" s="625"/>
      <c r="C61" s="214" t="s">
        <v>185</v>
      </c>
      <c r="D61" s="437"/>
      <c r="E61" s="440"/>
      <c r="F61" s="380"/>
      <c r="G61" s="432"/>
    </row>
    <row r="62" spans="1:7" x14ac:dyDescent="0.2">
      <c r="A62" s="624" t="s">
        <v>192</v>
      </c>
      <c r="B62" s="625"/>
      <c r="C62" s="214" t="s">
        <v>194</v>
      </c>
      <c r="D62" s="437"/>
      <c r="E62" s="440"/>
      <c r="F62" s="380"/>
      <c r="G62" s="432"/>
    </row>
    <row r="63" spans="1:7" x14ac:dyDescent="0.2">
      <c r="A63" s="624" t="s">
        <v>353</v>
      </c>
      <c r="B63" s="625"/>
      <c r="C63" s="214" t="s">
        <v>150</v>
      </c>
      <c r="D63" s="437"/>
      <c r="E63" s="440"/>
      <c r="F63" s="380"/>
      <c r="G63" s="432"/>
    </row>
    <row r="64" spans="1:7" ht="57.75" customHeight="1" x14ac:dyDescent="0.2">
      <c r="A64" s="624" t="s">
        <v>354</v>
      </c>
      <c r="B64" s="625"/>
      <c r="C64" s="191" t="s">
        <v>205</v>
      </c>
      <c r="D64" s="438"/>
      <c r="E64" s="441"/>
      <c r="F64" s="381"/>
      <c r="G64" s="375"/>
    </row>
    <row r="65" spans="1:7" x14ac:dyDescent="0.2">
      <c r="A65" s="237" t="s">
        <v>283</v>
      </c>
      <c r="B65" s="238"/>
      <c r="C65" s="238"/>
      <c r="D65" s="238"/>
      <c r="E65" s="238"/>
      <c r="F65" s="238"/>
      <c r="G65" s="239"/>
    </row>
    <row r="66" spans="1:7" ht="29.25" customHeight="1" x14ac:dyDescent="0.2">
      <c r="A66" s="543" t="s">
        <v>213</v>
      </c>
      <c r="B66" s="545"/>
      <c r="C66" s="192" t="s">
        <v>214</v>
      </c>
      <c r="D66" s="246" t="s">
        <v>519</v>
      </c>
      <c r="E66" s="218" t="s">
        <v>46</v>
      </c>
      <c r="F66" s="194" t="s">
        <v>72</v>
      </c>
      <c r="G66" s="194" t="s">
        <v>145</v>
      </c>
    </row>
    <row r="67" spans="1:7" ht="31.5" customHeight="1" x14ac:dyDescent="0.2">
      <c r="A67" s="624" t="s">
        <v>184</v>
      </c>
      <c r="B67" s="625"/>
      <c r="C67" s="212" t="s">
        <v>278</v>
      </c>
      <c r="D67" s="436">
        <v>75</v>
      </c>
      <c r="E67" s="616" t="s">
        <v>494</v>
      </c>
      <c r="F67" s="379"/>
      <c r="G67" s="374" t="s">
        <v>502</v>
      </c>
    </row>
    <row r="68" spans="1:7" x14ac:dyDescent="0.2">
      <c r="A68" s="624" t="s">
        <v>355</v>
      </c>
      <c r="B68" s="625"/>
      <c r="C68" s="212" t="s">
        <v>185</v>
      </c>
      <c r="D68" s="437"/>
      <c r="E68" s="616"/>
      <c r="F68" s="380"/>
      <c r="G68" s="432"/>
    </row>
    <row r="69" spans="1:7" x14ac:dyDescent="0.2">
      <c r="A69" s="624" t="s">
        <v>356</v>
      </c>
      <c r="B69" s="625"/>
      <c r="C69" s="212" t="s">
        <v>191</v>
      </c>
      <c r="D69" s="437"/>
      <c r="E69" s="616"/>
      <c r="F69" s="380"/>
      <c r="G69" s="432"/>
    </row>
    <row r="70" spans="1:7" x14ac:dyDescent="0.2">
      <c r="A70" s="624" t="s">
        <v>228</v>
      </c>
      <c r="B70" s="625"/>
      <c r="C70" s="212" t="s">
        <v>196</v>
      </c>
      <c r="D70" s="437"/>
      <c r="E70" s="616"/>
      <c r="F70" s="380"/>
      <c r="G70" s="432"/>
    </row>
    <row r="71" spans="1:7" x14ac:dyDescent="0.2">
      <c r="A71" s="624" t="s">
        <v>357</v>
      </c>
      <c r="B71" s="625"/>
      <c r="C71" s="212" t="s">
        <v>150</v>
      </c>
      <c r="D71" s="437"/>
      <c r="E71" s="616"/>
      <c r="F71" s="380"/>
      <c r="G71" s="432"/>
    </row>
    <row r="72" spans="1:7" ht="52.5" customHeight="1" x14ac:dyDescent="0.2">
      <c r="A72" s="624" t="s">
        <v>229</v>
      </c>
      <c r="B72" s="625"/>
      <c r="C72" s="214" t="s">
        <v>205</v>
      </c>
      <c r="D72" s="438"/>
      <c r="E72" s="617"/>
      <c r="F72" s="381"/>
      <c r="G72" s="375"/>
    </row>
    <row r="73" spans="1:7" ht="15.75" customHeight="1" x14ac:dyDescent="0.2">
      <c r="A73" s="256" t="s">
        <v>284</v>
      </c>
      <c r="B73" s="257"/>
      <c r="C73" s="257"/>
      <c r="D73" s="257"/>
      <c r="E73" s="257"/>
      <c r="F73" s="257"/>
      <c r="G73" s="258"/>
    </row>
    <row r="74" spans="1:7" x14ac:dyDescent="0.2">
      <c r="A74" s="256" t="s">
        <v>276</v>
      </c>
      <c r="B74" s="257"/>
      <c r="C74" s="257"/>
      <c r="D74" s="257"/>
      <c r="E74" s="257"/>
      <c r="F74" s="257"/>
      <c r="G74" s="258"/>
    </row>
    <row r="75" spans="1:7" ht="15.75" customHeight="1" x14ac:dyDescent="0.2">
      <c r="A75" s="447" t="s">
        <v>213</v>
      </c>
      <c r="B75" s="447"/>
      <c r="C75" s="182" t="s">
        <v>277</v>
      </c>
      <c r="D75" s="182" t="s">
        <v>519</v>
      </c>
      <c r="E75" s="218" t="s">
        <v>46</v>
      </c>
      <c r="F75" s="194" t="s">
        <v>72</v>
      </c>
      <c r="G75" s="194" t="s">
        <v>145</v>
      </c>
    </row>
    <row r="76" spans="1:7" ht="31.5" customHeight="1" x14ac:dyDescent="0.2">
      <c r="A76" s="626" t="s">
        <v>184</v>
      </c>
      <c r="B76" s="626"/>
      <c r="C76" s="189" t="s">
        <v>278</v>
      </c>
      <c r="D76" s="618">
        <v>75</v>
      </c>
      <c r="E76" s="616" t="s">
        <v>494</v>
      </c>
      <c r="F76" s="379"/>
      <c r="G76" s="374" t="s">
        <v>502</v>
      </c>
    </row>
    <row r="77" spans="1:7" x14ac:dyDescent="0.2">
      <c r="A77" s="624" t="s">
        <v>352</v>
      </c>
      <c r="B77" s="625"/>
      <c r="C77" s="212" t="s">
        <v>154</v>
      </c>
      <c r="D77" s="619"/>
      <c r="E77" s="616"/>
      <c r="F77" s="380"/>
      <c r="G77" s="432"/>
    </row>
    <row r="78" spans="1:7" x14ac:dyDescent="0.2">
      <c r="A78" s="624" t="s">
        <v>190</v>
      </c>
      <c r="B78" s="625"/>
      <c r="C78" s="212" t="s">
        <v>185</v>
      </c>
      <c r="D78" s="619"/>
      <c r="E78" s="616"/>
      <c r="F78" s="380"/>
      <c r="G78" s="432"/>
    </row>
    <row r="79" spans="1:7" x14ac:dyDescent="0.2">
      <c r="A79" s="624" t="s">
        <v>192</v>
      </c>
      <c r="B79" s="625"/>
      <c r="C79" s="212" t="s">
        <v>194</v>
      </c>
      <c r="D79" s="619"/>
      <c r="E79" s="616"/>
      <c r="F79" s="380"/>
      <c r="G79" s="432"/>
    </row>
    <row r="80" spans="1:7" x14ac:dyDescent="0.2">
      <c r="A80" s="624" t="s">
        <v>353</v>
      </c>
      <c r="B80" s="625"/>
      <c r="C80" s="212" t="s">
        <v>150</v>
      </c>
      <c r="D80" s="619"/>
      <c r="E80" s="616"/>
      <c r="F80" s="380"/>
      <c r="G80" s="432"/>
    </row>
    <row r="81" spans="1:7" ht="52.5" customHeight="1" x14ac:dyDescent="0.2">
      <c r="A81" s="624" t="s">
        <v>354</v>
      </c>
      <c r="B81" s="625"/>
      <c r="C81" s="191" t="s">
        <v>205</v>
      </c>
      <c r="D81" s="620"/>
      <c r="E81" s="617"/>
      <c r="F81" s="381"/>
      <c r="G81" s="375"/>
    </row>
    <row r="82" spans="1:7" x14ac:dyDescent="0.2">
      <c r="A82" s="215" t="s">
        <v>283</v>
      </c>
      <c r="B82" s="216"/>
      <c r="C82" s="216"/>
      <c r="D82" s="217"/>
      <c r="E82" s="637"/>
      <c r="F82" s="638"/>
      <c r="G82" s="639"/>
    </row>
    <row r="83" spans="1:7" x14ac:dyDescent="0.2">
      <c r="A83" s="543" t="s">
        <v>213</v>
      </c>
      <c r="B83" s="545"/>
      <c r="C83" s="246" t="s">
        <v>214</v>
      </c>
      <c r="D83" s="246" t="s">
        <v>519</v>
      </c>
      <c r="E83" s="218" t="s">
        <v>46</v>
      </c>
      <c r="F83" s="194" t="s">
        <v>72</v>
      </c>
      <c r="G83" s="194" t="s">
        <v>145</v>
      </c>
    </row>
    <row r="84" spans="1:7" ht="31.5" customHeight="1" x14ac:dyDescent="0.2">
      <c r="A84" s="624" t="s">
        <v>184</v>
      </c>
      <c r="B84" s="625"/>
      <c r="C84" s="212" t="s">
        <v>278</v>
      </c>
      <c r="D84" s="436">
        <v>75</v>
      </c>
      <c r="E84" s="616" t="s">
        <v>494</v>
      </c>
      <c r="F84" s="379"/>
      <c r="G84" s="374" t="s">
        <v>502</v>
      </c>
    </row>
    <row r="85" spans="1:7" x14ac:dyDescent="0.2">
      <c r="A85" s="624" t="s">
        <v>355</v>
      </c>
      <c r="B85" s="625"/>
      <c r="C85" s="212" t="s">
        <v>185</v>
      </c>
      <c r="D85" s="437"/>
      <c r="E85" s="616"/>
      <c r="F85" s="380"/>
      <c r="G85" s="432"/>
    </row>
    <row r="86" spans="1:7" x14ac:dyDescent="0.2">
      <c r="A86" s="624" t="s">
        <v>356</v>
      </c>
      <c r="B86" s="625"/>
      <c r="C86" s="212" t="s">
        <v>191</v>
      </c>
      <c r="D86" s="437"/>
      <c r="E86" s="616"/>
      <c r="F86" s="380"/>
      <c r="G86" s="432"/>
    </row>
    <row r="87" spans="1:7" x14ac:dyDescent="0.2">
      <c r="A87" s="624" t="s">
        <v>228</v>
      </c>
      <c r="B87" s="625"/>
      <c r="C87" s="212" t="s">
        <v>196</v>
      </c>
      <c r="D87" s="437"/>
      <c r="E87" s="616"/>
      <c r="F87" s="380"/>
      <c r="G87" s="432"/>
    </row>
    <row r="88" spans="1:7" x14ac:dyDescent="0.2">
      <c r="A88" s="624" t="s">
        <v>357</v>
      </c>
      <c r="B88" s="625"/>
      <c r="C88" s="212" t="s">
        <v>150</v>
      </c>
      <c r="D88" s="437"/>
      <c r="E88" s="616"/>
      <c r="F88" s="380"/>
      <c r="G88" s="432"/>
    </row>
    <row r="89" spans="1:7" ht="53.25" customHeight="1" x14ac:dyDescent="0.2">
      <c r="A89" s="624" t="s">
        <v>229</v>
      </c>
      <c r="B89" s="625"/>
      <c r="C89" s="214" t="s">
        <v>205</v>
      </c>
      <c r="D89" s="438"/>
      <c r="E89" s="617"/>
      <c r="F89" s="381"/>
      <c r="G89" s="375"/>
    </row>
    <row r="90" spans="1:7" ht="23.25" customHeight="1" x14ac:dyDescent="0.2">
      <c r="A90" s="498" t="s">
        <v>522</v>
      </c>
      <c r="B90" s="498"/>
      <c r="C90" s="498"/>
      <c r="D90" s="151">
        <f>+SUM(D59:D89)</f>
        <v>285</v>
      </c>
      <c r="E90" s="178"/>
      <c r="F90" s="178"/>
      <c r="G90" s="178"/>
    </row>
    <row r="91" spans="1:7" s="143" customFormat="1" x14ac:dyDescent="0.2"/>
    <row r="92" spans="1:7" s="143" customFormat="1" x14ac:dyDescent="0.2"/>
  </sheetData>
  <mergeCells count="110">
    <mergeCell ref="A1:G1"/>
    <mergeCell ref="A3:G3"/>
    <mergeCell ref="A2:G2"/>
    <mergeCell ref="E30:E33"/>
    <mergeCell ref="G30:G33"/>
    <mergeCell ref="F30:F33"/>
    <mergeCell ref="A22:G22"/>
    <mergeCell ref="A4:G4"/>
    <mergeCell ref="A12:G12"/>
    <mergeCell ref="A13:G13"/>
    <mergeCell ref="A14:G14"/>
    <mergeCell ref="A7:G7"/>
    <mergeCell ref="A8:G8"/>
    <mergeCell ref="A9:G9"/>
    <mergeCell ref="A10:G10"/>
    <mergeCell ref="A11:G11"/>
    <mergeCell ref="A90:C90"/>
    <mergeCell ref="E82:G82"/>
    <mergeCell ref="A16:G16"/>
    <mergeCell ref="A17:G17"/>
    <mergeCell ref="A19:G19"/>
    <mergeCell ref="A20:G20"/>
    <mergeCell ref="A25:B25"/>
    <mergeCell ref="A26:B26"/>
    <mergeCell ref="A27:B27"/>
    <mergeCell ref="A28:B28"/>
    <mergeCell ref="A34:C34"/>
    <mergeCell ref="A36:G36"/>
    <mergeCell ref="A37:G37"/>
    <mergeCell ref="A29:C29"/>
    <mergeCell ref="A30:C30"/>
    <mergeCell ref="D30:D33"/>
    <mergeCell ref="A54:G54"/>
    <mergeCell ref="A45:G45"/>
    <mergeCell ref="A49:G49"/>
    <mergeCell ref="A41:G41"/>
    <mergeCell ref="A44:G44"/>
    <mergeCell ref="A6:G6"/>
    <mergeCell ref="A21:C21"/>
    <mergeCell ref="A23:B23"/>
    <mergeCell ref="A24:B24"/>
    <mergeCell ref="A78:B78"/>
    <mergeCell ref="A72:B72"/>
    <mergeCell ref="A75:B75"/>
    <mergeCell ref="A69:B69"/>
    <mergeCell ref="A70:B70"/>
    <mergeCell ref="A71:B71"/>
    <mergeCell ref="A66:B66"/>
    <mergeCell ref="A67:B67"/>
    <mergeCell ref="A68:B68"/>
    <mergeCell ref="A87:B87"/>
    <mergeCell ref="A83:B83"/>
    <mergeCell ref="A88:B88"/>
    <mergeCell ref="A89:B89"/>
    <mergeCell ref="A15:G15"/>
    <mergeCell ref="A18:G18"/>
    <mergeCell ref="A38:G38"/>
    <mergeCell ref="A39:G39"/>
    <mergeCell ref="A40:G40"/>
    <mergeCell ref="A43:G43"/>
    <mergeCell ref="A42:G42"/>
    <mergeCell ref="A46:G46"/>
    <mergeCell ref="A47:G47"/>
    <mergeCell ref="A48:G48"/>
    <mergeCell ref="A50:G50"/>
    <mergeCell ref="A51:G51"/>
    <mergeCell ref="A85:B85"/>
    <mergeCell ref="A86:B86"/>
    <mergeCell ref="A84:B84"/>
    <mergeCell ref="A79:B79"/>
    <mergeCell ref="A80:B80"/>
    <mergeCell ref="A81:B81"/>
    <mergeCell ref="A76:B76"/>
    <mergeCell ref="A77:B77"/>
    <mergeCell ref="A5:G5"/>
    <mergeCell ref="D59:D64"/>
    <mergeCell ref="E59:E64"/>
    <mergeCell ref="F59:F64"/>
    <mergeCell ref="G59:G64"/>
    <mergeCell ref="D23:D28"/>
    <mergeCell ref="E23:E28"/>
    <mergeCell ref="F23:F28"/>
    <mergeCell ref="G23:G28"/>
    <mergeCell ref="A63:B63"/>
    <mergeCell ref="A64:B64"/>
    <mergeCell ref="A60:B60"/>
    <mergeCell ref="A61:B61"/>
    <mergeCell ref="A62:B62"/>
    <mergeCell ref="A58:B58"/>
    <mergeCell ref="A59:B59"/>
    <mergeCell ref="A31:C31"/>
    <mergeCell ref="A32:C32"/>
    <mergeCell ref="A33:C33"/>
    <mergeCell ref="A56:G56"/>
    <mergeCell ref="A57:G57"/>
    <mergeCell ref="A52:G52"/>
    <mergeCell ref="A53:G53"/>
    <mergeCell ref="A55:G55"/>
    <mergeCell ref="D84:D89"/>
    <mergeCell ref="E84:E89"/>
    <mergeCell ref="F84:F89"/>
    <mergeCell ref="G84:G89"/>
    <mergeCell ref="D67:D72"/>
    <mergeCell ref="E67:E72"/>
    <mergeCell ref="F67:F72"/>
    <mergeCell ref="G67:G72"/>
    <mergeCell ref="D76:D81"/>
    <mergeCell ref="E76:E81"/>
    <mergeCell ref="F76:F81"/>
    <mergeCell ref="G76:G81"/>
  </mergeCells>
  <phoneticPr fontId="15" type="noConversion"/>
  <printOptions horizontalCentered="1" verticalCentered="1"/>
  <pageMargins left="0.19685039370078741" right="0" top="1.3074015748031496" bottom="0.59055118110236227" header="0" footer="0"/>
  <pageSetup paperSize="9" scale="67" fitToHeight="0"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indexed="56"/>
  </sheetPr>
  <dimension ref="A1:XFC76"/>
  <sheetViews>
    <sheetView topLeftCell="A66" zoomScaleNormal="100" zoomScaleSheetLayoutView="95" workbookViewId="0">
      <selection activeCell="E76" sqref="E76"/>
    </sheetView>
  </sheetViews>
  <sheetFormatPr baseColWidth="10" defaultColWidth="0" defaultRowHeight="15.75" zeroHeight="1" x14ac:dyDescent="0.2"/>
  <cols>
    <col min="1" max="1" width="91.28515625" style="142" customWidth="1"/>
    <col min="2" max="2" width="14.42578125" style="142" customWidth="1"/>
    <col min="3" max="3" width="17.85546875" style="142" customWidth="1"/>
    <col min="4" max="4" width="11.140625" style="142" customWidth="1"/>
    <col min="5" max="5" width="14.7109375" style="142" customWidth="1"/>
    <col min="6" max="6" width="14.7109375" style="143" customWidth="1"/>
    <col min="7" max="7" width="22.42578125" style="142" customWidth="1"/>
    <col min="8" max="8" width="11.42578125" style="143" customWidth="1"/>
    <col min="9" max="16378" width="11.42578125" style="142" hidden="1" customWidth="1"/>
    <col min="16379" max="16379" width="2.7109375" style="142" hidden="1" customWidth="1"/>
    <col min="16380" max="16380" width="5.5703125" style="142" hidden="1" customWidth="1"/>
    <col min="16381" max="16381" width="5" style="142" hidden="1" customWidth="1"/>
    <col min="16382" max="16382" width="9.85546875" style="143" hidden="1" customWidth="1"/>
    <col min="16383" max="16383" width="5" style="143" hidden="1"/>
    <col min="16384" max="16384" width="9.85546875" style="143" hidden="1"/>
  </cols>
  <sheetData>
    <row r="1" spans="1:16381" x14ac:dyDescent="0.2">
      <c r="A1" s="595" t="str">
        <f>+PORTADA!A1</f>
        <v>CANAL REGIONAL DE TELEVISIÓN TEVEANDINA LTDA</v>
      </c>
      <c r="B1" s="596"/>
      <c r="C1" s="596"/>
      <c r="D1" s="596"/>
      <c r="E1" s="596"/>
      <c r="F1" s="596"/>
      <c r="G1" s="597"/>
    </row>
    <row r="2" spans="1:16381" x14ac:dyDescent="0.2">
      <c r="A2" s="653"/>
      <c r="B2" s="654"/>
      <c r="C2" s="654"/>
      <c r="D2" s="654"/>
      <c r="E2" s="654"/>
      <c r="F2" s="654"/>
      <c r="G2" s="655"/>
    </row>
    <row r="3" spans="1:16381" x14ac:dyDescent="0.2">
      <c r="A3" s="679" t="str">
        <f>+PORTADA!A15</f>
        <v>PROCESO DE CONCURSO PÚBLICO No. 001 DE 2021</v>
      </c>
      <c r="B3" s="422"/>
      <c r="C3" s="422"/>
      <c r="D3" s="422"/>
      <c r="E3" s="422"/>
      <c r="F3" s="422"/>
      <c r="G3" s="680"/>
    </row>
    <row r="4" spans="1:16381" ht="85.5" customHeight="1" x14ac:dyDescent="0.2">
      <c r="A4" s="681"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682"/>
      <c r="C4" s="682"/>
      <c r="D4" s="682"/>
      <c r="E4" s="682"/>
      <c r="F4" s="682"/>
      <c r="G4" s="683"/>
    </row>
    <row r="5" spans="1:16381" hidden="1" x14ac:dyDescent="0.2">
      <c r="A5" s="222"/>
      <c r="B5" s="144"/>
      <c r="C5" s="144"/>
      <c r="D5" s="144"/>
      <c r="E5" s="144"/>
      <c r="F5" s="223"/>
      <c r="G5" s="22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c r="IW5" s="143"/>
      <c r="IX5" s="143"/>
      <c r="IY5" s="143"/>
      <c r="IZ5" s="143"/>
      <c r="JA5" s="143"/>
      <c r="JB5" s="143"/>
      <c r="JC5" s="143"/>
      <c r="JD5" s="143"/>
      <c r="JE5" s="143"/>
      <c r="JF5" s="143"/>
      <c r="JG5" s="143"/>
      <c r="JH5" s="143"/>
      <c r="JI5" s="143"/>
      <c r="JJ5" s="143"/>
      <c r="JK5" s="143"/>
      <c r="JL5" s="143"/>
      <c r="JM5" s="143"/>
      <c r="JN5" s="143"/>
      <c r="JO5" s="143"/>
      <c r="JP5" s="143"/>
      <c r="JQ5" s="143"/>
      <c r="JR5" s="143"/>
      <c r="JS5" s="143"/>
      <c r="JT5" s="143"/>
      <c r="JU5" s="143"/>
      <c r="JV5" s="143"/>
      <c r="JW5" s="143"/>
      <c r="JX5" s="143"/>
      <c r="JY5" s="143"/>
      <c r="JZ5" s="143"/>
      <c r="KA5" s="143"/>
      <c r="KB5" s="143"/>
      <c r="KC5" s="143"/>
      <c r="KD5" s="143"/>
      <c r="KE5" s="143"/>
      <c r="KF5" s="143"/>
      <c r="KG5" s="143"/>
      <c r="KH5" s="143"/>
      <c r="KI5" s="143"/>
      <c r="KJ5" s="143"/>
      <c r="KK5" s="143"/>
      <c r="KL5" s="143"/>
      <c r="KM5" s="143"/>
      <c r="KN5" s="143"/>
      <c r="KO5" s="143"/>
      <c r="KP5" s="143"/>
      <c r="KQ5" s="143"/>
      <c r="KR5" s="143"/>
      <c r="KS5" s="143"/>
      <c r="KT5" s="143"/>
      <c r="KU5" s="143"/>
      <c r="KV5" s="143"/>
      <c r="KW5" s="143"/>
      <c r="KX5" s="143"/>
      <c r="KY5" s="143"/>
      <c r="KZ5" s="143"/>
      <c r="LA5" s="143"/>
      <c r="LB5" s="143"/>
      <c r="LC5" s="143"/>
      <c r="LD5" s="143"/>
      <c r="LE5" s="143"/>
      <c r="LF5" s="143"/>
      <c r="LG5" s="143"/>
      <c r="LH5" s="143"/>
      <c r="LI5" s="143"/>
      <c r="LJ5" s="143"/>
      <c r="LK5" s="143"/>
      <c r="LL5" s="143"/>
      <c r="LM5" s="143"/>
      <c r="LN5" s="143"/>
      <c r="LO5" s="143"/>
      <c r="LP5" s="143"/>
      <c r="LQ5" s="143"/>
      <c r="LR5" s="143"/>
      <c r="LS5" s="143"/>
      <c r="LT5" s="143"/>
      <c r="LU5" s="143"/>
      <c r="LV5" s="143"/>
      <c r="LW5" s="143"/>
      <c r="LX5" s="143"/>
      <c r="LY5" s="143"/>
      <c r="LZ5" s="143"/>
      <c r="MA5" s="143"/>
      <c r="MB5" s="143"/>
      <c r="MC5" s="143"/>
      <c r="MD5" s="143"/>
      <c r="ME5" s="143"/>
      <c r="MF5" s="143"/>
      <c r="MG5" s="143"/>
      <c r="MH5" s="143"/>
      <c r="MI5" s="143"/>
      <c r="MJ5" s="143"/>
      <c r="MK5" s="143"/>
      <c r="ML5" s="143"/>
      <c r="MM5" s="143"/>
      <c r="MN5" s="143"/>
      <c r="MO5" s="143"/>
      <c r="MP5" s="143"/>
      <c r="MQ5" s="143"/>
      <c r="MR5" s="143"/>
      <c r="MS5" s="143"/>
      <c r="MT5" s="143"/>
      <c r="MU5" s="143"/>
      <c r="MV5" s="143"/>
      <c r="MW5" s="143"/>
      <c r="MX5" s="143"/>
      <c r="MY5" s="143"/>
      <c r="MZ5" s="143"/>
      <c r="NA5" s="143"/>
      <c r="NB5" s="143"/>
      <c r="NC5" s="143"/>
      <c r="ND5" s="143"/>
      <c r="NE5" s="143"/>
      <c r="NF5" s="143"/>
      <c r="NG5" s="143"/>
      <c r="NH5" s="143"/>
      <c r="NI5" s="143"/>
      <c r="NJ5" s="143"/>
      <c r="NK5" s="143"/>
      <c r="NL5" s="143"/>
      <c r="NM5" s="143"/>
      <c r="NN5" s="143"/>
      <c r="NO5" s="143"/>
      <c r="NP5" s="143"/>
      <c r="NQ5" s="143"/>
      <c r="NR5" s="143"/>
      <c r="NS5" s="143"/>
      <c r="NT5" s="143"/>
      <c r="NU5" s="143"/>
      <c r="NV5" s="143"/>
      <c r="NW5" s="143"/>
      <c r="NX5" s="143"/>
      <c r="NY5" s="143"/>
      <c r="NZ5" s="143"/>
      <c r="OA5" s="143"/>
      <c r="OB5" s="143"/>
      <c r="OC5" s="143"/>
      <c r="OD5" s="143"/>
      <c r="OE5" s="143"/>
      <c r="OF5" s="143"/>
      <c r="OG5" s="143"/>
      <c r="OH5" s="143"/>
      <c r="OI5" s="143"/>
      <c r="OJ5" s="143"/>
      <c r="OK5" s="143"/>
      <c r="OL5" s="143"/>
      <c r="OM5" s="143"/>
      <c r="ON5" s="143"/>
      <c r="OO5" s="143"/>
      <c r="OP5" s="143"/>
      <c r="OQ5" s="143"/>
      <c r="OR5" s="143"/>
      <c r="OS5" s="143"/>
      <c r="OT5" s="143"/>
      <c r="OU5" s="143"/>
      <c r="OV5" s="143"/>
      <c r="OW5" s="143"/>
      <c r="OX5" s="143"/>
      <c r="OY5" s="143"/>
      <c r="OZ5" s="143"/>
      <c r="PA5" s="143"/>
      <c r="PB5" s="143"/>
      <c r="PC5" s="143"/>
      <c r="PD5" s="143"/>
      <c r="PE5" s="143"/>
      <c r="PF5" s="143"/>
      <c r="PG5" s="143"/>
      <c r="PH5" s="143"/>
      <c r="PI5" s="143"/>
      <c r="PJ5" s="143"/>
      <c r="PK5" s="143"/>
      <c r="PL5" s="143"/>
      <c r="PM5" s="143"/>
      <c r="PN5" s="143"/>
      <c r="PO5" s="143"/>
      <c r="PP5" s="143"/>
      <c r="PQ5" s="143"/>
      <c r="PR5" s="143"/>
      <c r="PS5" s="143"/>
      <c r="PT5" s="143"/>
      <c r="PU5" s="143"/>
      <c r="PV5" s="143"/>
      <c r="PW5" s="143"/>
      <c r="PX5" s="143"/>
      <c r="PY5" s="143"/>
      <c r="PZ5" s="143"/>
      <c r="QA5" s="143"/>
      <c r="QB5" s="143"/>
      <c r="QC5" s="143"/>
      <c r="QD5" s="143"/>
      <c r="QE5" s="143"/>
      <c r="QF5" s="143"/>
      <c r="QG5" s="143"/>
      <c r="QH5" s="143"/>
      <c r="QI5" s="143"/>
      <c r="QJ5" s="143"/>
      <c r="QK5" s="143"/>
      <c r="QL5" s="143"/>
      <c r="QM5" s="143"/>
      <c r="QN5" s="143"/>
      <c r="QO5" s="143"/>
      <c r="QP5" s="143"/>
      <c r="QQ5" s="143"/>
      <c r="QR5" s="143"/>
      <c r="QS5" s="143"/>
      <c r="QT5" s="143"/>
      <c r="QU5" s="143"/>
      <c r="QV5" s="143"/>
      <c r="QW5" s="143"/>
      <c r="QX5" s="143"/>
      <c r="QY5" s="143"/>
      <c r="QZ5" s="143"/>
      <c r="RA5" s="143"/>
      <c r="RB5" s="143"/>
      <c r="RC5" s="143"/>
      <c r="RD5" s="143"/>
      <c r="RE5" s="143"/>
      <c r="RF5" s="143"/>
      <c r="RG5" s="143"/>
      <c r="RH5" s="143"/>
      <c r="RI5" s="143"/>
      <c r="RJ5" s="143"/>
      <c r="RK5" s="143"/>
      <c r="RL5" s="143"/>
      <c r="RM5" s="143"/>
      <c r="RN5" s="143"/>
      <c r="RO5" s="143"/>
      <c r="RP5" s="143"/>
      <c r="RQ5" s="143"/>
      <c r="RR5" s="143"/>
      <c r="RS5" s="143"/>
      <c r="RT5" s="143"/>
      <c r="RU5" s="143"/>
      <c r="RV5" s="143"/>
      <c r="RW5" s="143"/>
      <c r="RX5" s="143"/>
      <c r="RY5" s="143"/>
      <c r="RZ5" s="143"/>
      <c r="SA5" s="143"/>
      <c r="SB5" s="143"/>
      <c r="SC5" s="143"/>
      <c r="SD5" s="143"/>
      <c r="SE5" s="143"/>
      <c r="SF5" s="143"/>
      <c r="SG5" s="143"/>
      <c r="SH5" s="143"/>
      <c r="SI5" s="143"/>
      <c r="SJ5" s="143"/>
      <c r="SK5" s="143"/>
      <c r="SL5" s="143"/>
      <c r="SM5" s="143"/>
      <c r="SN5" s="143"/>
      <c r="SO5" s="143"/>
      <c r="SP5" s="143"/>
      <c r="SQ5" s="143"/>
      <c r="SR5" s="143"/>
      <c r="SS5" s="143"/>
      <c r="ST5" s="143"/>
      <c r="SU5" s="143"/>
      <c r="SV5" s="143"/>
      <c r="SW5" s="143"/>
      <c r="SX5" s="143"/>
      <c r="SY5" s="143"/>
      <c r="SZ5" s="143"/>
      <c r="TA5" s="143"/>
      <c r="TB5" s="143"/>
      <c r="TC5" s="143"/>
      <c r="TD5" s="143"/>
      <c r="TE5" s="143"/>
      <c r="TF5" s="143"/>
      <c r="TG5" s="143"/>
      <c r="TH5" s="143"/>
      <c r="TI5" s="143"/>
      <c r="TJ5" s="143"/>
      <c r="TK5" s="143"/>
      <c r="TL5" s="143"/>
      <c r="TM5" s="143"/>
      <c r="TN5" s="143"/>
      <c r="TO5" s="143"/>
      <c r="TP5" s="143"/>
      <c r="TQ5" s="143"/>
      <c r="TR5" s="143"/>
      <c r="TS5" s="143"/>
      <c r="TT5" s="143"/>
      <c r="TU5" s="143"/>
      <c r="TV5" s="143"/>
      <c r="TW5" s="143"/>
      <c r="TX5" s="143"/>
      <c r="TY5" s="143"/>
      <c r="TZ5" s="143"/>
      <c r="UA5" s="143"/>
      <c r="UB5" s="143"/>
      <c r="UC5" s="143"/>
      <c r="UD5" s="143"/>
      <c r="UE5" s="143"/>
      <c r="UF5" s="143"/>
      <c r="UG5" s="143"/>
      <c r="UH5" s="143"/>
      <c r="UI5" s="143"/>
      <c r="UJ5" s="143"/>
      <c r="UK5" s="143"/>
      <c r="UL5" s="143"/>
      <c r="UM5" s="143"/>
      <c r="UN5" s="143"/>
      <c r="UO5" s="143"/>
      <c r="UP5" s="143"/>
      <c r="UQ5" s="143"/>
      <c r="UR5" s="143"/>
      <c r="US5" s="143"/>
      <c r="UT5" s="143"/>
      <c r="UU5" s="143"/>
      <c r="UV5" s="143"/>
      <c r="UW5" s="143"/>
      <c r="UX5" s="143"/>
      <c r="UY5" s="143"/>
      <c r="UZ5" s="143"/>
      <c r="VA5" s="143"/>
      <c r="VB5" s="143"/>
      <c r="VC5" s="143"/>
      <c r="VD5" s="143"/>
      <c r="VE5" s="143"/>
      <c r="VF5" s="143"/>
      <c r="VG5" s="143"/>
      <c r="VH5" s="143"/>
      <c r="VI5" s="143"/>
      <c r="VJ5" s="143"/>
      <c r="VK5" s="143"/>
      <c r="VL5" s="143"/>
      <c r="VM5" s="143"/>
      <c r="VN5" s="143"/>
      <c r="VO5" s="143"/>
      <c r="VP5" s="143"/>
      <c r="VQ5" s="143"/>
      <c r="VR5" s="143"/>
      <c r="VS5" s="143"/>
      <c r="VT5" s="143"/>
      <c r="VU5" s="143"/>
      <c r="VV5" s="143"/>
      <c r="VW5" s="143"/>
      <c r="VX5" s="143"/>
      <c r="VY5" s="143"/>
      <c r="VZ5" s="143"/>
      <c r="WA5" s="143"/>
      <c r="WB5" s="143"/>
      <c r="WC5" s="143"/>
      <c r="WD5" s="143"/>
      <c r="WE5" s="143"/>
      <c r="WF5" s="143"/>
      <c r="WG5" s="143"/>
      <c r="WH5" s="143"/>
      <c r="WI5" s="143"/>
      <c r="WJ5" s="143"/>
      <c r="WK5" s="143"/>
      <c r="WL5" s="143"/>
      <c r="WM5" s="143"/>
      <c r="WN5" s="143"/>
      <c r="WO5" s="143"/>
      <c r="WP5" s="143"/>
      <c r="WQ5" s="143"/>
      <c r="WR5" s="143"/>
      <c r="WS5" s="143"/>
      <c r="WT5" s="143"/>
      <c r="WU5" s="143"/>
      <c r="WV5" s="143"/>
      <c r="WW5" s="143"/>
      <c r="WX5" s="143"/>
      <c r="WY5" s="143"/>
      <c r="WZ5" s="143"/>
      <c r="XA5" s="143"/>
      <c r="XB5" s="143"/>
      <c r="XC5" s="143"/>
      <c r="XD5" s="143"/>
      <c r="XE5" s="143"/>
      <c r="XF5" s="143"/>
      <c r="XG5" s="143"/>
      <c r="XH5" s="143"/>
      <c r="XI5" s="143"/>
      <c r="XJ5" s="143"/>
      <c r="XK5" s="143"/>
      <c r="XL5" s="143"/>
      <c r="XM5" s="143"/>
      <c r="XN5" s="143"/>
      <c r="XO5" s="143"/>
      <c r="XP5" s="143"/>
      <c r="XQ5" s="143"/>
      <c r="XR5" s="143"/>
      <c r="XS5" s="143"/>
      <c r="XT5" s="143"/>
      <c r="XU5" s="143"/>
      <c r="XV5" s="143"/>
      <c r="XW5" s="143"/>
      <c r="XX5" s="143"/>
      <c r="XY5" s="143"/>
      <c r="XZ5" s="143"/>
      <c r="YA5" s="143"/>
      <c r="YB5" s="143"/>
      <c r="YC5" s="143"/>
      <c r="YD5" s="143"/>
      <c r="YE5" s="143"/>
      <c r="YF5" s="143"/>
      <c r="YG5" s="143"/>
      <c r="YH5" s="143"/>
      <c r="YI5" s="143"/>
      <c r="YJ5" s="143"/>
      <c r="YK5" s="143"/>
      <c r="YL5" s="143"/>
      <c r="YM5" s="143"/>
      <c r="YN5" s="143"/>
      <c r="YO5" s="143"/>
      <c r="YP5" s="143"/>
      <c r="YQ5" s="143"/>
      <c r="YR5" s="143"/>
      <c r="YS5" s="143"/>
      <c r="YT5" s="143"/>
      <c r="YU5" s="143"/>
      <c r="YV5" s="143"/>
      <c r="YW5" s="143"/>
      <c r="YX5" s="143"/>
      <c r="YY5" s="143"/>
      <c r="YZ5" s="143"/>
      <c r="ZA5" s="143"/>
      <c r="ZB5" s="143"/>
      <c r="ZC5" s="143"/>
      <c r="ZD5" s="143"/>
      <c r="ZE5" s="143"/>
      <c r="ZF5" s="143"/>
      <c r="ZG5" s="143"/>
      <c r="ZH5" s="143"/>
      <c r="ZI5" s="143"/>
      <c r="ZJ5" s="143"/>
      <c r="ZK5" s="143"/>
      <c r="ZL5" s="143"/>
      <c r="ZM5" s="143"/>
      <c r="ZN5" s="143"/>
      <c r="ZO5" s="143"/>
      <c r="ZP5" s="143"/>
      <c r="ZQ5" s="143"/>
      <c r="ZR5" s="143"/>
      <c r="ZS5" s="143"/>
      <c r="ZT5" s="143"/>
      <c r="ZU5" s="143"/>
      <c r="ZV5" s="143"/>
      <c r="ZW5" s="143"/>
      <c r="ZX5" s="143"/>
      <c r="ZY5" s="143"/>
      <c r="ZZ5" s="143"/>
      <c r="AAA5" s="143"/>
      <c r="AAB5" s="143"/>
      <c r="AAC5" s="143"/>
      <c r="AAD5" s="143"/>
      <c r="AAE5" s="143"/>
      <c r="AAF5" s="143"/>
      <c r="AAG5" s="143"/>
      <c r="AAH5" s="143"/>
      <c r="AAI5" s="143"/>
      <c r="AAJ5" s="143"/>
      <c r="AAK5" s="143"/>
      <c r="AAL5" s="143"/>
      <c r="AAM5" s="143"/>
      <c r="AAN5" s="143"/>
      <c r="AAO5" s="143"/>
      <c r="AAP5" s="143"/>
      <c r="AAQ5" s="143"/>
      <c r="AAR5" s="143"/>
      <c r="AAS5" s="143"/>
      <c r="AAT5" s="143"/>
      <c r="AAU5" s="143"/>
      <c r="AAV5" s="143"/>
      <c r="AAW5" s="143"/>
      <c r="AAX5" s="143"/>
      <c r="AAY5" s="143"/>
      <c r="AAZ5" s="143"/>
      <c r="ABA5" s="143"/>
      <c r="ABB5" s="143"/>
      <c r="ABC5" s="143"/>
      <c r="ABD5" s="143"/>
      <c r="ABE5" s="143"/>
      <c r="ABF5" s="143"/>
      <c r="ABG5" s="143"/>
      <c r="ABH5" s="143"/>
      <c r="ABI5" s="143"/>
      <c r="ABJ5" s="143"/>
      <c r="ABK5" s="143"/>
      <c r="ABL5" s="143"/>
      <c r="ABM5" s="143"/>
      <c r="ABN5" s="143"/>
      <c r="ABO5" s="143"/>
      <c r="ABP5" s="143"/>
      <c r="ABQ5" s="143"/>
      <c r="ABR5" s="143"/>
      <c r="ABS5" s="143"/>
      <c r="ABT5" s="143"/>
      <c r="ABU5" s="143"/>
      <c r="ABV5" s="143"/>
      <c r="ABW5" s="143"/>
      <c r="ABX5" s="143"/>
      <c r="ABY5" s="143"/>
      <c r="ABZ5" s="143"/>
      <c r="ACA5" s="143"/>
      <c r="ACB5" s="143"/>
      <c r="ACC5" s="143"/>
      <c r="ACD5" s="143"/>
      <c r="ACE5" s="143"/>
      <c r="ACF5" s="143"/>
      <c r="ACG5" s="143"/>
      <c r="ACH5" s="143"/>
      <c r="ACI5" s="143"/>
      <c r="ACJ5" s="143"/>
      <c r="ACK5" s="143"/>
      <c r="ACL5" s="143"/>
      <c r="ACM5" s="143"/>
      <c r="ACN5" s="143"/>
      <c r="ACO5" s="143"/>
      <c r="ACP5" s="143"/>
      <c r="ACQ5" s="143"/>
      <c r="ACR5" s="143"/>
      <c r="ACS5" s="143"/>
      <c r="ACT5" s="143"/>
      <c r="ACU5" s="143"/>
      <c r="ACV5" s="143"/>
      <c r="ACW5" s="143"/>
      <c r="ACX5" s="143"/>
      <c r="ACY5" s="143"/>
      <c r="ACZ5" s="143"/>
      <c r="ADA5" s="143"/>
      <c r="ADB5" s="143"/>
      <c r="ADC5" s="143"/>
      <c r="ADD5" s="143"/>
      <c r="ADE5" s="143"/>
      <c r="ADF5" s="143"/>
      <c r="ADG5" s="143"/>
      <c r="ADH5" s="143"/>
      <c r="ADI5" s="143"/>
      <c r="ADJ5" s="143"/>
      <c r="ADK5" s="143"/>
      <c r="ADL5" s="143"/>
      <c r="ADM5" s="143"/>
      <c r="ADN5" s="143"/>
      <c r="ADO5" s="143"/>
      <c r="ADP5" s="143"/>
      <c r="ADQ5" s="143"/>
      <c r="ADR5" s="143"/>
      <c r="ADS5" s="143"/>
      <c r="ADT5" s="143"/>
      <c r="ADU5" s="143"/>
      <c r="ADV5" s="143"/>
      <c r="ADW5" s="143"/>
      <c r="ADX5" s="143"/>
      <c r="ADY5" s="143"/>
      <c r="ADZ5" s="143"/>
      <c r="AEA5" s="143"/>
      <c r="AEB5" s="143"/>
      <c r="AEC5" s="143"/>
      <c r="AED5" s="143"/>
      <c r="AEE5" s="143"/>
      <c r="AEF5" s="143"/>
      <c r="AEG5" s="143"/>
      <c r="AEH5" s="143"/>
      <c r="AEI5" s="143"/>
      <c r="AEJ5" s="143"/>
      <c r="AEK5" s="143"/>
      <c r="AEL5" s="143"/>
      <c r="AEM5" s="143"/>
      <c r="AEN5" s="143"/>
      <c r="AEO5" s="143"/>
      <c r="AEP5" s="143"/>
      <c r="AEQ5" s="143"/>
      <c r="AER5" s="143"/>
      <c r="AES5" s="143"/>
      <c r="AET5" s="143"/>
      <c r="AEU5" s="143"/>
      <c r="AEV5" s="143"/>
      <c r="AEW5" s="143"/>
      <c r="AEX5" s="143"/>
      <c r="AEY5" s="143"/>
      <c r="AEZ5" s="143"/>
      <c r="AFA5" s="143"/>
      <c r="AFB5" s="143"/>
      <c r="AFC5" s="143"/>
      <c r="AFD5" s="143"/>
      <c r="AFE5" s="143"/>
      <c r="AFF5" s="143"/>
      <c r="AFG5" s="143"/>
      <c r="AFH5" s="143"/>
      <c r="AFI5" s="143"/>
      <c r="AFJ5" s="143"/>
      <c r="AFK5" s="143"/>
      <c r="AFL5" s="143"/>
      <c r="AFM5" s="143"/>
      <c r="AFN5" s="143"/>
      <c r="AFO5" s="143"/>
      <c r="AFP5" s="143"/>
      <c r="AFQ5" s="143"/>
      <c r="AFR5" s="143"/>
      <c r="AFS5" s="143"/>
      <c r="AFT5" s="143"/>
      <c r="AFU5" s="143"/>
      <c r="AFV5" s="143"/>
      <c r="AFW5" s="143"/>
      <c r="AFX5" s="143"/>
      <c r="AFY5" s="143"/>
      <c r="AFZ5" s="143"/>
      <c r="AGA5" s="143"/>
      <c r="AGB5" s="143"/>
      <c r="AGC5" s="143"/>
      <c r="AGD5" s="143"/>
      <c r="AGE5" s="143"/>
      <c r="AGF5" s="143"/>
      <c r="AGG5" s="143"/>
      <c r="AGH5" s="143"/>
      <c r="AGI5" s="143"/>
      <c r="AGJ5" s="143"/>
      <c r="AGK5" s="143"/>
      <c r="AGL5" s="143"/>
      <c r="AGM5" s="143"/>
      <c r="AGN5" s="143"/>
      <c r="AGO5" s="143"/>
      <c r="AGP5" s="143"/>
      <c r="AGQ5" s="143"/>
      <c r="AGR5" s="143"/>
      <c r="AGS5" s="143"/>
      <c r="AGT5" s="143"/>
      <c r="AGU5" s="143"/>
      <c r="AGV5" s="143"/>
      <c r="AGW5" s="143"/>
      <c r="AGX5" s="143"/>
      <c r="AGY5" s="143"/>
      <c r="AGZ5" s="143"/>
      <c r="AHA5" s="143"/>
      <c r="AHB5" s="143"/>
      <c r="AHC5" s="143"/>
      <c r="AHD5" s="143"/>
      <c r="AHE5" s="143"/>
      <c r="AHF5" s="143"/>
      <c r="AHG5" s="143"/>
      <c r="AHH5" s="143"/>
      <c r="AHI5" s="143"/>
      <c r="AHJ5" s="143"/>
      <c r="AHK5" s="143"/>
      <c r="AHL5" s="143"/>
      <c r="AHM5" s="143"/>
      <c r="AHN5" s="143"/>
      <c r="AHO5" s="143"/>
      <c r="AHP5" s="143"/>
      <c r="AHQ5" s="143"/>
      <c r="AHR5" s="143"/>
      <c r="AHS5" s="143"/>
      <c r="AHT5" s="143"/>
      <c r="AHU5" s="143"/>
      <c r="AHV5" s="143"/>
      <c r="AHW5" s="143"/>
      <c r="AHX5" s="143"/>
      <c r="AHY5" s="143"/>
      <c r="AHZ5" s="143"/>
      <c r="AIA5" s="143"/>
      <c r="AIB5" s="143"/>
      <c r="AIC5" s="143"/>
      <c r="AID5" s="143"/>
      <c r="AIE5" s="143"/>
      <c r="AIF5" s="143"/>
      <c r="AIG5" s="143"/>
      <c r="AIH5" s="143"/>
      <c r="AII5" s="143"/>
      <c r="AIJ5" s="143"/>
      <c r="AIK5" s="143"/>
      <c r="AIL5" s="143"/>
      <c r="AIM5" s="143"/>
      <c r="AIN5" s="143"/>
      <c r="AIO5" s="143"/>
      <c r="AIP5" s="143"/>
      <c r="AIQ5" s="143"/>
      <c r="AIR5" s="143"/>
      <c r="AIS5" s="143"/>
      <c r="AIT5" s="143"/>
      <c r="AIU5" s="143"/>
      <c r="AIV5" s="143"/>
      <c r="AIW5" s="143"/>
      <c r="AIX5" s="143"/>
      <c r="AIY5" s="143"/>
      <c r="AIZ5" s="143"/>
      <c r="AJA5" s="143"/>
      <c r="AJB5" s="143"/>
      <c r="AJC5" s="143"/>
      <c r="AJD5" s="143"/>
      <c r="AJE5" s="143"/>
      <c r="AJF5" s="143"/>
      <c r="AJG5" s="143"/>
      <c r="AJH5" s="143"/>
      <c r="AJI5" s="143"/>
      <c r="AJJ5" s="143"/>
      <c r="AJK5" s="143"/>
      <c r="AJL5" s="143"/>
      <c r="AJM5" s="143"/>
      <c r="AJN5" s="143"/>
      <c r="AJO5" s="143"/>
      <c r="AJP5" s="143"/>
      <c r="AJQ5" s="143"/>
      <c r="AJR5" s="143"/>
      <c r="AJS5" s="143"/>
      <c r="AJT5" s="143"/>
      <c r="AJU5" s="143"/>
      <c r="AJV5" s="143"/>
      <c r="AJW5" s="143"/>
      <c r="AJX5" s="143"/>
      <c r="AJY5" s="143"/>
      <c r="AJZ5" s="143"/>
      <c r="AKA5" s="143"/>
      <c r="AKB5" s="143"/>
      <c r="AKC5" s="143"/>
      <c r="AKD5" s="143"/>
      <c r="AKE5" s="143"/>
      <c r="AKF5" s="143"/>
      <c r="AKG5" s="143"/>
      <c r="AKH5" s="143"/>
      <c r="AKI5" s="143"/>
      <c r="AKJ5" s="143"/>
      <c r="AKK5" s="143"/>
      <c r="AKL5" s="143"/>
      <c r="AKM5" s="143"/>
      <c r="AKN5" s="143"/>
      <c r="AKO5" s="143"/>
      <c r="AKP5" s="143"/>
      <c r="AKQ5" s="143"/>
      <c r="AKR5" s="143"/>
      <c r="AKS5" s="143"/>
      <c r="AKT5" s="143"/>
      <c r="AKU5" s="143"/>
      <c r="AKV5" s="143"/>
      <c r="AKW5" s="143"/>
      <c r="AKX5" s="143"/>
      <c r="AKY5" s="143"/>
      <c r="AKZ5" s="143"/>
      <c r="ALA5" s="143"/>
      <c r="ALB5" s="143"/>
      <c r="ALC5" s="143"/>
      <c r="ALD5" s="143"/>
      <c r="ALE5" s="143"/>
      <c r="ALF5" s="143"/>
      <c r="ALG5" s="143"/>
      <c r="ALH5" s="143"/>
      <c r="ALI5" s="143"/>
      <c r="ALJ5" s="143"/>
      <c r="ALK5" s="143"/>
      <c r="ALL5" s="143"/>
      <c r="ALM5" s="143"/>
      <c r="ALN5" s="143"/>
      <c r="ALO5" s="143"/>
      <c r="ALP5" s="143"/>
      <c r="ALQ5" s="143"/>
      <c r="ALR5" s="143"/>
      <c r="ALS5" s="143"/>
      <c r="ALT5" s="143"/>
      <c r="ALU5" s="143"/>
      <c r="ALV5" s="143"/>
      <c r="ALW5" s="143"/>
      <c r="ALX5" s="143"/>
      <c r="ALY5" s="143"/>
      <c r="ALZ5" s="143"/>
      <c r="AMA5" s="143"/>
      <c r="AMB5" s="143"/>
      <c r="AMC5" s="143"/>
      <c r="AMD5" s="143"/>
      <c r="AME5" s="143"/>
      <c r="AMF5" s="143"/>
      <c r="AMG5" s="143"/>
      <c r="AMH5" s="143"/>
      <c r="AMI5" s="143"/>
      <c r="AMJ5" s="143"/>
      <c r="AMK5" s="143"/>
      <c r="AML5" s="143"/>
      <c r="AMM5" s="143"/>
      <c r="AMN5" s="143"/>
      <c r="AMO5" s="143"/>
      <c r="AMP5" s="143"/>
      <c r="AMQ5" s="143"/>
      <c r="AMR5" s="143"/>
      <c r="AMS5" s="143"/>
      <c r="AMT5" s="143"/>
      <c r="AMU5" s="143"/>
      <c r="AMV5" s="143"/>
      <c r="AMW5" s="143"/>
      <c r="AMX5" s="143"/>
      <c r="AMY5" s="143"/>
      <c r="AMZ5" s="143"/>
      <c r="ANA5" s="143"/>
      <c r="ANB5" s="143"/>
      <c r="ANC5" s="143"/>
      <c r="AND5" s="143"/>
      <c r="ANE5" s="143"/>
      <c r="ANF5" s="143"/>
      <c r="ANG5" s="143"/>
      <c r="ANH5" s="143"/>
      <c r="ANI5" s="143"/>
      <c r="ANJ5" s="143"/>
      <c r="ANK5" s="143"/>
      <c r="ANL5" s="143"/>
      <c r="ANM5" s="143"/>
      <c r="ANN5" s="143"/>
      <c r="ANO5" s="143"/>
      <c r="ANP5" s="143"/>
      <c r="ANQ5" s="143"/>
      <c r="ANR5" s="143"/>
      <c r="ANS5" s="143"/>
      <c r="ANT5" s="143"/>
      <c r="ANU5" s="143"/>
      <c r="ANV5" s="143"/>
      <c r="ANW5" s="143"/>
      <c r="ANX5" s="143"/>
      <c r="ANY5" s="143"/>
      <c r="ANZ5" s="143"/>
      <c r="AOA5" s="143"/>
      <c r="AOB5" s="143"/>
      <c r="AOC5" s="143"/>
      <c r="AOD5" s="143"/>
      <c r="AOE5" s="143"/>
      <c r="AOF5" s="143"/>
      <c r="AOG5" s="143"/>
      <c r="AOH5" s="143"/>
      <c r="AOI5" s="143"/>
      <c r="AOJ5" s="143"/>
      <c r="AOK5" s="143"/>
      <c r="AOL5" s="143"/>
      <c r="AOM5" s="143"/>
      <c r="AON5" s="143"/>
      <c r="AOO5" s="143"/>
      <c r="AOP5" s="143"/>
      <c r="AOQ5" s="143"/>
      <c r="AOR5" s="143"/>
      <c r="AOS5" s="143"/>
      <c r="AOT5" s="143"/>
      <c r="AOU5" s="143"/>
      <c r="AOV5" s="143"/>
      <c r="AOW5" s="143"/>
      <c r="AOX5" s="143"/>
      <c r="AOY5" s="143"/>
      <c r="AOZ5" s="143"/>
      <c r="APA5" s="143"/>
      <c r="APB5" s="143"/>
      <c r="APC5" s="143"/>
      <c r="APD5" s="143"/>
      <c r="APE5" s="143"/>
      <c r="APF5" s="143"/>
      <c r="APG5" s="143"/>
      <c r="APH5" s="143"/>
      <c r="API5" s="143"/>
      <c r="APJ5" s="143"/>
      <c r="APK5" s="143"/>
      <c r="APL5" s="143"/>
      <c r="APM5" s="143"/>
      <c r="APN5" s="143"/>
      <c r="APO5" s="143"/>
      <c r="APP5" s="143"/>
      <c r="APQ5" s="143"/>
      <c r="APR5" s="143"/>
      <c r="APS5" s="143"/>
      <c r="APT5" s="143"/>
      <c r="APU5" s="143"/>
      <c r="APV5" s="143"/>
      <c r="APW5" s="143"/>
      <c r="APX5" s="143"/>
      <c r="APY5" s="143"/>
      <c r="APZ5" s="143"/>
      <c r="AQA5" s="143"/>
      <c r="AQB5" s="143"/>
      <c r="AQC5" s="143"/>
      <c r="AQD5" s="143"/>
      <c r="AQE5" s="143"/>
      <c r="AQF5" s="143"/>
      <c r="AQG5" s="143"/>
      <c r="AQH5" s="143"/>
      <c r="AQI5" s="143"/>
      <c r="AQJ5" s="143"/>
      <c r="AQK5" s="143"/>
      <c r="AQL5" s="143"/>
      <c r="AQM5" s="143"/>
      <c r="AQN5" s="143"/>
      <c r="AQO5" s="143"/>
      <c r="AQP5" s="143"/>
      <c r="AQQ5" s="143"/>
      <c r="AQR5" s="143"/>
      <c r="AQS5" s="143"/>
      <c r="AQT5" s="143"/>
      <c r="AQU5" s="143"/>
      <c r="AQV5" s="143"/>
      <c r="AQW5" s="143"/>
      <c r="AQX5" s="143"/>
      <c r="AQY5" s="143"/>
      <c r="AQZ5" s="143"/>
      <c r="ARA5" s="143"/>
      <c r="ARB5" s="143"/>
      <c r="ARC5" s="143"/>
      <c r="ARD5" s="143"/>
      <c r="ARE5" s="143"/>
      <c r="ARF5" s="143"/>
      <c r="ARG5" s="143"/>
      <c r="ARH5" s="143"/>
      <c r="ARI5" s="143"/>
      <c r="ARJ5" s="143"/>
      <c r="ARK5" s="143"/>
      <c r="ARL5" s="143"/>
      <c r="ARM5" s="143"/>
      <c r="ARN5" s="143"/>
      <c r="ARO5" s="143"/>
      <c r="ARP5" s="143"/>
      <c r="ARQ5" s="143"/>
      <c r="ARR5" s="143"/>
      <c r="ARS5" s="143"/>
      <c r="ART5" s="143"/>
      <c r="ARU5" s="143"/>
      <c r="ARV5" s="143"/>
      <c r="ARW5" s="143"/>
      <c r="ARX5" s="143"/>
      <c r="ARY5" s="143"/>
      <c r="ARZ5" s="143"/>
      <c r="ASA5" s="143"/>
      <c r="ASB5" s="143"/>
      <c r="ASC5" s="143"/>
      <c r="ASD5" s="143"/>
      <c r="ASE5" s="143"/>
      <c r="ASF5" s="143"/>
      <c r="ASG5" s="143"/>
      <c r="ASH5" s="143"/>
      <c r="ASI5" s="143"/>
      <c r="ASJ5" s="143"/>
      <c r="ASK5" s="143"/>
      <c r="ASL5" s="143"/>
      <c r="ASM5" s="143"/>
      <c r="ASN5" s="143"/>
      <c r="ASO5" s="143"/>
      <c r="ASP5" s="143"/>
      <c r="ASQ5" s="143"/>
      <c r="ASR5" s="143"/>
      <c r="ASS5" s="143"/>
      <c r="AST5" s="143"/>
      <c r="ASU5" s="143"/>
      <c r="ASV5" s="143"/>
      <c r="ASW5" s="143"/>
      <c r="ASX5" s="143"/>
      <c r="ASY5" s="143"/>
      <c r="ASZ5" s="143"/>
      <c r="ATA5" s="143"/>
      <c r="ATB5" s="143"/>
      <c r="ATC5" s="143"/>
      <c r="ATD5" s="143"/>
      <c r="ATE5" s="143"/>
      <c r="ATF5" s="143"/>
      <c r="ATG5" s="143"/>
      <c r="ATH5" s="143"/>
      <c r="ATI5" s="143"/>
      <c r="ATJ5" s="143"/>
      <c r="ATK5" s="143"/>
      <c r="ATL5" s="143"/>
      <c r="ATM5" s="143"/>
      <c r="ATN5" s="143"/>
      <c r="ATO5" s="143"/>
      <c r="ATP5" s="143"/>
      <c r="ATQ5" s="143"/>
      <c r="ATR5" s="143"/>
      <c r="ATS5" s="143"/>
      <c r="ATT5" s="143"/>
      <c r="ATU5" s="143"/>
      <c r="ATV5" s="143"/>
      <c r="ATW5" s="143"/>
      <c r="ATX5" s="143"/>
      <c r="ATY5" s="143"/>
      <c r="ATZ5" s="143"/>
      <c r="AUA5" s="143"/>
      <c r="AUB5" s="143"/>
      <c r="AUC5" s="143"/>
      <c r="AUD5" s="143"/>
      <c r="AUE5" s="143"/>
      <c r="AUF5" s="143"/>
      <c r="AUG5" s="143"/>
      <c r="AUH5" s="143"/>
      <c r="AUI5" s="143"/>
      <c r="AUJ5" s="143"/>
      <c r="AUK5" s="143"/>
      <c r="AUL5" s="143"/>
      <c r="AUM5" s="143"/>
      <c r="AUN5" s="143"/>
      <c r="AUO5" s="143"/>
      <c r="AUP5" s="143"/>
      <c r="AUQ5" s="143"/>
      <c r="AUR5" s="143"/>
      <c r="AUS5" s="143"/>
      <c r="AUT5" s="143"/>
      <c r="AUU5" s="143"/>
      <c r="AUV5" s="143"/>
      <c r="AUW5" s="143"/>
      <c r="AUX5" s="143"/>
      <c r="AUY5" s="143"/>
      <c r="AUZ5" s="143"/>
      <c r="AVA5" s="143"/>
      <c r="AVB5" s="143"/>
      <c r="AVC5" s="143"/>
      <c r="AVD5" s="143"/>
      <c r="AVE5" s="143"/>
      <c r="AVF5" s="143"/>
      <c r="AVG5" s="143"/>
      <c r="AVH5" s="143"/>
      <c r="AVI5" s="143"/>
      <c r="AVJ5" s="143"/>
      <c r="AVK5" s="143"/>
      <c r="AVL5" s="143"/>
      <c r="AVM5" s="143"/>
      <c r="AVN5" s="143"/>
      <c r="AVO5" s="143"/>
      <c r="AVP5" s="143"/>
      <c r="AVQ5" s="143"/>
      <c r="AVR5" s="143"/>
      <c r="AVS5" s="143"/>
      <c r="AVT5" s="143"/>
      <c r="AVU5" s="143"/>
      <c r="AVV5" s="143"/>
      <c r="AVW5" s="143"/>
      <c r="AVX5" s="143"/>
      <c r="AVY5" s="143"/>
      <c r="AVZ5" s="143"/>
      <c r="AWA5" s="143"/>
      <c r="AWB5" s="143"/>
      <c r="AWC5" s="143"/>
      <c r="AWD5" s="143"/>
      <c r="AWE5" s="143"/>
      <c r="AWF5" s="143"/>
      <c r="AWG5" s="143"/>
      <c r="AWH5" s="143"/>
      <c r="AWI5" s="143"/>
      <c r="AWJ5" s="143"/>
      <c r="AWK5" s="143"/>
      <c r="AWL5" s="143"/>
      <c r="AWM5" s="143"/>
      <c r="AWN5" s="143"/>
      <c r="AWO5" s="143"/>
      <c r="AWP5" s="143"/>
      <c r="AWQ5" s="143"/>
      <c r="AWR5" s="143"/>
      <c r="AWS5" s="143"/>
      <c r="AWT5" s="143"/>
      <c r="AWU5" s="143"/>
      <c r="AWV5" s="143"/>
      <c r="AWW5" s="143"/>
      <c r="AWX5" s="143"/>
      <c r="AWY5" s="143"/>
      <c r="AWZ5" s="143"/>
      <c r="AXA5" s="143"/>
      <c r="AXB5" s="143"/>
      <c r="AXC5" s="143"/>
      <c r="AXD5" s="143"/>
      <c r="AXE5" s="143"/>
      <c r="AXF5" s="143"/>
      <c r="AXG5" s="143"/>
      <c r="AXH5" s="143"/>
      <c r="AXI5" s="143"/>
      <c r="AXJ5" s="143"/>
      <c r="AXK5" s="143"/>
      <c r="AXL5" s="143"/>
      <c r="AXM5" s="143"/>
      <c r="AXN5" s="143"/>
      <c r="AXO5" s="143"/>
      <c r="AXP5" s="143"/>
      <c r="AXQ5" s="143"/>
      <c r="AXR5" s="143"/>
      <c r="AXS5" s="143"/>
      <c r="AXT5" s="143"/>
      <c r="AXU5" s="143"/>
      <c r="AXV5" s="143"/>
      <c r="AXW5" s="143"/>
      <c r="AXX5" s="143"/>
      <c r="AXY5" s="143"/>
      <c r="AXZ5" s="143"/>
      <c r="AYA5" s="143"/>
      <c r="AYB5" s="143"/>
      <c r="AYC5" s="143"/>
      <c r="AYD5" s="143"/>
      <c r="AYE5" s="143"/>
      <c r="AYF5" s="143"/>
      <c r="AYG5" s="143"/>
      <c r="AYH5" s="143"/>
      <c r="AYI5" s="143"/>
      <c r="AYJ5" s="143"/>
      <c r="AYK5" s="143"/>
      <c r="AYL5" s="143"/>
      <c r="AYM5" s="143"/>
      <c r="AYN5" s="143"/>
      <c r="AYO5" s="143"/>
      <c r="AYP5" s="143"/>
      <c r="AYQ5" s="143"/>
      <c r="AYR5" s="143"/>
      <c r="AYS5" s="143"/>
      <c r="AYT5" s="143"/>
      <c r="AYU5" s="143"/>
      <c r="AYV5" s="143"/>
      <c r="AYW5" s="143"/>
      <c r="AYX5" s="143"/>
      <c r="AYY5" s="143"/>
      <c r="AYZ5" s="143"/>
      <c r="AZA5" s="143"/>
      <c r="AZB5" s="143"/>
      <c r="AZC5" s="143"/>
      <c r="AZD5" s="143"/>
      <c r="AZE5" s="143"/>
      <c r="AZF5" s="143"/>
      <c r="AZG5" s="143"/>
      <c r="AZH5" s="143"/>
      <c r="AZI5" s="143"/>
      <c r="AZJ5" s="143"/>
      <c r="AZK5" s="143"/>
      <c r="AZL5" s="143"/>
      <c r="AZM5" s="143"/>
      <c r="AZN5" s="143"/>
      <c r="AZO5" s="143"/>
      <c r="AZP5" s="143"/>
      <c r="AZQ5" s="143"/>
      <c r="AZR5" s="143"/>
      <c r="AZS5" s="143"/>
      <c r="AZT5" s="143"/>
      <c r="AZU5" s="143"/>
      <c r="AZV5" s="143"/>
      <c r="AZW5" s="143"/>
      <c r="AZX5" s="143"/>
      <c r="AZY5" s="143"/>
      <c r="AZZ5" s="143"/>
      <c r="BAA5" s="143"/>
      <c r="BAB5" s="143"/>
      <c r="BAC5" s="143"/>
      <c r="BAD5" s="143"/>
      <c r="BAE5" s="143"/>
      <c r="BAF5" s="143"/>
      <c r="BAG5" s="143"/>
      <c r="BAH5" s="143"/>
      <c r="BAI5" s="143"/>
      <c r="BAJ5" s="143"/>
      <c r="BAK5" s="143"/>
      <c r="BAL5" s="143"/>
      <c r="BAM5" s="143"/>
      <c r="BAN5" s="143"/>
      <c r="BAO5" s="143"/>
      <c r="BAP5" s="143"/>
      <c r="BAQ5" s="143"/>
      <c r="BAR5" s="143"/>
      <c r="BAS5" s="143"/>
      <c r="BAT5" s="143"/>
      <c r="BAU5" s="143"/>
      <c r="BAV5" s="143"/>
      <c r="BAW5" s="143"/>
      <c r="BAX5" s="143"/>
      <c r="BAY5" s="143"/>
      <c r="BAZ5" s="143"/>
      <c r="BBA5" s="143"/>
      <c r="BBB5" s="143"/>
      <c r="BBC5" s="143"/>
      <c r="BBD5" s="143"/>
      <c r="BBE5" s="143"/>
      <c r="BBF5" s="143"/>
      <c r="BBG5" s="143"/>
      <c r="BBH5" s="143"/>
      <c r="BBI5" s="143"/>
      <c r="BBJ5" s="143"/>
      <c r="BBK5" s="143"/>
      <c r="BBL5" s="143"/>
      <c r="BBM5" s="143"/>
      <c r="BBN5" s="143"/>
      <c r="BBO5" s="143"/>
      <c r="BBP5" s="143"/>
      <c r="BBQ5" s="143"/>
      <c r="BBR5" s="143"/>
      <c r="BBS5" s="143"/>
      <c r="BBT5" s="143"/>
      <c r="BBU5" s="143"/>
      <c r="BBV5" s="143"/>
      <c r="BBW5" s="143"/>
      <c r="BBX5" s="143"/>
      <c r="BBY5" s="143"/>
      <c r="BBZ5" s="143"/>
      <c r="BCA5" s="143"/>
      <c r="BCB5" s="143"/>
      <c r="BCC5" s="143"/>
      <c r="BCD5" s="143"/>
      <c r="BCE5" s="143"/>
      <c r="BCF5" s="143"/>
      <c r="BCG5" s="143"/>
      <c r="BCH5" s="143"/>
      <c r="BCI5" s="143"/>
      <c r="BCJ5" s="143"/>
      <c r="BCK5" s="143"/>
      <c r="BCL5" s="143"/>
      <c r="BCM5" s="143"/>
      <c r="BCN5" s="143"/>
      <c r="BCO5" s="143"/>
      <c r="BCP5" s="143"/>
      <c r="BCQ5" s="143"/>
      <c r="BCR5" s="143"/>
      <c r="BCS5" s="143"/>
      <c r="BCT5" s="143"/>
      <c r="BCU5" s="143"/>
      <c r="BCV5" s="143"/>
      <c r="BCW5" s="143"/>
      <c r="BCX5" s="143"/>
      <c r="BCY5" s="143"/>
      <c r="BCZ5" s="143"/>
      <c r="BDA5" s="143"/>
      <c r="BDB5" s="143"/>
      <c r="BDC5" s="143"/>
      <c r="BDD5" s="143"/>
      <c r="BDE5" s="143"/>
      <c r="BDF5" s="143"/>
      <c r="BDG5" s="143"/>
      <c r="BDH5" s="143"/>
      <c r="BDI5" s="143"/>
      <c r="BDJ5" s="143"/>
      <c r="BDK5" s="143"/>
      <c r="BDL5" s="143"/>
      <c r="BDM5" s="143"/>
      <c r="BDN5" s="143"/>
      <c r="BDO5" s="143"/>
      <c r="BDP5" s="143"/>
      <c r="BDQ5" s="143"/>
      <c r="BDR5" s="143"/>
      <c r="BDS5" s="143"/>
      <c r="BDT5" s="143"/>
      <c r="BDU5" s="143"/>
      <c r="BDV5" s="143"/>
      <c r="BDW5" s="143"/>
      <c r="BDX5" s="143"/>
      <c r="BDY5" s="143"/>
      <c r="BDZ5" s="143"/>
      <c r="BEA5" s="143"/>
      <c r="BEB5" s="143"/>
      <c r="BEC5" s="143"/>
      <c r="BED5" s="143"/>
      <c r="BEE5" s="143"/>
      <c r="BEF5" s="143"/>
      <c r="BEG5" s="143"/>
      <c r="BEH5" s="143"/>
      <c r="BEI5" s="143"/>
      <c r="BEJ5" s="143"/>
      <c r="BEK5" s="143"/>
      <c r="BEL5" s="143"/>
      <c r="BEM5" s="143"/>
      <c r="BEN5" s="143"/>
      <c r="BEO5" s="143"/>
      <c r="BEP5" s="143"/>
      <c r="BEQ5" s="143"/>
      <c r="BER5" s="143"/>
      <c r="BES5" s="143"/>
      <c r="BET5" s="143"/>
      <c r="BEU5" s="143"/>
      <c r="BEV5" s="143"/>
      <c r="BEW5" s="143"/>
      <c r="BEX5" s="143"/>
      <c r="BEY5" s="143"/>
      <c r="BEZ5" s="143"/>
      <c r="BFA5" s="143"/>
      <c r="BFB5" s="143"/>
      <c r="BFC5" s="143"/>
      <c r="BFD5" s="143"/>
      <c r="BFE5" s="143"/>
      <c r="BFF5" s="143"/>
      <c r="BFG5" s="143"/>
      <c r="BFH5" s="143"/>
      <c r="BFI5" s="143"/>
      <c r="BFJ5" s="143"/>
      <c r="BFK5" s="143"/>
      <c r="BFL5" s="143"/>
      <c r="BFM5" s="143"/>
      <c r="BFN5" s="143"/>
      <c r="BFO5" s="143"/>
      <c r="BFP5" s="143"/>
      <c r="BFQ5" s="143"/>
      <c r="BFR5" s="143"/>
      <c r="BFS5" s="143"/>
      <c r="BFT5" s="143"/>
      <c r="BFU5" s="143"/>
      <c r="BFV5" s="143"/>
      <c r="BFW5" s="143"/>
      <c r="BFX5" s="143"/>
      <c r="BFY5" s="143"/>
      <c r="BFZ5" s="143"/>
      <c r="BGA5" s="143"/>
      <c r="BGB5" s="143"/>
      <c r="BGC5" s="143"/>
      <c r="BGD5" s="143"/>
      <c r="BGE5" s="143"/>
      <c r="BGF5" s="143"/>
      <c r="BGG5" s="143"/>
      <c r="BGH5" s="143"/>
      <c r="BGI5" s="143"/>
      <c r="BGJ5" s="143"/>
      <c r="BGK5" s="143"/>
      <c r="BGL5" s="143"/>
      <c r="BGM5" s="143"/>
      <c r="BGN5" s="143"/>
      <c r="BGO5" s="143"/>
      <c r="BGP5" s="143"/>
      <c r="BGQ5" s="143"/>
      <c r="BGR5" s="143"/>
      <c r="BGS5" s="143"/>
      <c r="BGT5" s="143"/>
      <c r="BGU5" s="143"/>
      <c r="BGV5" s="143"/>
      <c r="BGW5" s="143"/>
      <c r="BGX5" s="143"/>
      <c r="BGY5" s="143"/>
      <c r="BGZ5" s="143"/>
      <c r="BHA5" s="143"/>
      <c r="BHB5" s="143"/>
      <c r="BHC5" s="143"/>
      <c r="BHD5" s="143"/>
      <c r="BHE5" s="143"/>
      <c r="BHF5" s="143"/>
      <c r="BHG5" s="143"/>
      <c r="BHH5" s="143"/>
      <c r="BHI5" s="143"/>
      <c r="BHJ5" s="143"/>
      <c r="BHK5" s="143"/>
      <c r="BHL5" s="143"/>
      <c r="BHM5" s="143"/>
      <c r="BHN5" s="143"/>
      <c r="BHO5" s="143"/>
      <c r="BHP5" s="143"/>
      <c r="BHQ5" s="143"/>
      <c r="BHR5" s="143"/>
      <c r="BHS5" s="143"/>
      <c r="BHT5" s="143"/>
      <c r="BHU5" s="143"/>
      <c r="BHV5" s="143"/>
      <c r="BHW5" s="143"/>
      <c r="BHX5" s="143"/>
      <c r="BHY5" s="143"/>
      <c r="BHZ5" s="143"/>
      <c r="BIA5" s="143"/>
      <c r="BIB5" s="143"/>
      <c r="BIC5" s="143"/>
      <c r="BID5" s="143"/>
      <c r="BIE5" s="143"/>
      <c r="BIF5" s="143"/>
      <c r="BIG5" s="143"/>
      <c r="BIH5" s="143"/>
      <c r="BII5" s="143"/>
      <c r="BIJ5" s="143"/>
      <c r="BIK5" s="143"/>
      <c r="BIL5" s="143"/>
      <c r="BIM5" s="143"/>
      <c r="BIN5" s="143"/>
      <c r="BIO5" s="143"/>
      <c r="BIP5" s="143"/>
      <c r="BIQ5" s="143"/>
      <c r="BIR5" s="143"/>
      <c r="BIS5" s="143"/>
      <c r="BIT5" s="143"/>
      <c r="BIU5" s="143"/>
      <c r="BIV5" s="143"/>
      <c r="BIW5" s="143"/>
      <c r="BIX5" s="143"/>
      <c r="BIY5" s="143"/>
      <c r="BIZ5" s="143"/>
      <c r="BJA5" s="143"/>
      <c r="BJB5" s="143"/>
      <c r="BJC5" s="143"/>
      <c r="BJD5" s="143"/>
      <c r="BJE5" s="143"/>
      <c r="BJF5" s="143"/>
      <c r="BJG5" s="143"/>
      <c r="BJH5" s="143"/>
      <c r="BJI5" s="143"/>
      <c r="BJJ5" s="143"/>
      <c r="BJK5" s="143"/>
      <c r="BJL5" s="143"/>
      <c r="BJM5" s="143"/>
      <c r="BJN5" s="143"/>
      <c r="BJO5" s="143"/>
      <c r="BJP5" s="143"/>
      <c r="BJQ5" s="143"/>
      <c r="BJR5" s="143"/>
      <c r="BJS5" s="143"/>
      <c r="BJT5" s="143"/>
      <c r="BJU5" s="143"/>
      <c r="BJV5" s="143"/>
      <c r="BJW5" s="143"/>
      <c r="BJX5" s="143"/>
      <c r="BJY5" s="143"/>
      <c r="BJZ5" s="143"/>
      <c r="BKA5" s="143"/>
      <c r="BKB5" s="143"/>
      <c r="BKC5" s="143"/>
      <c r="BKD5" s="143"/>
      <c r="BKE5" s="143"/>
      <c r="BKF5" s="143"/>
      <c r="BKG5" s="143"/>
      <c r="BKH5" s="143"/>
      <c r="BKI5" s="143"/>
      <c r="BKJ5" s="143"/>
      <c r="BKK5" s="143"/>
      <c r="BKL5" s="143"/>
      <c r="BKM5" s="143"/>
      <c r="BKN5" s="143"/>
      <c r="BKO5" s="143"/>
      <c r="BKP5" s="143"/>
      <c r="BKQ5" s="143"/>
      <c r="BKR5" s="143"/>
      <c r="BKS5" s="143"/>
      <c r="BKT5" s="143"/>
      <c r="BKU5" s="143"/>
      <c r="BKV5" s="143"/>
      <c r="BKW5" s="143"/>
      <c r="BKX5" s="143"/>
      <c r="BKY5" s="143"/>
      <c r="BKZ5" s="143"/>
      <c r="BLA5" s="143"/>
      <c r="BLB5" s="143"/>
      <c r="BLC5" s="143"/>
      <c r="BLD5" s="143"/>
      <c r="BLE5" s="143"/>
      <c r="BLF5" s="143"/>
      <c r="BLG5" s="143"/>
      <c r="BLH5" s="143"/>
      <c r="BLI5" s="143"/>
      <c r="BLJ5" s="143"/>
      <c r="BLK5" s="143"/>
      <c r="BLL5" s="143"/>
      <c r="BLM5" s="143"/>
      <c r="BLN5" s="143"/>
      <c r="BLO5" s="143"/>
      <c r="BLP5" s="143"/>
      <c r="BLQ5" s="143"/>
      <c r="BLR5" s="143"/>
      <c r="BLS5" s="143"/>
      <c r="BLT5" s="143"/>
      <c r="BLU5" s="143"/>
      <c r="BLV5" s="143"/>
      <c r="BLW5" s="143"/>
      <c r="BLX5" s="143"/>
      <c r="BLY5" s="143"/>
      <c r="BLZ5" s="143"/>
      <c r="BMA5" s="143"/>
      <c r="BMB5" s="143"/>
      <c r="BMC5" s="143"/>
      <c r="BMD5" s="143"/>
      <c r="BME5" s="143"/>
      <c r="BMF5" s="143"/>
      <c r="BMG5" s="143"/>
      <c r="BMH5" s="143"/>
      <c r="BMI5" s="143"/>
      <c r="BMJ5" s="143"/>
      <c r="BMK5" s="143"/>
      <c r="BML5" s="143"/>
      <c r="BMM5" s="143"/>
      <c r="BMN5" s="143"/>
      <c r="BMO5" s="143"/>
      <c r="BMP5" s="143"/>
      <c r="BMQ5" s="143"/>
      <c r="BMR5" s="143"/>
      <c r="BMS5" s="143"/>
      <c r="BMT5" s="143"/>
      <c r="BMU5" s="143"/>
      <c r="BMV5" s="143"/>
      <c r="BMW5" s="143"/>
      <c r="BMX5" s="143"/>
      <c r="BMY5" s="143"/>
      <c r="BMZ5" s="143"/>
      <c r="BNA5" s="143"/>
      <c r="BNB5" s="143"/>
      <c r="BNC5" s="143"/>
      <c r="BND5" s="143"/>
      <c r="BNE5" s="143"/>
      <c r="BNF5" s="143"/>
      <c r="BNG5" s="143"/>
      <c r="BNH5" s="143"/>
      <c r="BNI5" s="143"/>
      <c r="BNJ5" s="143"/>
      <c r="BNK5" s="143"/>
      <c r="BNL5" s="143"/>
      <c r="BNM5" s="143"/>
      <c r="BNN5" s="143"/>
      <c r="BNO5" s="143"/>
      <c r="BNP5" s="143"/>
      <c r="BNQ5" s="143"/>
      <c r="BNR5" s="143"/>
      <c r="BNS5" s="143"/>
      <c r="BNT5" s="143"/>
      <c r="BNU5" s="143"/>
      <c r="BNV5" s="143"/>
      <c r="BNW5" s="143"/>
      <c r="BNX5" s="143"/>
      <c r="BNY5" s="143"/>
      <c r="BNZ5" s="143"/>
      <c r="BOA5" s="143"/>
      <c r="BOB5" s="143"/>
      <c r="BOC5" s="143"/>
      <c r="BOD5" s="143"/>
      <c r="BOE5" s="143"/>
      <c r="BOF5" s="143"/>
      <c r="BOG5" s="143"/>
      <c r="BOH5" s="143"/>
      <c r="BOI5" s="143"/>
      <c r="BOJ5" s="143"/>
      <c r="BOK5" s="143"/>
      <c r="BOL5" s="143"/>
      <c r="BOM5" s="143"/>
      <c r="BON5" s="143"/>
      <c r="BOO5" s="143"/>
      <c r="BOP5" s="143"/>
      <c r="BOQ5" s="143"/>
      <c r="BOR5" s="143"/>
      <c r="BOS5" s="143"/>
      <c r="BOT5" s="143"/>
      <c r="BOU5" s="143"/>
      <c r="BOV5" s="143"/>
      <c r="BOW5" s="143"/>
      <c r="BOX5" s="143"/>
      <c r="BOY5" s="143"/>
      <c r="BOZ5" s="143"/>
      <c r="BPA5" s="143"/>
      <c r="BPB5" s="143"/>
      <c r="BPC5" s="143"/>
      <c r="BPD5" s="143"/>
      <c r="BPE5" s="143"/>
      <c r="BPF5" s="143"/>
      <c r="BPG5" s="143"/>
      <c r="BPH5" s="143"/>
      <c r="BPI5" s="143"/>
      <c r="BPJ5" s="143"/>
      <c r="BPK5" s="143"/>
      <c r="BPL5" s="143"/>
      <c r="BPM5" s="143"/>
      <c r="BPN5" s="143"/>
      <c r="BPO5" s="143"/>
      <c r="BPP5" s="143"/>
      <c r="BPQ5" s="143"/>
      <c r="BPR5" s="143"/>
      <c r="BPS5" s="143"/>
      <c r="BPT5" s="143"/>
      <c r="BPU5" s="143"/>
      <c r="BPV5" s="143"/>
      <c r="BPW5" s="143"/>
      <c r="BPX5" s="143"/>
      <c r="BPY5" s="143"/>
      <c r="BPZ5" s="143"/>
      <c r="BQA5" s="143"/>
      <c r="BQB5" s="143"/>
      <c r="BQC5" s="143"/>
      <c r="BQD5" s="143"/>
      <c r="BQE5" s="143"/>
      <c r="BQF5" s="143"/>
      <c r="BQG5" s="143"/>
      <c r="BQH5" s="143"/>
      <c r="BQI5" s="143"/>
      <c r="BQJ5" s="143"/>
      <c r="BQK5" s="143"/>
      <c r="BQL5" s="143"/>
      <c r="BQM5" s="143"/>
      <c r="BQN5" s="143"/>
      <c r="BQO5" s="143"/>
      <c r="BQP5" s="143"/>
      <c r="BQQ5" s="143"/>
      <c r="BQR5" s="143"/>
      <c r="BQS5" s="143"/>
      <c r="BQT5" s="143"/>
      <c r="BQU5" s="143"/>
      <c r="BQV5" s="143"/>
      <c r="BQW5" s="143"/>
      <c r="BQX5" s="143"/>
      <c r="BQY5" s="143"/>
      <c r="BQZ5" s="143"/>
      <c r="BRA5" s="143"/>
      <c r="BRB5" s="143"/>
      <c r="BRC5" s="143"/>
      <c r="BRD5" s="143"/>
      <c r="BRE5" s="143"/>
      <c r="BRF5" s="143"/>
      <c r="BRG5" s="143"/>
      <c r="BRH5" s="143"/>
      <c r="BRI5" s="143"/>
      <c r="BRJ5" s="143"/>
      <c r="BRK5" s="143"/>
      <c r="BRL5" s="143"/>
      <c r="BRM5" s="143"/>
      <c r="BRN5" s="143"/>
      <c r="BRO5" s="143"/>
      <c r="BRP5" s="143"/>
      <c r="BRQ5" s="143"/>
      <c r="BRR5" s="143"/>
      <c r="BRS5" s="143"/>
      <c r="BRT5" s="143"/>
      <c r="BRU5" s="143"/>
      <c r="BRV5" s="143"/>
      <c r="BRW5" s="143"/>
      <c r="BRX5" s="143"/>
      <c r="BRY5" s="143"/>
      <c r="BRZ5" s="143"/>
      <c r="BSA5" s="143"/>
      <c r="BSB5" s="143"/>
      <c r="BSC5" s="143"/>
      <c r="BSD5" s="143"/>
      <c r="BSE5" s="143"/>
      <c r="BSF5" s="143"/>
      <c r="BSG5" s="143"/>
      <c r="BSH5" s="143"/>
      <c r="BSI5" s="143"/>
      <c r="BSJ5" s="143"/>
      <c r="BSK5" s="143"/>
      <c r="BSL5" s="143"/>
      <c r="BSM5" s="143"/>
      <c r="BSN5" s="143"/>
      <c r="BSO5" s="143"/>
      <c r="BSP5" s="143"/>
      <c r="BSQ5" s="143"/>
      <c r="BSR5" s="143"/>
      <c r="BSS5" s="143"/>
      <c r="BST5" s="143"/>
      <c r="BSU5" s="143"/>
      <c r="BSV5" s="143"/>
      <c r="BSW5" s="143"/>
      <c r="BSX5" s="143"/>
      <c r="BSY5" s="143"/>
      <c r="BSZ5" s="143"/>
      <c r="BTA5" s="143"/>
      <c r="BTB5" s="143"/>
      <c r="BTC5" s="143"/>
      <c r="BTD5" s="143"/>
      <c r="BTE5" s="143"/>
      <c r="BTF5" s="143"/>
      <c r="BTG5" s="143"/>
      <c r="BTH5" s="143"/>
      <c r="BTI5" s="143"/>
      <c r="BTJ5" s="143"/>
      <c r="BTK5" s="143"/>
      <c r="BTL5" s="143"/>
      <c r="BTM5" s="143"/>
      <c r="BTN5" s="143"/>
      <c r="BTO5" s="143"/>
      <c r="BTP5" s="143"/>
      <c r="BTQ5" s="143"/>
      <c r="BTR5" s="143"/>
      <c r="BTS5" s="143"/>
      <c r="BTT5" s="143"/>
      <c r="BTU5" s="143"/>
      <c r="BTV5" s="143"/>
      <c r="BTW5" s="143"/>
      <c r="BTX5" s="143"/>
      <c r="BTY5" s="143"/>
      <c r="BTZ5" s="143"/>
      <c r="BUA5" s="143"/>
      <c r="BUB5" s="143"/>
      <c r="BUC5" s="143"/>
      <c r="BUD5" s="143"/>
      <c r="BUE5" s="143"/>
      <c r="BUF5" s="143"/>
      <c r="BUG5" s="143"/>
      <c r="BUH5" s="143"/>
      <c r="BUI5" s="143"/>
      <c r="BUJ5" s="143"/>
      <c r="BUK5" s="143"/>
      <c r="BUL5" s="143"/>
      <c r="BUM5" s="143"/>
      <c r="BUN5" s="143"/>
      <c r="BUO5" s="143"/>
      <c r="BUP5" s="143"/>
      <c r="BUQ5" s="143"/>
      <c r="BUR5" s="143"/>
      <c r="BUS5" s="143"/>
      <c r="BUT5" s="143"/>
      <c r="BUU5" s="143"/>
      <c r="BUV5" s="143"/>
      <c r="BUW5" s="143"/>
      <c r="BUX5" s="143"/>
      <c r="BUY5" s="143"/>
      <c r="BUZ5" s="143"/>
      <c r="BVA5" s="143"/>
      <c r="BVB5" s="143"/>
      <c r="BVC5" s="143"/>
      <c r="BVD5" s="143"/>
      <c r="BVE5" s="143"/>
      <c r="BVF5" s="143"/>
      <c r="BVG5" s="143"/>
      <c r="BVH5" s="143"/>
      <c r="BVI5" s="143"/>
      <c r="BVJ5" s="143"/>
      <c r="BVK5" s="143"/>
      <c r="BVL5" s="143"/>
      <c r="BVM5" s="143"/>
      <c r="BVN5" s="143"/>
      <c r="BVO5" s="143"/>
      <c r="BVP5" s="143"/>
      <c r="BVQ5" s="143"/>
      <c r="BVR5" s="143"/>
      <c r="BVS5" s="143"/>
      <c r="BVT5" s="143"/>
      <c r="BVU5" s="143"/>
      <c r="BVV5" s="143"/>
      <c r="BVW5" s="143"/>
      <c r="BVX5" s="143"/>
      <c r="BVY5" s="143"/>
      <c r="BVZ5" s="143"/>
      <c r="BWA5" s="143"/>
      <c r="BWB5" s="143"/>
      <c r="BWC5" s="143"/>
      <c r="BWD5" s="143"/>
      <c r="BWE5" s="143"/>
      <c r="BWF5" s="143"/>
      <c r="BWG5" s="143"/>
      <c r="BWH5" s="143"/>
      <c r="BWI5" s="143"/>
      <c r="BWJ5" s="143"/>
      <c r="BWK5" s="143"/>
      <c r="BWL5" s="143"/>
      <c r="BWM5" s="143"/>
      <c r="BWN5" s="143"/>
      <c r="BWO5" s="143"/>
      <c r="BWP5" s="143"/>
      <c r="BWQ5" s="143"/>
      <c r="BWR5" s="143"/>
      <c r="BWS5" s="143"/>
      <c r="BWT5" s="143"/>
      <c r="BWU5" s="143"/>
      <c r="BWV5" s="143"/>
      <c r="BWW5" s="143"/>
      <c r="BWX5" s="143"/>
      <c r="BWY5" s="143"/>
      <c r="BWZ5" s="143"/>
      <c r="BXA5" s="143"/>
      <c r="BXB5" s="143"/>
      <c r="BXC5" s="143"/>
      <c r="BXD5" s="143"/>
      <c r="BXE5" s="143"/>
      <c r="BXF5" s="143"/>
      <c r="BXG5" s="143"/>
      <c r="BXH5" s="143"/>
      <c r="BXI5" s="143"/>
      <c r="BXJ5" s="143"/>
      <c r="BXK5" s="143"/>
      <c r="BXL5" s="143"/>
      <c r="BXM5" s="143"/>
      <c r="BXN5" s="143"/>
      <c r="BXO5" s="143"/>
      <c r="BXP5" s="143"/>
      <c r="BXQ5" s="143"/>
      <c r="BXR5" s="143"/>
      <c r="BXS5" s="143"/>
      <c r="BXT5" s="143"/>
      <c r="BXU5" s="143"/>
      <c r="BXV5" s="143"/>
      <c r="BXW5" s="143"/>
      <c r="BXX5" s="143"/>
      <c r="BXY5" s="143"/>
      <c r="BXZ5" s="143"/>
      <c r="BYA5" s="143"/>
      <c r="BYB5" s="143"/>
      <c r="BYC5" s="143"/>
      <c r="BYD5" s="143"/>
      <c r="BYE5" s="143"/>
      <c r="BYF5" s="143"/>
      <c r="BYG5" s="143"/>
      <c r="BYH5" s="143"/>
      <c r="BYI5" s="143"/>
      <c r="BYJ5" s="143"/>
      <c r="BYK5" s="143"/>
      <c r="BYL5" s="143"/>
      <c r="BYM5" s="143"/>
      <c r="BYN5" s="143"/>
      <c r="BYO5" s="143"/>
      <c r="BYP5" s="143"/>
      <c r="BYQ5" s="143"/>
      <c r="BYR5" s="143"/>
      <c r="BYS5" s="143"/>
      <c r="BYT5" s="143"/>
      <c r="BYU5" s="143"/>
      <c r="BYV5" s="143"/>
      <c r="BYW5" s="143"/>
      <c r="BYX5" s="143"/>
      <c r="BYY5" s="143"/>
      <c r="BYZ5" s="143"/>
      <c r="BZA5" s="143"/>
      <c r="BZB5" s="143"/>
      <c r="BZC5" s="143"/>
      <c r="BZD5" s="143"/>
      <c r="BZE5" s="143"/>
      <c r="BZF5" s="143"/>
      <c r="BZG5" s="143"/>
      <c r="BZH5" s="143"/>
      <c r="BZI5" s="143"/>
      <c r="BZJ5" s="143"/>
      <c r="BZK5" s="143"/>
      <c r="BZL5" s="143"/>
      <c r="BZM5" s="143"/>
      <c r="BZN5" s="143"/>
      <c r="BZO5" s="143"/>
      <c r="BZP5" s="143"/>
      <c r="BZQ5" s="143"/>
      <c r="BZR5" s="143"/>
      <c r="BZS5" s="143"/>
      <c r="BZT5" s="143"/>
      <c r="BZU5" s="143"/>
      <c r="BZV5" s="143"/>
      <c r="BZW5" s="143"/>
      <c r="BZX5" s="143"/>
      <c r="BZY5" s="143"/>
      <c r="BZZ5" s="143"/>
      <c r="CAA5" s="143"/>
      <c r="CAB5" s="143"/>
      <c r="CAC5" s="143"/>
      <c r="CAD5" s="143"/>
      <c r="CAE5" s="143"/>
      <c r="CAF5" s="143"/>
      <c r="CAG5" s="143"/>
      <c r="CAH5" s="143"/>
      <c r="CAI5" s="143"/>
      <c r="CAJ5" s="143"/>
      <c r="CAK5" s="143"/>
      <c r="CAL5" s="143"/>
      <c r="CAM5" s="143"/>
      <c r="CAN5" s="143"/>
      <c r="CAO5" s="143"/>
      <c r="CAP5" s="143"/>
      <c r="CAQ5" s="143"/>
      <c r="CAR5" s="143"/>
      <c r="CAS5" s="143"/>
      <c r="CAT5" s="143"/>
      <c r="CAU5" s="143"/>
      <c r="CAV5" s="143"/>
      <c r="CAW5" s="143"/>
      <c r="CAX5" s="143"/>
      <c r="CAY5" s="143"/>
      <c r="CAZ5" s="143"/>
      <c r="CBA5" s="143"/>
      <c r="CBB5" s="143"/>
      <c r="CBC5" s="143"/>
      <c r="CBD5" s="143"/>
      <c r="CBE5" s="143"/>
      <c r="CBF5" s="143"/>
      <c r="CBG5" s="143"/>
      <c r="CBH5" s="143"/>
      <c r="CBI5" s="143"/>
      <c r="CBJ5" s="143"/>
      <c r="CBK5" s="143"/>
      <c r="CBL5" s="143"/>
      <c r="CBM5" s="143"/>
      <c r="CBN5" s="143"/>
      <c r="CBO5" s="143"/>
      <c r="CBP5" s="143"/>
      <c r="CBQ5" s="143"/>
      <c r="CBR5" s="143"/>
      <c r="CBS5" s="143"/>
      <c r="CBT5" s="143"/>
      <c r="CBU5" s="143"/>
      <c r="CBV5" s="143"/>
      <c r="CBW5" s="143"/>
      <c r="CBX5" s="143"/>
      <c r="CBY5" s="143"/>
      <c r="CBZ5" s="143"/>
      <c r="CCA5" s="143"/>
      <c r="CCB5" s="143"/>
      <c r="CCC5" s="143"/>
      <c r="CCD5" s="143"/>
      <c r="CCE5" s="143"/>
      <c r="CCF5" s="143"/>
      <c r="CCG5" s="143"/>
      <c r="CCH5" s="143"/>
      <c r="CCI5" s="143"/>
      <c r="CCJ5" s="143"/>
      <c r="CCK5" s="143"/>
      <c r="CCL5" s="143"/>
      <c r="CCM5" s="143"/>
      <c r="CCN5" s="143"/>
      <c r="CCO5" s="143"/>
      <c r="CCP5" s="143"/>
      <c r="CCQ5" s="143"/>
      <c r="CCR5" s="143"/>
      <c r="CCS5" s="143"/>
      <c r="CCT5" s="143"/>
      <c r="CCU5" s="143"/>
      <c r="CCV5" s="143"/>
      <c r="CCW5" s="143"/>
      <c r="CCX5" s="143"/>
      <c r="CCY5" s="143"/>
      <c r="CCZ5" s="143"/>
      <c r="CDA5" s="143"/>
      <c r="CDB5" s="143"/>
      <c r="CDC5" s="143"/>
      <c r="CDD5" s="143"/>
      <c r="CDE5" s="143"/>
      <c r="CDF5" s="143"/>
      <c r="CDG5" s="143"/>
      <c r="CDH5" s="143"/>
      <c r="CDI5" s="143"/>
      <c r="CDJ5" s="143"/>
      <c r="CDK5" s="143"/>
      <c r="CDL5" s="143"/>
      <c r="CDM5" s="143"/>
      <c r="CDN5" s="143"/>
      <c r="CDO5" s="143"/>
      <c r="CDP5" s="143"/>
      <c r="CDQ5" s="143"/>
      <c r="CDR5" s="143"/>
      <c r="CDS5" s="143"/>
      <c r="CDT5" s="143"/>
      <c r="CDU5" s="143"/>
      <c r="CDV5" s="143"/>
      <c r="CDW5" s="143"/>
      <c r="CDX5" s="143"/>
      <c r="CDY5" s="143"/>
      <c r="CDZ5" s="143"/>
      <c r="CEA5" s="143"/>
      <c r="CEB5" s="143"/>
      <c r="CEC5" s="143"/>
      <c r="CED5" s="143"/>
      <c r="CEE5" s="143"/>
      <c r="CEF5" s="143"/>
      <c r="CEG5" s="143"/>
      <c r="CEH5" s="143"/>
      <c r="CEI5" s="143"/>
      <c r="CEJ5" s="143"/>
      <c r="CEK5" s="143"/>
      <c r="CEL5" s="143"/>
      <c r="CEM5" s="143"/>
      <c r="CEN5" s="143"/>
      <c r="CEO5" s="143"/>
      <c r="CEP5" s="143"/>
      <c r="CEQ5" s="143"/>
      <c r="CER5" s="143"/>
      <c r="CES5" s="143"/>
      <c r="CET5" s="143"/>
      <c r="CEU5" s="143"/>
      <c r="CEV5" s="143"/>
      <c r="CEW5" s="143"/>
      <c r="CEX5" s="143"/>
      <c r="CEY5" s="143"/>
      <c r="CEZ5" s="143"/>
      <c r="CFA5" s="143"/>
      <c r="CFB5" s="143"/>
      <c r="CFC5" s="143"/>
      <c r="CFD5" s="143"/>
      <c r="CFE5" s="143"/>
      <c r="CFF5" s="143"/>
      <c r="CFG5" s="143"/>
      <c r="CFH5" s="143"/>
      <c r="CFI5" s="143"/>
      <c r="CFJ5" s="143"/>
      <c r="CFK5" s="143"/>
      <c r="CFL5" s="143"/>
      <c r="CFM5" s="143"/>
      <c r="CFN5" s="143"/>
      <c r="CFO5" s="143"/>
      <c r="CFP5" s="143"/>
      <c r="CFQ5" s="143"/>
      <c r="CFR5" s="143"/>
      <c r="CFS5" s="143"/>
      <c r="CFT5" s="143"/>
      <c r="CFU5" s="143"/>
      <c r="CFV5" s="143"/>
      <c r="CFW5" s="143"/>
      <c r="CFX5" s="143"/>
      <c r="CFY5" s="143"/>
      <c r="CFZ5" s="143"/>
      <c r="CGA5" s="143"/>
      <c r="CGB5" s="143"/>
      <c r="CGC5" s="143"/>
      <c r="CGD5" s="143"/>
      <c r="CGE5" s="143"/>
      <c r="CGF5" s="143"/>
      <c r="CGG5" s="143"/>
      <c r="CGH5" s="143"/>
      <c r="CGI5" s="143"/>
      <c r="CGJ5" s="143"/>
      <c r="CGK5" s="143"/>
      <c r="CGL5" s="143"/>
      <c r="CGM5" s="143"/>
      <c r="CGN5" s="143"/>
      <c r="CGO5" s="143"/>
      <c r="CGP5" s="143"/>
      <c r="CGQ5" s="143"/>
      <c r="CGR5" s="143"/>
      <c r="CGS5" s="143"/>
      <c r="CGT5" s="143"/>
      <c r="CGU5" s="143"/>
      <c r="CGV5" s="143"/>
      <c r="CGW5" s="143"/>
      <c r="CGX5" s="143"/>
      <c r="CGY5" s="143"/>
      <c r="CGZ5" s="143"/>
      <c r="CHA5" s="143"/>
      <c r="CHB5" s="143"/>
      <c r="CHC5" s="143"/>
      <c r="CHD5" s="143"/>
      <c r="CHE5" s="143"/>
      <c r="CHF5" s="143"/>
      <c r="CHG5" s="143"/>
      <c r="CHH5" s="143"/>
      <c r="CHI5" s="143"/>
      <c r="CHJ5" s="143"/>
      <c r="CHK5" s="143"/>
      <c r="CHL5" s="143"/>
      <c r="CHM5" s="143"/>
      <c r="CHN5" s="143"/>
      <c r="CHO5" s="143"/>
      <c r="CHP5" s="143"/>
      <c r="CHQ5" s="143"/>
      <c r="CHR5" s="143"/>
      <c r="CHS5" s="143"/>
      <c r="CHT5" s="143"/>
      <c r="CHU5" s="143"/>
      <c r="CHV5" s="143"/>
      <c r="CHW5" s="143"/>
      <c r="CHX5" s="143"/>
      <c r="CHY5" s="143"/>
      <c r="CHZ5" s="143"/>
      <c r="CIA5" s="143"/>
      <c r="CIB5" s="143"/>
      <c r="CIC5" s="143"/>
      <c r="CID5" s="143"/>
      <c r="CIE5" s="143"/>
      <c r="CIF5" s="143"/>
      <c r="CIG5" s="143"/>
      <c r="CIH5" s="143"/>
      <c r="CII5" s="143"/>
      <c r="CIJ5" s="143"/>
      <c r="CIK5" s="143"/>
      <c r="CIL5" s="143"/>
      <c r="CIM5" s="143"/>
      <c r="CIN5" s="143"/>
      <c r="CIO5" s="143"/>
      <c r="CIP5" s="143"/>
      <c r="CIQ5" s="143"/>
      <c r="CIR5" s="143"/>
      <c r="CIS5" s="143"/>
      <c r="CIT5" s="143"/>
      <c r="CIU5" s="143"/>
      <c r="CIV5" s="143"/>
      <c r="CIW5" s="143"/>
      <c r="CIX5" s="143"/>
      <c r="CIY5" s="143"/>
      <c r="CIZ5" s="143"/>
      <c r="CJA5" s="143"/>
      <c r="CJB5" s="143"/>
      <c r="CJC5" s="143"/>
      <c r="CJD5" s="143"/>
      <c r="CJE5" s="143"/>
      <c r="CJF5" s="143"/>
      <c r="CJG5" s="143"/>
      <c r="CJH5" s="143"/>
      <c r="CJI5" s="143"/>
      <c r="CJJ5" s="143"/>
      <c r="CJK5" s="143"/>
      <c r="CJL5" s="143"/>
      <c r="CJM5" s="143"/>
      <c r="CJN5" s="143"/>
      <c r="CJO5" s="143"/>
      <c r="CJP5" s="143"/>
      <c r="CJQ5" s="143"/>
      <c r="CJR5" s="143"/>
      <c r="CJS5" s="143"/>
      <c r="CJT5" s="143"/>
      <c r="CJU5" s="143"/>
      <c r="CJV5" s="143"/>
      <c r="CJW5" s="143"/>
      <c r="CJX5" s="143"/>
      <c r="CJY5" s="143"/>
      <c r="CJZ5" s="143"/>
      <c r="CKA5" s="143"/>
      <c r="CKB5" s="143"/>
      <c r="CKC5" s="143"/>
      <c r="CKD5" s="143"/>
      <c r="CKE5" s="143"/>
      <c r="CKF5" s="143"/>
      <c r="CKG5" s="143"/>
      <c r="CKH5" s="143"/>
      <c r="CKI5" s="143"/>
      <c r="CKJ5" s="143"/>
      <c r="CKK5" s="143"/>
      <c r="CKL5" s="143"/>
      <c r="CKM5" s="143"/>
      <c r="CKN5" s="143"/>
      <c r="CKO5" s="143"/>
      <c r="CKP5" s="143"/>
      <c r="CKQ5" s="143"/>
      <c r="CKR5" s="143"/>
      <c r="CKS5" s="143"/>
      <c r="CKT5" s="143"/>
      <c r="CKU5" s="143"/>
      <c r="CKV5" s="143"/>
      <c r="CKW5" s="143"/>
      <c r="CKX5" s="143"/>
      <c r="CKY5" s="143"/>
      <c r="CKZ5" s="143"/>
      <c r="CLA5" s="143"/>
      <c r="CLB5" s="143"/>
      <c r="CLC5" s="143"/>
      <c r="CLD5" s="143"/>
      <c r="CLE5" s="143"/>
      <c r="CLF5" s="143"/>
      <c r="CLG5" s="143"/>
      <c r="CLH5" s="143"/>
      <c r="CLI5" s="143"/>
      <c r="CLJ5" s="143"/>
      <c r="CLK5" s="143"/>
      <c r="CLL5" s="143"/>
      <c r="CLM5" s="143"/>
      <c r="CLN5" s="143"/>
      <c r="CLO5" s="143"/>
      <c r="CLP5" s="143"/>
      <c r="CLQ5" s="143"/>
      <c r="CLR5" s="143"/>
      <c r="CLS5" s="143"/>
      <c r="CLT5" s="143"/>
      <c r="CLU5" s="143"/>
      <c r="CLV5" s="143"/>
      <c r="CLW5" s="143"/>
      <c r="CLX5" s="143"/>
      <c r="CLY5" s="143"/>
      <c r="CLZ5" s="143"/>
      <c r="CMA5" s="143"/>
      <c r="CMB5" s="143"/>
      <c r="CMC5" s="143"/>
      <c r="CMD5" s="143"/>
      <c r="CME5" s="143"/>
      <c r="CMF5" s="143"/>
      <c r="CMG5" s="143"/>
      <c r="CMH5" s="143"/>
      <c r="CMI5" s="143"/>
      <c r="CMJ5" s="143"/>
      <c r="CMK5" s="143"/>
      <c r="CML5" s="143"/>
      <c r="CMM5" s="143"/>
      <c r="CMN5" s="143"/>
      <c r="CMO5" s="143"/>
      <c r="CMP5" s="143"/>
      <c r="CMQ5" s="143"/>
      <c r="CMR5" s="143"/>
      <c r="CMS5" s="143"/>
      <c r="CMT5" s="143"/>
      <c r="CMU5" s="143"/>
      <c r="CMV5" s="143"/>
      <c r="CMW5" s="143"/>
      <c r="CMX5" s="143"/>
      <c r="CMY5" s="143"/>
      <c r="CMZ5" s="143"/>
      <c r="CNA5" s="143"/>
      <c r="CNB5" s="143"/>
      <c r="CNC5" s="143"/>
      <c r="CND5" s="143"/>
      <c r="CNE5" s="143"/>
      <c r="CNF5" s="143"/>
      <c r="CNG5" s="143"/>
      <c r="CNH5" s="143"/>
      <c r="CNI5" s="143"/>
      <c r="CNJ5" s="143"/>
      <c r="CNK5" s="143"/>
      <c r="CNL5" s="143"/>
      <c r="CNM5" s="143"/>
      <c r="CNN5" s="143"/>
      <c r="CNO5" s="143"/>
      <c r="CNP5" s="143"/>
      <c r="CNQ5" s="143"/>
      <c r="CNR5" s="143"/>
      <c r="CNS5" s="143"/>
      <c r="CNT5" s="143"/>
      <c r="CNU5" s="143"/>
      <c r="CNV5" s="143"/>
      <c r="CNW5" s="143"/>
      <c r="CNX5" s="143"/>
      <c r="CNY5" s="143"/>
      <c r="CNZ5" s="143"/>
      <c r="COA5" s="143"/>
      <c r="COB5" s="143"/>
      <c r="COC5" s="143"/>
      <c r="COD5" s="143"/>
      <c r="COE5" s="143"/>
      <c r="COF5" s="143"/>
      <c r="COG5" s="143"/>
      <c r="COH5" s="143"/>
      <c r="COI5" s="143"/>
      <c r="COJ5" s="143"/>
      <c r="COK5" s="143"/>
      <c r="COL5" s="143"/>
      <c r="COM5" s="143"/>
      <c r="CON5" s="143"/>
      <c r="COO5" s="143"/>
      <c r="COP5" s="143"/>
      <c r="COQ5" s="143"/>
      <c r="COR5" s="143"/>
      <c r="COS5" s="143"/>
      <c r="COT5" s="143"/>
      <c r="COU5" s="143"/>
      <c r="COV5" s="143"/>
      <c r="COW5" s="143"/>
      <c r="COX5" s="143"/>
      <c r="COY5" s="143"/>
      <c r="COZ5" s="143"/>
      <c r="CPA5" s="143"/>
      <c r="CPB5" s="143"/>
      <c r="CPC5" s="143"/>
      <c r="CPD5" s="143"/>
      <c r="CPE5" s="143"/>
      <c r="CPF5" s="143"/>
      <c r="CPG5" s="143"/>
      <c r="CPH5" s="143"/>
      <c r="CPI5" s="143"/>
      <c r="CPJ5" s="143"/>
      <c r="CPK5" s="143"/>
      <c r="CPL5" s="143"/>
      <c r="CPM5" s="143"/>
      <c r="CPN5" s="143"/>
      <c r="CPO5" s="143"/>
      <c r="CPP5" s="143"/>
      <c r="CPQ5" s="143"/>
      <c r="CPR5" s="143"/>
      <c r="CPS5" s="143"/>
      <c r="CPT5" s="143"/>
      <c r="CPU5" s="143"/>
      <c r="CPV5" s="143"/>
      <c r="CPW5" s="143"/>
      <c r="CPX5" s="143"/>
      <c r="CPY5" s="143"/>
      <c r="CPZ5" s="143"/>
      <c r="CQA5" s="143"/>
      <c r="CQB5" s="143"/>
      <c r="CQC5" s="143"/>
      <c r="CQD5" s="143"/>
      <c r="CQE5" s="143"/>
      <c r="CQF5" s="143"/>
      <c r="CQG5" s="143"/>
      <c r="CQH5" s="143"/>
      <c r="CQI5" s="143"/>
      <c r="CQJ5" s="143"/>
      <c r="CQK5" s="143"/>
      <c r="CQL5" s="143"/>
      <c r="CQM5" s="143"/>
      <c r="CQN5" s="143"/>
      <c r="CQO5" s="143"/>
      <c r="CQP5" s="143"/>
      <c r="CQQ5" s="143"/>
      <c r="CQR5" s="143"/>
      <c r="CQS5" s="143"/>
      <c r="CQT5" s="143"/>
      <c r="CQU5" s="143"/>
      <c r="CQV5" s="143"/>
      <c r="CQW5" s="143"/>
      <c r="CQX5" s="143"/>
      <c r="CQY5" s="143"/>
      <c r="CQZ5" s="143"/>
      <c r="CRA5" s="143"/>
      <c r="CRB5" s="143"/>
      <c r="CRC5" s="143"/>
      <c r="CRD5" s="143"/>
      <c r="CRE5" s="143"/>
      <c r="CRF5" s="143"/>
      <c r="CRG5" s="143"/>
      <c r="CRH5" s="143"/>
      <c r="CRI5" s="143"/>
      <c r="CRJ5" s="143"/>
      <c r="CRK5" s="143"/>
      <c r="CRL5" s="143"/>
      <c r="CRM5" s="143"/>
      <c r="CRN5" s="143"/>
      <c r="CRO5" s="143"/>
      <c r="CRP5" s="143"/>
      <c r="CRQ5" s="143"/>
      <c r="CRR5" s="143"/>
      <c r="CRS5" s="143"/>
      <c r="CRT5" s="143"/>
      <c r="CRU5" s="143"/>
      <c r="CRV5" s="143"/>
      <c r="CRW5" s="143"/>
      <c r="CRX5" s="143"/>
      <c r="CRY5" s="143"/>
      <c r="CRZ5" s="143"/>
      <c r="CSA5" s="143"/>
      <c r="CSB5" s="143"/>
      <c r="CSC5" s="143"/>
      <c r="CSD5" s="143"/>
      <c r="CSE5" s="143"/>
      <c r="CSF5" s="143"/>
      <c r="CSG5" s="143"/>
      <c r="CSH5" s="143"/>
      <c r="CSI5" s="143"/>
      <c r="CSJ5" s="143"/>
      <c r="CSK5" s="143"/>
      <c r="CSL5" s="143"/>
      <c r="CSM5" s="143"/>
      <c r="CSN5" s="143"/>
      <c r="CSO5" s="143"/>
      <c r="CSP5" s="143"/>
      <c r="CSQ5" s="143"/>
      <c r="CSR5" s="143"/>
      <c r="CSS5" s="143"/>
      <c r="CST5" s="143"/>
      <c r="CSU5" s="143"/>
      <c r="CSV5" s="143"/>
      <c r="CSW5" s="143"/>
      <c r="CSX5" s="143"/>
      <c r="CSY5" s="143"/>
      <c r="CSZ5" s="143"/>
      <c r="CTA5" s="143"/>
      <c r="CTB5" s="143"/>
      <c r="CTC5" s="143"/>
      <c r="CTD5" s="143"/>
      <c r="CTE5" s="143"/>
      <c r="CTF5" s="143"/>
      <c r="CTG5" s="143"/>
      <c r="CTH5" s="143"/>
      <c r="CTI5" s="143"/>
      <c r="CTJ5" s="143"/>
      <c r="CTK5" s="143"/>
      <c r="CTL5" s="143"/>
      <c r="CTM5" s="143"/>
      <c r="CTN5" s="143"/>
      <c r="CTO5" s="143"/>
      <c r="CTP5" s="143"/>
      <c r="CTQ5" s="143"/>
      <c r="CTR5" s="143"/>
      <c r="CTS5" s="143"/>
      <c r="CTT5" s="143"/>
      <c r="CTU5" s="143"/>
      <c r="CTV5" s="143"/>
      <c r="CTW5" s="143"/>
      <c r="CTX5" s="143"/>
      <c r="CTY5" s="143"/>
      <c r="CTZ5" s="143"/>
      <c r="CUA5" s="143"/>
      <c r="CUB5" s="143"/>
      <c r="CUC5" s="143"/>
      <c r="CUD5" s="143"/>
      <c r="CUE5" s="143"/>
      <c r="CUF5" s="143"/>
      <c r="CUG5" s="143"/>
      <c r="CUH5" s="143"/>
      <c r="CUI5" s="143"/>
      <c r="CUJ5" s="143"/>
      <c r="CUK5" s="143"/>
      <c r="CUL5" s="143"/>
      <c r="CUM5" s="143"/>
      <c r="CUN5" s="143"/>
      <c r="CUO5" s="143"/>
      <c r="CUP5" s="143"/>
      <c r="CUQ5" s="143"/>
      <c r="CUR5" s="143"/>
      <c r="CUS5" s="143"/>
      <c r="CUT5" s="143"/>
      <c r="CUU5" s="143"/>
      <c r="CUV5" s="143"/>
      <c r="CUW5" s="143"/>
      <c r="CUX5" s="143"/>
      <c r="CUY5" s="143"/>
      <c r="CUZ5" s="143"/>
      <c r="CVA5" s="143"/>
      <c r="CVB5" s="143"/>
      <c r="CVC5" s="143"/>
      <c r="CVD5" s="143"/>
      <c r="CVE5" s="143"/>
      <c r="CVF5" s="143"/>
      <c r="CVG5" s="143"/>
      <c r="CVH5" s="143"/>
      <c r="CVI5" s="143"/>
      <c r="CVJ5" s="143"/>
      <c r="CVK5" s="143"/>
      <c r="CVL5" s="143"/>
      <c r="CVM5" s="143"/>
      <c r="CVN5" s="143"/>
      <c r="CVO5" s="143"/>
      <c r="CVP5" s="143"/>
      <c r="CVQ5" s="143"/>
      <c r="CVR5" s="143"/>
      <c r="CVS5" s="143"/>
      <c r="CVT5" s="143"/>
      <c r="CVU5" s="143"/>
      <c r="CVV5" s="143"/>
      <c r="CVW5" s="143"/>
      <c r="CVX5" s="143"/>
      <c r="CVY5" s="143"/>
      <c r="CVZ5" s="143"/>
      <c r="CWA5" s="143"/>
      <c r="CWB5" s="143"/>
      <c r="CWC5" s="143"/>
      <c r="CWD5" s="143"/>
      <c r="CWE5" s="143"/>
      <c r="CWF5" s="143"/>
      <c r="CWG5" s="143"/>
      <c r="CWH5" s="143"/>
      <c r="CWI5" s="143"/>
      <c r="CWJ5" s="143"/>
      <c r="CWK5" s="143"/>
      <c r="CWL5" s="143"/>
      <c r="CWM5" s="143"/>
      <c r="CWN5" s="143"/>
      <c r="CWO5" s="143"/>
      <c r="CWP5" s="143"/>
      <c r="CWQ5" s="143"/>
      <c r="CWR5" s="143"/>
      <c r="CWS5" s="143"/>
      <c r="CWT5" s="143"/>
      <c r="CWU5" s="143"/>
      <c r="CWV5" s="143"/>
      <c r="CWW5" s="143"/>
      <c r="CWX5" s="143"/>
      <c r="CWY5" s="143"/>
      <c r="CWZ5" s="143"/>
      <c r="CXA5" s="143"/>
      <c r="CXB5" s="143"/>
      <c r="CXC5" s="143"/>
      <c r="CXD5" s="143"/>
      <c r="CXE5" s="143"/>
      <c r="CXF5" s="143"/>
      <c r="CXG5" s="143"/>
      <c r="CXH5" s="143"/>
      <c r="CXI5" s="143"/>
      <c r="CXJ5" s="143"/>
      <c r="CXK5" s="143"/>
      <c r="CXL5" s="143"/>
      <c r="CXM5" s="143"/>
      <c r="CXN5" s="143"/>
      <c r="CXO5" s="143"/>
      <c r="CXP5" s="143"/>
      <c r="CXQ5" s="143"/>
      <c r="CXR5" s="143"/>
      <c r="CXS5" s="143"/>
      <c r="CXT5" s="143"/>
      <c r="CXU5" s="143"/>
      <c r="CXV5" s="143"/>
      <c r="CXW5" s="143"/>
      <c r="CXX5" s="143"/>
      <c r="CXY5" s="143"/>
      <c r="CXZ5" s="143"/>
      <c r="CYA5" s="143"/>
      <c r="CYB5" s="143"/>
      <c r="CYC5" s="143"/>
      <c r="CYD5" s="143"/>
      <c r="CYE5" s="143"/>
      <c r="CYF5" s="143"/>
      <c r="CYG5" s="143"/>
      <c r="CYH5" s="143"/>
      <c r="CYI5" s="143"/>
      <c r="CYJ5" s="143"/>
      <c r="CYK5" s="143"/>
      <c r="CYL5" s="143"/>
      <c r="CYM5" s="143"/>
      <c r="CYN5" s="143"/>
      <c r="CYO5" s="143"/>
      <c r="CYP5" s="143"/>
      <c r="CYQ5" s="143"/>
      <c r="CYR5" s="143"/>
      <c r="CYS5" s="143"/>
      <c r="CYT5" s="143"/>
      <c r="CYU5" s="143"/>
      <c r="CYV5" s="143"/>
      <c r="CYW5" s="143"/>
      <c r="CYX5" s="143"/>
      <c r="CYY5" s="143"/>
      <c r="CYZ5" s="143"/>
      <c r="CZA5" s="143"/>
      <c r="CZB5" s="143"/>
      <c r="CZC5" s="143"/>
      <c r="CZD5" s="143"/>
      <c r="CZE5" s="143"/>
      <c r="CZF5" s="143"/>
      <c r="CZG5" s="143"/>
      <c r="CZH5" s="143"/>
      <c r="CZI5" s="143"/>
      <c r="CZJ5" s="143"/>
      <c r="CZK5" s="143"/>
      <c r="CZL5" s="143"/>
      <c r="CZM5" s="143"/>
      <c r="CZN5" s="143"/>
      <c r="CZO5" s="143"/>
      <c r="CZP5" s="143"/>
      <c r="CZQ5" s="143"/>
      <c r="CZR5" s="143"/>
      <c r="CZS5" s="143"/>
      <c r="CZT5" s="143"/>
      <c r="CZU5" s="143"/>
      <c r="CZV5" s="143"/>
      <c r="CZW5" s="143"/>
      <c r="CZX5" s="143"/>
      <c r="CZY5" s="143"/>
      <c r="CZZ5" s="143"/>
      <c r="DAA5" s="143"/>
      <c r="DAB5" s="143"/>
      <c r="DAC5" s="143"/>
      <c r="DAD5" s="143"/>
      <c r="DAE5" s="143"/>
      <c r="DAF5" s="143"/>
      <c r="DAG5" s="143"/>
      <c r="DAH5" s="143"/>
      <c r="DAI5" s="143"/>
      <c r="DAJ5" s="143"/>
      <c r="DAK5" s="143"/>
      <c r="DAL5" s="143"/>
      <c r="DAM5" s="143"/>
      <c r="DAN5" s="143"/>
      <c r="DAO5" s="143"/>
      <c r="DAP5" s="143"/>
      <c r="DAQ5" s="143"/>
      <c r="DAR5" s="143"/>
      <c r="DAS5" s="143"/>
      <c r="DAT5" s="143"/>
      <c r="DAU5" s="143"/>
      <c r="DAV5" s="143"/>
      <c r="DAW5" s="143"/>
      <c r="DAX5" s="143"/>
      <c r="DAY5" s="143"/>
      <c r="DAZ5" s="143"/>
      <c r="DBA5" s="143"/>
      <c r="DBB5" s="143"/>
      <c r="DBC5" s="143"/>
      <c r="DBD5" s="143"/>
      <c r="DBE5" s="143"/>
      <c r="DBF5" s="143"/>
      <c r="DBG5" s="143"/>
      <c r="DBH5" s="143"/>
      <c r="DBI5" s="143"/>
      <c r="DBJ5" s="143"/>
      <c r="DBK5" s="143"/>
      <c r="DBL5" s="143"/>
      <c r="DBM5" s="143"/>
      <c r="DBN5" s="143"/>
      <c r="DBO5" s="143"/>
      <c r="DBP5" s="143"/>
      <c r="DBQ5" s="143"/>
      <c r="DBR5" s="143"/>
      <c r="DBS5" s="143"/>
      <c r="DBT5" s="143"/>
      <c r="DBU5" s="143"/>
      <c r="DBV5" s="143"/>
      <c r="DBW5" s="143"/>
      <c r="DBX5" s="143"/>
      <c r="DBY5" s="143"/>
      <c r="DBZ5" s="143"/>
      <c r="DCA5" s="143"/>
      <c r="DCB5" s="143"/>
      <c r="DCC5" s="143"/>
      <c r="DCD5" s="143"/>
      <c r="DCE5" s="143"/>
      <c r="DCF5" s="143"/>
      <c r="DCG5" s="143"/>
      <c r="DCH5" s="143"/>
      <c r="DCI5" s="143"/>
      <c r="DCJ5" s="143"/>
      <c r="DCK5" s="143"/>
      <c r="DCL5" s="143"/>
      <c r="DCM5" s="143"/>
      <c r="DCN5" s="143"/>
      <c r="DCO5" s="143"/>
      <c r="DCP5" s="143"/>
      <c r="DCQ5" s="143"/>
      <c r="DCR5" s="143"/>
      <c r="DCS5" s="143"/>
      <c r="DCT5" s="143"/>
      <c r="DCU5" s="143"/>
      <c r="DCV5" s="143"/>
      <c r="DCW5" s="143"/>
      <c r="DCX5" s="143"/>
      <c r="DCY5" s="143"/>
      <c r="DCZ5" s="143"/>
      <c r="DDA5" s="143"/>
      <c r="DDB5" s="143"/>
      <c r="DDC5" s="143"/>
      <c r="DDD5" s="143"/>
      <c r="DDE5" s="143"/>
      <c r="DDF5" s="143"/>
      <c r="DDG5" s="143"/>
      <c r="DDH5" s="143"/>
      <c r="DDI5" s="143"/>
      <c r="DDJ5" s="143"/>
      <c r="DDK5" s="143"/>
      <c r="DDL5" s="143"/>
      <c r="DDM5" s="143"/>
      <c r="DDN5" s="143"/>
      <c r="DDO5" s="143"/>
      <c r="DDP5" s="143"/>
      <c r="DDQ5" s="143"/>
      <c r="DDR5" s="143"/>
      <c r="DDS5" s="143"/>
      <c r="DDT5" s="143"/>
      <c r="DDU5" s="143"/>
      <c r="DDV5" s="143"/>
      <c r="DDW5" s="143"/>
      <c r="DDX5" s="143"/>
      <c r="DDY5" s="143"/>
      <c r="DDZ5" s="143"/>
      <c r="DEA5" s="143"/>
      <c r="DEB5" s="143"/>
      <c r="DEC5" s="143"/>
      <c r="DED5" s="143"/>
      <c r="DEE5" s="143"/>
      <c r="DEF5" s="143"/>
      <c r="DEG5" s="143"/>
      <c r="DEH5" s="143"/>
      <c r="DEI5" s="143"/>
      <c r="DEJ5" s="143"/>
      <c r="DEK5" s="143"/>
      <c r="DEL5" s="143"/>
      <c r="DEM5" s="143"/>
      <c r="DEN5" s="143"/>
      <c r="DEO5" s="143"/>
      <c r="DEP5" s="143"/>
      <c r="DEQ5" s="143"/>
      <c r="DER5" s="143"/>
      <c r="DES5" s="143"/>
      <c r="DET5" s="143"/>
      <c r="DEU5" s="143"/>
      <c r="DEV5" s="143"/>
      <c r="DEW5" s="143"/>
      <c r="DEX5" s="143"/>
      <c r="DEY5" s="143"/>
      <c r="DEZ5" s="143"/>
      <c r="DFA5" s="143"/>
      <c r="DFB5" s="143"/>
      <c r="DFC5" s="143"/>
      <c r="DFD5" s="143"/>
      <c r="DFE5" s="143"/>
      <c r="DFF5" s="143"/>
      <c r="DFG5" s="143"/>
      <c r="DFH5" s="143"/>
      <c r="DFI5" s="143"/>
      <c r="DFJ5" s="143"/>
      <c r="DFK5" s="143"/>
      <c r="DFL5" s="143"/>
      <c r="DFM5" s="143"/>
      <c r="DFN5" s="143"/>
      <c r="DFO5" s="143"/>
      <c r="DFP5" s="143"/>
      <c r="DFQ5" s="143"/>
      <c r="DFR5" s="143"/>
      <c r="DFS5" s="143"/>
      <c r="DFT5" s="143"/>
      <c r="DFU5" s="143"/>
      <c r="DFV5" s="143"/>
      <c r="DFW5" s="143"/>
      <c r="DFX5" s="143"/>
      <c r="DFY5" s="143"/>
      <c r="DFZ5" s="143"/>
      <c r="DGA5" s="143"/>
      <c r="DGB5" s="143"/>
      <c r="DGC5" s="143"/>
      <c r="DGD5" s="143"/>
      <c r="DGE5" s="143"/>
      <c r="DGF5" s="143"/>
      <c r="DGG5" s="143"/>
      <c r="DGH5" s="143"/>
      <c r="DGI5" s="143"/>
      <c r="DGJ5" s="143"/>
      <c r="DGK5" s="143"/>
      <c r="DGL5" s="143"/>
      <c r="DGM5" s="143"/>
      <c r="DGN5" s="143"/>
      <c r="DGO5" s="143"/>
      <c r="DGP5" s="143"/>
      <c r="DGQ5" s="143"/>
      <c r="DGR5" s="143"/>
      <c r="DGS5" s="143"/>
      <c r="DGT5" s="143"/>
      <c r="DGU5" s="143"/>
      <c r="DGV5" s="143"/>
      <c r="DGW5" s="143"/>
      <c r="DGX5" s="143"/>
      <c r="DGY5" s="143"/>
      <c r="DGZ5" s="143"/>
      <c r="DHA5" s="143"/>
      <c r="DHB5" s="143"/>
      <c r="DHC5" s="143"/>
      <c r="DHD5" s="143"/>
      <c r="DHE5" s="143"/>
      <c r="DHF5" s="143"/>
      <c r="DHG5" s="143"/>
      <c r="DHH5" s="143"/>
      <c r="DHI5" s="143"/>
      <c r="DHJ5" s="143"/>
      <c r="DHK5" s="143"/>
      <c r="DHL5" s="143"/>
      <c r="DHM5" s="143"/>
      <c r="DHN5" s="143"/>
      <c r="DHO5" s="143"/>
      <c r="DHP5" s="143"/>
      <c r="DHQ5" s="143"/>
      <c r="DHR5" s="143"/>
      <c r="DHS5" s="143"/>
      <c r="DHT5" s="143"/>
      <c r="DHU5" s="143"/>
      <c r="DHV5" s="143"/>
      <c r="DHW5" s="143"/>
      <c r="DHX5" s="143"/>
      <c r="DHY5" s="143"/>
      <c r="DHZ5" s="143"/>
      <c r="DIA5" s="143"/>
      <c r="DIB5" s="143"/>
      <c r="DIC5" s="143"/>
      <c r="DID5" s="143"/>
      <c r="DIE5" s="143"/>
      <c r="DIF5" s="143"/>
      <c r="DIG5" s="143"/>
      <c r="DIH5" s="143"/>
      <c r="DII5" s="143"/>
      <c r="DIJ5" s="143"/>
      <c r="DIK5" s="143"/>
      <c r="DIL5" s="143"/>
      <c r="DIM5" s="143"/>
      <c r="DIN5" s="143"/>
      <c r="DIO5" s="143"/>
      <c r="DIP5" s="143"/>
      <c r="DIQ5" s="143"/>
      <c r="DIR5" s="143"/>
      <c r="DIS5" s="143"/>
      <c r="DIT5" s="143"/>
      <c r="DIU5" s="143"/>
      <c r="DIV5" s="143"/>
      <c r="DIW5" s="143"/>
      <c r="DIX5" s="143"/>
      <c r="DIY5" s="143"/>
      <c r="DIZ5" s="143"/>
      <c r="DJA5" s="143"/>
      <c r="DJB5" s="143"/>
      <c r="DJC5" s="143"/>
      <c r="DJD5" s="143"/>
      <c r="DJE5" s="143"/>
      <c r="DJF5" s="143"/>
      <c r="DJG5" s="143"/>
      <c r="DJH5" s="143"/>
      <c r="DJI5" s="143"/>
      <c r="DJJ5" s="143"/>
      <c r="DJK5" s="143"/>
      <c r="DJL5" s="143"/>
      <c r="DJM5" s="143"/>
      <c r="DJN5" s="143"/>
      <c r="DJO5" s="143"/>
      <c r="DJP5" s="143"/>
      <c r="DJQ5" s="143"/>
      <c r="DJR5" s="143"/>
      <c r="DJS5" s="143"/>
      <c r="DJT5" s="143"/>
      <c r="DJU5" s="143"/>
      <c r="DJV5" s="143"/>
      <c r="DJW5" s="143"/>
      <c r="DJX5" s="143"/>
      <c r="DJY5" s="143"/>
      <c r="DJZ5" s="143"/>
      <c r="DKA5" s="143"/>
      <c r="DKB5" s="143"/>
      <c r="DKC5" s="143"/>
      <c r="DKD5" s="143"/>
      <c r="DKE5" s="143"/>
      <c r="DKF5" s="143"/>
      <c r="DKG5" s="143"/>
      <c r="DKH5" s="143"/>
      <c r="DKI5" s="143"/>
      <c r="DKJ5" s="143"/>
      <c r="DKK5" s="143"/>
      <c r="DKL5" s="143"/>
      <c r="DKM5" s="143"/>
      <c r="DKN5" s="143"/>
      <c r="DKO5" s="143"/>
      <c r="DKP5" s="143"/>
      <c r="DKQ5" s="143"/>
      <c r="DKR5" s="143"/>
      <c r="DKS5" s="143"/>
      <c r="DKT5" s="143"/>
      <c r="DKU5" s="143"/>
      <c r="DKV5" s="143"/>
      <c r="DKW5" s="143"/>
      <c r="DKX5" s="143"/>
      <c r="DKY5" s="143"/>
      <c r="DKZ5" s="143"/>
      <c r="DLA5" s="143"/>
      <c r="DLB5" s="143"/>
      <c r="DLC5" s="143"/>
      <c r="DLD5" s="143"/>
      <c r="DLE5" s="143"/>
      <c r="DLF5" s="143"/>
      <c r="DLG5" s="143"/>
      <c r="DLH5" s="143"/>
      <c r="DLI5" s="143"/>
      <c r="DLJ5" s="143"/>
      <c r="DLK5" s="143"/>
      <c r="DLL5" s="143"/>
      <c r="DLM5" s="143"/>
      <c r="DLN5" s="143"/>
      <c r="DLO5" s="143"/>
      <c r="DLP5" s="143"/>
      <c r="DLQ5" s="143"/>
      <c r="DLR5" s="143"/>
      <c r="DLS5" s="143"/>
      <c r="DLT5" s="143"/>
      <c r="DLU5" s="143"/>
      <c r="DLV5" s="143"/>
      <c r="DLW5" s="143"/>
      <c r="DLX5" s="143"/>
      <c r="DLY5" s="143"/>
      <c r="DLZ5" s="143"/>
      <c r="DMA5" s="143"/>
      <c r="DMB5" s="143"/>
      <c r="DMC5" s="143"/>
      <c r="DMD5" s="143"/>
      <c r="DME5" s="143"/>
      <c r="DMF5" s="143"/>
      <c r="DMG5" s="143"/>
      <c r="DMH5" s="143"/>
      <c r="DMI5" s="143"/>
      <c r="DMJ5" s="143"/>
      <c r="DMK5" s="143"/>
      <c r="DML5" s="143"/>
      <c r="DMM5" s="143"/>
      <c r="DMN5" s="143"/>
      <c r="DMO5" s="143"/>
      <c r="DMP5" s="143"/>
      <c r="DMQ5" s="143"/>
      <c r="DMR5" s="143"/>
      <c r="DMS5" s="143"/>
      <c r="DMT5" s="143"/>
      <c r="DMU5" s="143"/>
      <c r="DMV5" s="143"/>
      <c r="DMW5" s="143"/>
      <c r="DMX5" s="143"/>
      <c r="DMY5" s="143"/>
      <c r="DMZ5" s="143"/>
      <c r="DNA5" s="143"/>
      <c r="DNB5" s="143"/>
      <c r="DNC5" s="143"/>
      <c r="DND5" s="143"/>
      <c r="DNE5" s="143"/>
      <c r="DNF5" s="143"/>
      <c r="DNG5" s="143"/>
      <c r="DNH5" s="143"/>
      <c r="DNI5" s="143"/>
      <c r="DNJ5" s="143"/>
      <c r="DNK5" s="143"/>
      <c r="DNL5" s="143"/>
      <c r="DNM5" s="143"/>
      <c r="DNN5" s="143"/>
      <c r="DNO5" s="143"/>
      <c r="DNP5" s="143"/>
      <c r="DNQ5" s="143"/>
      <c r="DNR5" s="143"/>
      <c r="DNS5" s="143"/>
      <c r="DNT5" s="143"/>
      <c r="DNU5" s="143"/>
      <c r="DNV5" s="143"/>
      <c r="DNW5" s="143"/>
      <c r="DNX5" s="143"/>
      <c r="DNY5" s="143"/>
      <c r="DNZ5" s="143"/>
      <c r="DOA5" s="143"/>
      <c r="DOB5" s="143"/>
      <c r="DOC5" s="143"/>
      <c r="DOD5" s="143"/>
      <c r="DOE5" s="143"/>
      <c r="DOF5" s="143"/>
      <c r="DOG5" s="143"/>
      <c r="DOH5" s="143"/>
      <c r="DOI5" s="143"/>
      <c r="DOJ5" s="143"/>
      <c r="DOK5" s="143"/>
      <c r="DOL5" s="143"/>
      <c r="DOM5" s="143"/>
      <c r="DON5" s="143"/>
      <c r="DOO5" s="143"/>
      <c r="DOP5" s="143"/>
      <c r="DOQ5" s="143"/>
      <c r="DOR5" s="143"/>
      <c r="DOS5" s="143"/>
      <c r="DOT5" s="143"/>
      <c r="DOU5" s="143"/>
      <c r="DOV5" s="143"/>
      <c r="DOW5" s="143"/>
      <c r="DOX5" s="143"/>
      <c r="DOY5" s="143"/>
      <c r="DOZ5" s="143"/>
      <c r="DPA5" s="143"/>
      <c r="DPB5" s="143"/>
      <c r="DPC5" s="143"/>
      <c r="DPD5" s="143"/>
      <c r="DPE5" s="143"/>
      <c r="DPF5" s="143"/>
      <c r="DPG5" s="143"/>
      <c r="DPH5" s="143"/>
      <c r="DPI5" s="143"/>
      <c r="DPJ5" s="143"/>
      <c r="DPK5" s="143"/>
      <c r="DPL5" s="143"/>
      <c r="DPM5" s="143"/>
      <c r="DPN5" s="143"/>
      <c r="DPO5" s="143"/>
      <c r="DPP5" s="143"/>
      <c r="DPQ5" s="143"/>
      <c r="DPR5" s="143"/>
      <c r="DPS5" s="143"/>
      <c r="DPT5" s="143"/>
      <c r="DPU5" s="143"/>
      <c r="DPV5" s="143"/>
      <c r="DPW5" s="143"/>
      <c r="DPX5" s="143"/>
      <c r="DPY5" s="143"/>
      <c r="DPZ5" s="143"/>
      <c r="DQA5" s="143"/>
      <c r="DQB5" s="143"/>
      <c r="DQC5" s="143"/>
      <c r="DQD5" s="143"/>
      <c r="DQE5" s="143"/>
      <c r="DQF5" s="143"/>
      <c r="DQG5" s="143"/>
      <c r="DQH5" s="143"/>
      <c r="DQI5" s="143"/>
      <c r="DQJ5" s="143"/>
      <c r="DQK5" s="143"/>
      <c r="DQL5" s="143"/>
      <c r="DQM5" s="143"/>
      <c r="DQN5" s="143"/>
      <c r="DQO5" s="143"/>
      <c r="DQP5" s="143"/>
      <c r="DQQ5" s="143"/>
      <c r="DQR5" s="143"/>
      <c r="DQS5" s="143"/>
      <c r="DQT5" s="143"/>
      <c r="DQU5" s="143"/>
      <c r="DQV5" s="143"/>
      <c r="DQW5" s="143"/>
      <c r="DQX5" s="143"/>
      <c r="DQY5" s="143"/>
      <c r="DQZ5" s="143"/>
      <c r="DRA5" s="143"/>
      <c r="DRB5" s="143"/>
      <c r="DRC5" s="143"/>
      <c r="DRD5" s="143"/>
      <c r="DRE5" s="143"/>
      <c r="DRF5" s="143"/>
      <c r="DRG5" s="143"/>
      <c r="DRH5" s="143"/>
      <c r="DRI5" s="143"/>
      <c r="DRJ5" s="143"/>
      <c r="DRK5" s="143"/>
      <c r="DRL5" s="143"/>
      <c r="DRM5" s="143"/>
      <c r="DRN5" s="143"/>
      <c r="DRO5" s="143"/>
      <c r="DRP5" s="143"/>
      <c r="DRQ5" s="143"/>
      <c r="DRR5" s="143"/>
      <c r="DRS5" s="143"/>
      <c r="DRT5" s="143"/>
      <c r="DRU5" s="143"/>
      <c r="DRV5" s="143"/>
      <c r="DRW5" s="143"/>
      <c r="DRX5" s="143"/>
      <c r="DRY5" s="143"/>
      <c r="DRZ5" s="143"/>
      <c r="DSA5" s="143"/>
      <c r="DSB5" s="143"/>
      <c r="DSC5" s="143"/>
      <c r="DSD5" s="143"/>
      <c r="DSE5" s="143"/>
      <c r="DSF5" s="143"/>
      <c r="DSG5" s="143"/>
      <c r="DSH5" s="143"/>
      <c r="DSI5" s="143"/>
      <c r="DSJ5" s="143"/>
      <c r="DSK5" s="143"/>
      <c r="DSL5" s="143"/>
      <c r="DSM5" s="143"/>
      <c r="DSN5" s="143"/>
      <c r="DSO5" s="143"/>
      <c r="DSP5" s="143"/>
      <c r="DSQ5" s="143"/>
      <c r="DSR5" s="143"/>
      <c r="DSS5" s="143"/>
      <c r="DST5" s="143"/>
      <c r="DSU5" s="143"/>
      <c r="DSV5" s="143"/>
      <c r="DSW5" s="143"/>
      <c r="DSX5" s="143"/>
      <c r="DSY5" s="143"/>
      <c r="DSZ5" s="143"/>
      <c r="DTA5" s="143"/>
      <c r="DTB5" s="143"/>
      <c r="DTC5" s="143"/>
      <c r="DTD5" s="143"/>
      <c r="DTE5" s="143"/>
      <c r="DTF5" s="143"/>
      <c r="DTG5" s="143"/>
      <c r="DTH5" s="143"/>
      <c r="DTI5" s="143"/>
      <c r="DTJ5" s="143"/>
      <c r="DTK5" s="143"/>
      <c r="DTL5" s="143"/>
      <c r="DTM5" s="143"/>
      <c r="DTN5" s="143"/>
      <c r="DTO5" s="143"/>
      <c r="DTP5" s="143"/>
      <c r="DTQ5" s="143"/>
      <c r="DTR5" s="143"/>
      <c r="DTS5" s="143"/>
      <c r="DTT5" s="143"/>
      <c r="DTU5" s="143"/>
      <c r="DTV5" s="143"/>
      <c r="DTW5" s="143"/>
      <c r="DTX5" s="143"/>
      <c r="DTY5" s="143"/>
      <c r="DTZ5" s="143"/>
      <c r="DUA5" s="143"/>
      <c r="DUB5" s="143"/>
      <c r="DUC5" s="143"/>
      <c r="DUD5" s="143"/>
      <c r="DUE5" s="143"/>
      <c r="DUF5" s="143"/>
      <c r="DUG5" s="143"/>
      <c r="DUH5" s="143"/>
      <c r="DUI5" s="143"/>
      <c r="DUJ5" s="143"/>
      <c r="DUK5" s="143"/>
      <c r="DUL5" s="143"/>
      <c r="DUM5" s="143"/>
      <c r="DUN5" s="143"/>
      <c r="DUO5" s="143"/>
      <c r="DUP5" s="143"/>
      <c r="DUQ5" s="143"/>
      <c r="DUR5" s="143"/>
      <c r="DUS5" s="143"/>
      <c r="DUT5" s="143"/>
      <c r="DUU5" s="143"/>
      <c r="DUV5" s="143"/>
      <c r="DUW5" s="143"/>
      <c r="DUX5" s="143"/>
      <c r="DUY5" s="143"/>
      <c r="DUZ5" s="143"/>
      <c r="DVA5" s="143"/>
      <c r="DVB5" s="143"/>
      <c r="DVC5" s="143"/>
      <c r="DVD5" s="143"/>
      <c r="DVE5" s="143"/>
      <c r="DVF5" s="143"/>
      <c r="DVG5" s="143"/>
      <c r="DVH5" s="143"/>
      <c r="DVI5" s="143"/>
      <c r="DVJ5" s="143"/>
      <c r="DVK5" s="143"/>
      <c r="DVL5" s="143"/>
      <c r="DVM5" s="143"/>
      <c r="DVN5" s="143"/>
      <c r="DVO5" s="143"/>
      <c r="DVP5" s="143"/>
      <c r="DVQ5" s="143"/>
      <c r="DVR5" s="143"/>
      <c r="DVS5" s="143"/>
      <c r="DVT5" s="143"/>
      <c r="DVU5" s="143"/>
      <c r="DVV5" s="143"/>
      <c r="DVW5" s="143"/>
      <c r="DVX5" s="143"/>
      <c r="DVY5" s="143"/>
      <c r="DVZ5" s="143"/>
      <c r="DWA5" s="143"/>
      <c r="DWB5" s="143"/>
      <c r="DWC5" s="143"/>
      <c r="DWD5" s="143"/>
      <c r="DWE5" s="143"/>
      <c r="DWF5" s="143"/>
      <c r="DWG5" s="143"/>
      <c r="DWH5" s="143"/>
      <c r="DWI5" s="143"/>
      <c r="DWJ5" s="143"/>
      <c r="DWK5" s="143"/>
      <c r="DWL5" s="143"/>
      <c r="DWM5" s="143"/>
      <c r="DWN5" s="143"/>
      <c r="DWO5" s="143"/>
      <c r="DWP5" s="143"/>
      <c r="DWQ5" s="143"/>
      <c r="DWR5" s="143"/>
      <c r="DWS5" s="143"/>
      <c r="DWT5" s="143"/>
      <c r="DWU5" s="143"/>
      <c r="DWV5" s="143"/>
      <c r="DWW5" s="143"/>
      <c r="DWX5" s="143"/>
      <c r="DWY5" s="143"/>
      <c r="DWZ5" s="143"/>
      <c r="DXA5" s="143"/>
      <c r="DXB5" s="143"/>
      <c r="DXC5" s="143"/>
      <c r="DXD5" s="143"/>
      <c r="DXE5" s="143"/>
      <c r="DXF5" s="143"/>
      <c r="DXG5" s="143"/>
      <c r="DXH5" s="143"/>
      <c r="DXI5" s="143"/>
      <c r="DXJ5" s="143"/>
      <c r="DXK5" s="143"/>
      <c r="DXL5" s="143"/>
      <c r="DXM5" s="143"/>
      <c r="DXN5" s="143"/>
      <c r="DXO5" s="143"/>
      <c r="DXP5" s="143"/>
      <c r="DXQ5" s="143"/>
      <c r="DXR5" s="143"/>
      <c r="DXS5" s="143"/>
      <c r="DXT5" s="143"/>
      <c r="DXU5" s="143"/>
      <c r="DXV5" s="143"/>
      <c r="DXW5" s="143"/>
      <c r="DXX5" s="143"/>
      <c r="DXY5" s="143"/>
      <c r="DXZ5" s="143"/>
      <c r="DYA5" s="143"/>
      <c r="DYB5" s="143"/>
      <c r="DYC5" s="143"/>
      <c r="DYD5" s="143"/>
      <c r="DYE5" s="143"/>
      <c r="DYF5" s="143"/>
      <c r="DYG5" s="143"/>
      <c r="DYH5" s="143"/>
      <c r="DYI5" s="143"/>
      <c r="DYJ5" s="143"/>
      <c r="DYK5" s="143"/>
      <c r="DYL5" s="143"/>
      <c r="DYM5" s="143"/>
      <c r="DYN5" s="143"/>
      <c r="DYO5" s="143"/>
      <c r="DYP5" s="143"/>
      <c r="DYQ5" s="143"/>
      <c r="DYR5" s="143"/>
      <c r="DYS5" s="143"/>
      <c r="DYT5" s="143"/>
      <c r="DYU5" s="143"/>
      <c r="DYV5" s="143"/>
      <c r="DYW5" s="143"/>
      <c r="DYX5" s="143"/>
      <c r="DYY5" s="143"/>
      <c r="DYZ5" s="143"/>
      <c r="DZA5" s="143"/>
      <c r="DZB5" s="143"/>
      <c r="DZC5" s="143"/>
      <c r="DZD5" s="143"/>
      <c r="DZE5" s="143"/>
      <c r="DZF5" s="143"/>
      <c r="DZG5" s="143"/>
      <c r="DZH5" s="143"/>
      <c r="DZI5" s="143"/>
      <c r="DZJ5" s="143"/>
      <c r="DZK5" s="143"/>
      <c r="DZL5" s="143"/>
      <c r="DZM5" s="143"/>
      <c r="DZN5" s="143"/>
      <c r="DZO5" s="143"/>
      <c r="DZP5" s="143"/>
      <c r="DZQ5" s="143"/>
      <c r="DZR5" s="143"/>
      <c r="DZS5" s="143"/>
      <c r="DZT5" s="143"/>
      <c r="DZU5" s="143"/>
      <c r="DZV5" s="143"/>
      <c r="DZW5" s="143"/>
      <c r="DZX5" s="143"/>
      <c r="DZY5" s="143"/>
      <c r="DZZ5" s="143"/>
      <c r="EAA5" s="143"/>
      <c r="EAB5" s="143"/>
      <c r="EAC5" s="143"/>
      <c r="EAD5" s="143"/>
      <c r="EAE5" s="143"/>
      <c r="EAF5" s="143"/>
      <c r="EAG5" s="143"/>
      <c r="EAH5" s="143"/>
      <c r="EAI5" s="143"/>
      <c r="EAJ5" s="143"/>
      <c r="EAK5" s="143"/>
      <c r="EAL5" s="143"/>
      <c r="EAM5" s="143"/>
      <c r="EAN5" s="143"/>
      <c r="EAO5" s="143"/>
      <c r="EAP5" s="143"/>
      <c r="EAQ5" s="143"/>
      <c r="EAR5" s="143"/>
      <c r="EAS5" s="143"/>
      <c r="EAT5" s="143"/>
      <c r="EAU5" s="143"/>
      <c r="EAV5" s="143"/>
      <c r="EAW5" s="143"/>
      <c r="EAX5" s="143"/>
      <c r="EAY5" s="143"/>
      <c r="EAZ5" s="143"/>
      <c r="EBA5" s="143"/>
      <c r="EBB5" s="143"/>
      <c r="EBC5" s="143"/>
      <c r="EBD5" s="143"/>
      <c r="EBE5" s="143"/>
      <c r="EBF5" s="143"/>
      <c r="EBG5" s="143"/>
      <c r="EBH5" s="143"/>
      <c r="EBI5" s="143"/>
      <c r="EBJ5" s="143"/>
      <c r="EBK5" s="143"/>
      <c r="EBL5" s="143"/>
      <c r="EBM5" s="143"/>
      <c r="EBN5" s="143"/>
      <c r="EBO5" s="143"/>
      <c r="EBP5" s="143"/>
      <c r="EBQ5" s="143"/>
      <c r="EBR5" s="143"/>
      <c r="EBS5" s="143"/>
      <c r="EBT5" s="143"/>
      <c r="EBU5" s="143"/>
      <c r="EBV5" s="143"/>
      <c r="EBW5" s="143"/>
      <c r="EBX5" s="143"/>
      <c r="EBY5" s="143"/>
      <c r="EBZ5" s="143"/>
      <c r="ECA5" s="143"/>
      <c r="ECB5" s="143"/>
      <c r="ECC5" s="143"/>
      <c r="ECD5" s="143"/>
      <c r="ECE5" s="143"/>
      <c r="ECF5" s="143"/>
      <c r="ECG5" s="143"/>
      <c r="ECH5" s="143"/>
      <c r="ECI5" s="143"/>
      <c r="ECJ5" s="143"/>
      <c r="ECK5" s="143"/>
      <c r="ECL5" s="143"/>
      <c r="ECM5" s="143"/>
      <c r="ECN5" s="143"/>
      <c r="ECO5" s="143"/>
      <c r="ECP5" s="143"/>
      <c r="ECQ5" s="143"/>
      <c r="ECR5" s="143"/>
      <c r="ECS5" s="143"/>
      <c r="ECT5" s="143"/>
      <c r="ECU5" s="143"/>
      <c r="ECV5" s="143"/>
      <c r="ECW5" s="143"/>
      <c r="ECX5" s="143"/>
      <c r="ECY5" s="143"/>
      <c r="ECZ5" s="143"/>
      <c r="EDA5" s="143"/>
      <c r="EDB5" s="143"/>
      <c r="EDC5" s="143"/>
      <c r="EDD5" s="143"/>
      <c r="EDE5" s="143"/>
      <c r="EDF5" s="143"/>
      <c r="EDG5" s="143"/>
      <c r="EDH5" s="143"/>
      <c r="EDI5" s="143"/>
      <c r="EDJ5" s="143"/>
      <c r="EDK5" s="143"/>
      <c r="EDL5" s="143"/>
      <c r="EDM5" s="143"/>
      <c r="EDN5" s="143"/>
      <c r="EDO5" s="143"/>
      <c r="EDP5" s="143"/>
      <c r="EDQ5" s="143"/>
      <c r="EDR5" s="143"/>
      <c r="EDS5" s="143"/>
      <c r="EDT5" s="143"/>
      <c r="EDU5" s="143"/>
      <c r="EDV5" s="143"/>
      <c r="EDW5" s="143"/>
      <c r="EDX5" s="143"/>
      <c r="EDY5" s="143"/>
      <c r="EDZ5" s="143"/>
      <c r="EEA5" s="143"/>
      <c r="EEB5" s="143"/>
      <c r="EEC5" s="143"/>
      <c r="EED5" s="143"/>
      <c r="EEE5" s="143"/>
      <c r="EEF5" s="143"/>
      <c r="EEG5" s="143"/>
      <c r="EEH5" s="143"/>
      <c r="EEI5" s="143"/>
      <c r="EEJ5" s="143"/>
      <c r="EEK5" s="143"/>
      <c r="EEL5" s="143"/>
      <c r="EEM5" s="143"/>
      <c r="EEN5" s="143"/>
      <c r="EEO5" s="143"/>
      <c r="EEP5" s="143"/>
      <c r="EEQ5" s="143"/>
      <c r="EER5" s="143"/>
      <c r="EES5" s="143"/>
      <c r="EET5" s="143"/>
      <c r="EEU5" s="143"/>
      <c r="EEV5" s="143"/>
      <c r="EEW5" s="143"/>
      <c r="EEX5" s="143"/>
      <c r="EEY5" s="143"/>
      <c r="EEZ5" s="143"/>
      <c r="EFA5" s="143"/>
      <c r="EFB5" s="143"/>
      <c r="EFC5" s="143"/>
      <c r="EFD5" s="143"/>
      <c r="EFE5" s="143"/>
      <c r="EFF5" s="143"/>
      <c r="EFG5" s="143"/>
      <c r="EFH5" s="143"/>
      <c r="EFI5" s="143"/>
      <c r="EFJ5" s="143"/>
      <c r="EFK5" s="143"/>
      <c r="EFL5" s="143"/>
      <c r="EFM5" s="143"/>
      <c r="EFN5" s="143"/>
      <c r="EFO5" s="143"/>
      <c r="EFP5" s="143"/>
      <c r="EFQ5" s="143"/>
      <c r="EFR5" s="143"/>
      <c r="EFS5" s="143"/>
      <c r="EFT5" s="143"/>
      <c r="EFU5" s="143"/>
      <c r="EFV5" s="143"/>
      <c r="EFW5" s="143"/>
      <c r="EFX5" s="143"/>
      <c r="EFY5" s="143"/>
      <c r="EFZ5" s="143"/>
      <c r="EGA5" s="143"/>
      <c r="EGB5" s="143"/>
      <c r="EGC5" s="143"/>
      <c r="EGD5" s="143"/>
      <c r="EGE5" s="143"/>
      <c r="EGF5" s="143"/>
      <c r="EGG5" s="143"/>
      <c r="EGH5" s="143"/>
      <c r="EGI5" s="143"/>
      <c r="EGJ5" s="143"/>
      <c r="EGK5" s="143"/>
      <c r="EGL5" s="143"/>
      <c r="EGM5" s="143"/>
      <c r="EGN5" s="143"/>
      <c r="EGO5" s="143"/>
      <c r="EGP5" s="143"/>
      <c r="EGQ5" s="143"/>
      <c r="EGR5" s="143"/>
      <c r="EGS5" s="143"/>
      <c r="EGT5" s="143"/>
      <c r="EGU5" s="143"/>
      <c r="EGV5" s="143"/>
      <c r="EGW5" s="143"/>
      <c r="EGX5" s="143"/>
      <c r="EGY5" s="143"/>
      <c r="EGZ5" s="143"/>
      <c r="EHA5" s="143"/>
      <c r="EHB5" s="143"/>
      <c r="EHC5" s="143"/>
      <c r="EHD5" s="143"/>
      <c r="EHE5" s="143"/>
      <c r="EHF5" s="143"/>
      <c r="EHG5" s="143"/>
      <c r="EHH5" s="143"/>
      <c r="EHI5" s="143"/>
      <c r="EHJ5" s="143"/>
      <c r="EHK5" s="143"/>
      <c r="EHL5" s="143"/>
      <c r="EHM5" s="143"/>
      <c r="EHN5" s="143"/>
      <c r="EHO5" s="143"/>
      <c r="EHP5" s="143"/>
      <c r="EHQ5" s="143"/>
      <c r="EHR5" s="143"/>
      <c r="EHS5" s="143"/>
      <c r="EHT5" s="143"/>
      <c r="EHU5" s="143"/>
      <c r="EHV5" s="143"/>
      <c r="EHW5" s="143"/>
      <c r="EHX5" s="143"/>
      <c r="EHY5" s="143"/>
      <c r="EHZ5" s="143"/>
      <c r="EIA5" s="143"/>
      <c r="EIB5" s="143"/>
      <c r="EIC5" s="143"/>
      <c r="EID5" s="143"/>
      <c r="EIE5" s="143"/>
      <c r="EIF5" s="143"/>
      <c r="EIG5" s="143"/>
      <c r="EIH5" s="143"/>
      <c r="EII5" s="143"/>
      <c r="EIJ5" s="143"/>
      <c r="EIK5" s="143"/>
      <c r="EIL5" s="143"/>
      <c r="EIM5" s="143"/>
      <c r="EIN5" s="143"/>
      <c r="EIO5" s="143"/>
      <c r="EIP5" s="143"/>
      <c r="EIQ5" s="143"/>
      <c r="EIR5" s="143"/>
      <c r="EIS5" s="143"/>
      <c r="EIT5" s="143"/>
      <c r="EIU5" s="143"/>
      <c r="EIV5" s="143"/>
      <c r="EIW5" s="143"/>
      <c r="EIX5" s="143"/>
      <c r="EIY5" s="143"/>
      <c r="EIZ5" s="143"/>
      <c r="EJA5" s="143"/>
      <c r="EJB5" s="143"/>
      <c r="EJC5" s="143"/>
      <c r="EJD5" s="143"/>
      <c r="EJE5" s="143"/>
      <c r="EJF5" s="143"/>
      <c r="EJG5" s="143"/>
      <c r="EJH5" s="143"/>
      <c r="EJI5" s="143"/>
      <c r="EJJ5" s="143"/>
      <c r="EJK5" s="143"/>
      <c r="EJL5" s="143"/>
      <c r="EJM5" s="143"/>
      <c r="EJN5" s="143"/>
      <c r="EJO5" s="143"/>
      <c r="EJP5" s="143"/>
      <c r="EJQ5" s="143"/>
      <c r="EJR5" s="143"/>
      <c r="EJS5" s="143"/>
      <c r="EJT5" s="143"/>
      <c r="EJU5" s="143"/>
      <c r="EJV5" s="143"/>
      <c r="EJW5" s="143"/>
      <c r="EJX5" s="143"/>
      <c r="EJY5" s="143"/>
      <c r="EJZ5" s="143"/>
      <c r="EKA5" s="143"/>
      <c r="EKB5" s="143"/>
      <c r="EKC5" s="143"/>
      <c r="EKD5" s="143"/>
      <c r="EKE5" s="143"/>
      <c r="EKF5" s="143"/>
      <c r="EKG5" s="143"/>
      <c r="EKH5" s="143"/>
      <c r="EKI5" s="143"/>
      <c r="EKJ5" s="143"/>
      <c r="EKK5" s="143"/>
      <c r="EKL5" s="143"/>
      <c r="EKM5" s="143"/>
      <c r="EKN5" s="143"/>
      <c r="EKO5" s="143"/>
      <c r="EKP5" s="143"/>
      <c r="EKQ5" s="143"/>
      <c r="EKR5" s="143"/>
      <c r="EKS5" s="143"/>
      <c r="EKT5" s="143"/>
      <c r="EKU5" s="143"/>
      <c r="EKV5" s="143"/>
      <c r="EKW5" s="143"/>
      <c r="EKX5" s="143"/>
      <c r="EKY5" s="143"/>
      <c r="EKZ5" s="143"/>
      <c r="ELA5" s="143"/>
      <c r="ELB5" s="143"/>
      <c r="ELC5" s="143"/>
      <c r="ELD5" s="143"/>
      <c r="ELE5" s="143"/>
      <c r="ELF5" s="143"/>
      <c r="ELG5" s="143"/>
      <c r="ELH5" s="143"/>
      <c r="ELI5" s="143"/>
      <c r="ELJ5" s="143"/>
      <c r="ELK5" s="143"/>
      <c r="ELL5" s="143"/>
      <c r="ELM5" s="143"/>
      <c r="ELN5" s="143"/>
      <c r="ELO5" s="143"/>
      <c r="ELP5" s="143"/>
      <c r="ELQ5" s="143"/>
      <c r="ELR5" s="143"/>
      <c r="ELS5" s="143"/>
      <c r="ELT5" s="143"/>
      <c r="ELU5" s="143"/>
      <c r="ELV5" s="143"/>
      <c r="ELW5" s="143"/>
      <c r="ELX5" s="143"/>
      <c r="ELY5" s="143"/>
      <c r="ELZ5" s="143"/>
      <c r="EMA5" s="143"/>
      <c r="EMB5" s="143"/>
      <c r="EMC5" s="143"/>
      <c r="EMD5" s="143"/>
      <c r="EME5" s="143"/>
      <c r="EMF5" s="143"/>
      <c r="EMG5" s="143"/>
      <c r="EMH5" s="143"/>
      <c r="EMI5" s="143"/>
      <c r="EMJ5" s="143"/>
      <c r="EMK5" s="143"/>
      <c r="EML5" s="143"/>
      <c r="EMM5" s="143"/>
      <c r="EMN5" s="143"/>
      <c r="EMO5" s="143"/>
      <c r="EMP5" s="143"/>
      <c r="EMQ5" s="143"/>
      <c r="EMR5" s="143"/>
      <c r="EMS5" s="143"/>
      <c r="EMT5" s="143"/>
      <c r="EMU5" s="143"/>
      <c r="EMV5" s="143"/>
      <c r="EMW5" s="143"/>
      <c r="EMX5" s="143"/>
      <c r="EMY5" s="143"/>
      <c r="EMZ5" s="143"/>
      <c r="ENA5" s="143"/>
      <c r="ENB5" s="143"/>
      <c r="ENC5" s="143"/>
      <c r="END5" s="143"/>
      <c r="ENE5" s="143"/>
      <c r="ENF5" s="143"/>
      <c r="ENG5" s="143"/>
      <c r="ENH5" s="143"/>
      <c r="ENI5" s="143"/>
      <c r="ENJ5" s="143"/>
      <c r="ENK5" s="143"/>
      <c r="ENL5" s="143"/>
      <c r="ENM5" s="143"/>
      <c r="ENN5" s="143"/>
      <c r="ENO5" s="143"/>
      <c r="ENP5" s="143"/>
      <c r="ENQ5" s="143"/>
      <c r="ENR5" s="143"/>
      <c r="ENS5" s="143"/>
      <c r="ENT5" s="143"/>
      <c r="ENU5" s="143"/>
      <c r="ENV5" s="143"/>
      <c r="ENW5" s="143"/>
      <c r="ENX5" s="143"/>
      <c r="ENY5" s="143"/>
      <c r="ENZ5" s="143"/>
      <c r="EOA5" s="143"/>
      <c r="EOB5" s="143"/>
      <c r="EOC5" s="143"/>
      <c r="EOD5" s="143"/>
      <c r="EOE5" s="143"/>
      <c r="EOF5" s="143"/>
      <c r="EOG5" s="143"/>
      <c r="EOH5" s="143"/>
      <c r="EOI5" s="143"/>
      <c r="EOJ5" s="143"/>
      <c r="EOK5" s="143"/>
      <c r="EOL5" s="143"/>
      <c r="EOM5" s="143"/>
      <c r="EON5" s="143"/>
      <c r="EOO5" s="143"/>
      <c r="EOP5" s="143"/>
      <c r="EOQ5" s="143"/>
      <c r="EOR5" s="143"/>
      <c r="EOS5" s="143"/>
      <c r="EOT5" s="143"/>
      <c r="EOU5" s="143"/>
      <c r="EOV5" s="143"/>
      <c r="EOW5" s="143"/>
      <c r="EOX5" s="143"/>
      <c r="EOY5" s="143"/>
      <c r="EOZ5" s="143"/>
      <c r="EPA5" s="143"/>
      <c r="EPB5" s="143"/>
      <c r="EPC5" s="143"/>
      <c r="EPD5" s="143"/>
      <c r="EPE5" s="143"/>
      <c r="EPF5" s="143"/>
      <c r="EPG5" s="143"/>
      <c r="EPH5" s="143"/>
      <c r="EPI5" s="143"/>
      <c r="EPJ5" s="143"/>
      <c r="EPK5" s="143"/>
      <c r="EPL5" s="143"/>
      <c r="EPM5" s="143"/>
      <c r="EPN5" s="143"/>
      <c r="EPO5" s="143"/>
      <c r="EPP5" s="143"/>
      <c r="EPQ5" s="143"/>
      <c r="EPR5" s="143"/>
      <c r="EPS5" s="143"/>
      <c r="EPT5" s="143"/>
      <c r="EPU5" s="143"/>
      <c r="EPV5" s="143"/>
      <c r="EPW5" s="143"/>
      <c r="EPX5" s="143"/>
      <c r="EPY5" s="143"/>
      <c r="EPZ5" s="143"/>
      <c r="EQA5" s="143"/>
      <c r="EQB5" s="143"/>
      <c r="EQC5" s="143"/>
      <c r="EQD5" s="143"/>
      <c r="EQE5" s="143"/>
      <c r="EQF5" s="143"/>
      <c r="EQG5" s="143"/>
      <c r="EQH5" s="143"/>
      <c r="EQI5" s="143"/>
      <c r="EQJ5" s="143"/>
      <c r="EQK5" s="143"/>
      <c r="EQL5" s="143"/>
      <c r="EQM5" s="143"/>
      <c r="EQN5" s="143"/>
      <c r="EQO5" s="143"/>
      <c r="EQP5" s="143"/>
      <c r="EQQ5" s="143"/>
      <c r="EQR5" s="143"/>
      <c r="EQS5" s="143"/>
      <c r="EQT5" s="143"/>
      <c r="EQU5" s="143"/>
      <c r="EQV5" s="143"/>
      <c r="EQW5" s="143"/>
      <c r="EQX5" s="143"/>
      <c r="EQY5" s="143"/>
      <c r="EQZ5" s="143"/>
      <c r="ERA5" s="143"/>
      <c r="ERB5" s="143"/>
      <c r="ERC5" s="143"/>
      <c r="ERD5" s="143"/>
      <c r="ERE5" s="143"/>
      <c r="ERF5" s="143"/>
      <c r="ERG5" s="143"/>
      <c r="ERH5" s="143"/>
      <c r="ERI5" s="143"/>
      <c r="ERJ5" s="143"/>
      <c r="ERK5" s="143"/>
      <c r="ERL5" s="143"/>
      <c r="ERM5" s="143"/>
      <c r="ERN5" s="143"/>
      <c r="ERO5" s="143"/>
      <c r="ERP5" s="143"/>
      <c r="ERQ5" s="143"/>
      <c r="ERR5" s="143"/>
      <c r="ERS5" s="143"/>
      <c r="ERT5" s="143"/>
      <c r="ERU5" s="143"/>
      <c r="ERV5" s="143"/>
      <c r="ERW5" s="143"/>
      <c r="ERX5" s="143"/>
      <c r="ERY5" s="143"/>
      <c r="ERZ5" s="143"/>
      <c r="ESA5" s="143"/>
      <c r="ESB5" s="143"/>
      <c r="ESC5" s="143"/>
      <c r="ESD5" s="143"/>
      <c r="ESE5" s="143"/>
      <c r="ESF5" s="143"/>
      <c r="ESG5" s="143"/>
      <c r="ESH5" s="143"/>
      <c r="ESI5" s="143"/>
      <c r="ESJ5" s="143"/>
      <c r="ESK5" s="143"/>
      <c r="ESL5" s="143"/>
      <c r="ESM5" s="143"/>
      <c r="ESN5" s="143"/>
      <c r="ESO5" s="143"/>
      <c r="ESP5" s="143"/>
      <c r="ESQ5" s="143"/>
      <c r="ESR5" s="143"/>
      <c r="ESS5" s="143"/>
      <c r="EST5" s="143"/>
      <c r="ESU5" s="143"/>
      <c r="ESV5" s="143"/>
      <c r="ESW5" s="143"/>
      <c r="ESX5" s="143"/>
      <c r="ESY5" s="143"/>
      <c r="ESZ5" s="143"/>
      <c r="ETA5" s="143"/>
      <c r="ETB5" s="143"/>
      <c r="ETC5" s="143"/>
      <c r="ETD5" s="143"/>
      <c r="ETE5" s="143"/>
      <c r="ETF5" s="143"/>
      <c r="ETG5" s="143"/>
      <c r="ETH5" s="143"/>
      <c r="ETI5" s="143"/>
      <c r="ETJ5" s="143"/>
      <c r="ETK5" s="143"/>
      <c r="ETL5" s="143"/>
      <c r="ETM5" s="143"/>
      <c r="ETN5" s="143"/>
      <c r="ETO5" s="143"/>
      <c r="ETP5" s="143"/>
      <c r="ETQ5" s="143"/>
      <c r="ETR5" s="143"/>
      <c r="ETS5" s="143"/>
      <c r="ETT5" s="143"/>
      <c r="ETU5" s="143"/>
      <c r="ETV5" s="143"/>
      <c r="ETW5" s="143"/>
      <c r="ETX5" s="143"/>
      <c r="ETY5" s="143"/>
      <c r="ETZ5" s="143"/>
      <c r="EUA5" s="143"/>
      <c r="EUB5" s="143"/>
      <c r="EUC5" s="143"/>
      <c r="EUD5" s="143"/>
      <c r="EUE5" s="143"/>
      <c r="EUF5" s="143"/>
      <c r="EUG5" s="143"/>
      <c r="EUH5" s="143"/>
      <c r="EUI5" s="143"/>
      <c r="EUJ5" s="143"/>
      <c r="EUK5" s="143"/>
      <c r="EUL5" s="143"/>
      <c r="EUM5" s="143"/>
      <c r="EUN5" s="143"/>
      <c r="EUO5" s="143"/>
      <c r="EUP5" s="143"/>
      <c r="EUQ5" s="143"/>
      <c r="EUR5" s="143"/>
      <c r="EUS5" s="143"/>
      <c r="EUT5" s="143"/>
      <c r="EUU5" s="143"/>
      <c r="EUV5" s="143"/>
      <c r="EUW5" s="143"/>
      <c r="EUX5" s="143"/>
      <c r="EUY5" s="143"/>
      <c r="EUZ5" s="143"/>
      <c r="EVA5" s="143"/>
      <c r="EVB5" s="143"/>
      <c r="EVC5" s="143"/>
      <c r="EVD5" s="143"/>
      <c r="EVE5" s="143"/>
      <c r="EVF5" s="143"/>
      <c r="EVG5" s="143"/>
      <c r="EVH5" s="143"/>
      <c r="EVI5" s="143"/>
      <c r="EVJ5" s="143"/>
      <c r="EVK5" s="143"/>
      <c r="EVL5" s="143"/>
      <c r="EVM5" s="143"/>
      <c r="EVN5" s="143"/>
      <c r="EVO5" s="143"/>
      <c r="EVP5" s="143"/>
      <c r="EVQ5" s="143"/>
      <c r="EVR5" s="143"/>
      <c r="EVS5" s="143"/>
      <c r="EVT5" s="143"/>
      <c r="EVU5" s="143"/>
      <c r="EVV5" s="143"/>
      <c r="EVW5" s="143"/>
      <c r="EVX5" s="143"/>
      <c r="EVY5" s="143"/>
      <c r="EVZ5" s="143"/>
      <c r="EWA5" s="143"/>
      <c r="EWB5" s="143"/>
      <c r="EWC5" s="143"/>
      <c r="EWD5" s="143"/>
      <c r="EWE5" s="143"/>
      <c r="EWF5" s="143"/>
      <c r="EWG5" s="143"/>
      <c r="EWH5" s="143"/>
      <c r="EWI5" s="143"/>
      <c r="EWJ5" s="143"/>
      <c r="EWK5" s="143"/>
      <c r="EWL5" s="143"/>
      <c r="EWM5" s="143"/>
      <c r="EWN5" s="143"/>
      <c r="EWO5" s="143"/>
      <c r="EWP5" s="143"/>
      <c r="EWQ5" s="143"/>
      <c r="EWR5" s="143"/>
      <c r="EWS5" s="143"/>
      <c r="EWT5" s="143"/>
      <c r="EWU5" s="143"/>
      <c r="EWV5" s="143"/>
      <c r="EWW5" s="143"/>
      <c r="EWX5" s="143"/>
      <c r="EWY5" s="143"/>
      <c r="EWZ5" s="143"/>
      <c r="EXA5" s="143"/>
      <c r="EXB5" s="143"/>
      <c r="EXC5" s="143"/>
      <c r="EXD5" s="143"/>
      <c r="EXE5" s="143"/>
      <c r="EXF5" s="143"/>
      <c r="EXG5" s="143"/>
      <c r="EXH5" s="143"/>
      <c r="EXI5" s="143"/>
      <c r="EXJ5" s="143"/>
      <c r="EXK5" s="143"/>
      <c r="EXL5" s="143"/>
      <c r="EXM5" s="143"/>
      <c r="EXN5" s="143"/>
      <c r="EXO5" s="143"/>
      <c r="EXP5" s="143"/>
      <c r="EXQ5" s="143"/>
      <c r="EXR5" s="143"/>
      <c r="EXS5" s="143"/>
      <c r="EXT5" s="143"/>
      <c r="EXU5" s="143"/>
      <c r="EXV5" s="143"/>
      <c r="EXW5" s="143"/>
      <c r="EXX5" s="143"/>
      <c r="EXY5" s="143"/>
      <c r="EXZ5" s="143"/>
      <c r="EYA5" s="143"/>
      <c r="EYB5" s="143"/>
      <c r="EYC5" s="143"/>
      <c r="EYD5" s="143"/>
      <c r="EYE5" s="143"/>
      <c r="EYF5" s="143"/>
      <c r="EYG5" s="143"/>
      <c r="EYH5" s="143"/>
      <c r="EYI5" s="143"/>
      <c r="EYJ5" s="143"/>
      <c r="EYK5" s="143"/>
      <c r="EYL5" s="143"/>
      <c r="EYM5" s="143"/>
      <c r="EYN5" s="143"/>
      <c r="EYO5" s="143"/>
      <c r="EYP5" s="143"/>
      <c r="EYQ5" s="143"/>
      <c r="EYR5" s="143"/>
      <c r="EYS5" s="143"/>
      <c r="EYT5" s="143"/>
      <c r="EYU5" s="143"/>
      <c r="EYV5" s="143"/>
      <c r="EYW5" s="143"/>
      <c r="EYX5" s="143"/>
      <c r="EYY5" s="143"/>
      <c r="EYZ5" s="143"/>
      <c r="EZA5" s="143"/>
      <c r="EZB5" s="143"/>
      <c r="EZC5" s="143"/>
      <c r="EZD5" s="143"/>
      <c r="EZE5" s="143"/>
      <c r="EZF5" s="143"/>
      <c r="EZG5" s="143"/>
      <c r="EZH5" s="143"/>
      <c r="EZI5" s="143"/>
      <c r="EZJ5" s="143"/>
      <c r="EZK5" s="143"/>
      <c r="EZL5" s="143"/>
      <c r="EZM5" s="143"/>
      <c r="EZN5" s="143"/>
      <c r="EZO5" s="143"/>
      <c r="EZP5" s="143"/>
      <c r="EZQ5" s="143"/>
      <c r="EZR5" s="143"/>
      <c r="EZS5" s="143"/>
      <c r="EZT5" s="143"/>
      <c r="EZU5" s="143"/>
      <c r="EZV5" s="143"/>
      <c r="EZW5" s="143"/>
      <c r="EZX5" s="143"/>
      <c r="EZY5" s="143"/>
      <c r="EZZ5" s="143"/>
      <c r="FAA5" s="143"/>
      <c r="FAB5" s="143"/>
      <c r="FAC5" s="143"/>
      <c r="FAD5" s="143"/>
      <c r="FAE5" s="143"/>
      <c r="FAF5" s="143"/>
      <c r="FAG5" s="143"/>
      <c r="FAH5" s="143"/>
      <c r="FAI5" s="143"/>
      <c r="FAJ5" s="143"/>
      <c r="FAK5" s="143"/>
      <c r="FAL5" s="143"/>
      <c r="FAM5" s="143"/>
      <c r="FAN5" s="143"/>
      <c r="FAO5" s="143"/>
      <c r="FAP5" s="143"/>
      <c r="FAQ5" s="143"/>
      <c r="FAR5" s="143"/>
      <c r="FAS5" s="143"/>
      <c r="FAT5" s="143"/>
      <c r="FAU5" s="143"/>
      <c r="FAV5" s="143"/>
      <c r="FAW5" s="143"/>
      <c r="FAX5" s="143"/>
      <c r="FAY5" s="143"/>
      <c r="FAZ5" s="143"/>
      <c r="FBA5" s="143"/>
      <c r="FBB5" s="143"/>
      <c r="FBC5" s="143"/>
      <c r="FBD5" s="143"/>
      <c r="FBE5" s="143"/>
      <c r="FBF5" s="143"/>
      <c r="FBG5" s="143"/>
      <c r="FBH5" s="143"/>
      <c r="FBI5" s="143"/>
      <c r="FBJ5" s="143"/>
      <c r="FBK5" s="143"/>
      <c r="FBL5" s="143"/>
      <c r="FBM5" s="143"/>
      <c r="FBN5" s="143"/>
      <c r="FBO5" s="143"/>
      <c r="FBP5" s="143"/>
      <c r="FBQ5" s="143"/>
      <c r="FBR5" s="143"/>
      <c r="FBS5" s="143"/>
      <c r="FBT5" s="143"/>
      <c r="FBU5" s="143"/>
      <c r="FBV5" s="143"/>
      <c r="FBW5" s="143"/>
      <c r="FBX5" s="143"/>
      <c r="FBY5" s="143"/>
      <c r="FBZ5" s="143"/>
      <c r="FCA5" s="143"/>
      <c r="FCB5" s="143"/>
      <c r="FCC5" s="143"/>
      <c r="FCD5" s="143"/>
      <c r="FCE5" s="143"/>
      <c r="FCF5" s="143"/>
      <c r="FCG5" s="143"/>
      <c r="FCH5" s="143"/>
      <c r="FCI5" s="143"/>
      <c r="FCJ5" s="143"/>
      <c r="FCK5" s="143"/>
      <c r="FCL5" s="143"/>
      <c r="FCM5" s="143"/>
      <c r="FCN5" s="143"/>
      <c r="FCO5" s="143"/>
      <c r="FCP5" s="143"/>
      <c r="FCQ5" s="143"/>
      <c r="FCR5" s="143"/>
      <c r="FCS5" s="143"/>
      <c r="FCT5" s="143"/>
      <c r="FCU5" s="143"/>
      <c r="FCV5" s="143"/>
      <c r="FCW5" s="143"/>
      <c r="FCX5" s="143"/>
      <c r="FCY5" s="143"/>
      <c r="FCZ5" s="143"/>
      <c r="FDA5" s="143"/>
      <c r="FDB5" s="143"/>
      <c r="FDC5" s="143"/>
      <c r="FDD5" s="143"/>
      <c r="FDE5" s="143"/>
      <c r="FDF5" s="143"/>
      <c r="FDG5" s="143"/>
      <c r="FDH5" s="143"/>
      <c r="FDI5" s="143"/>
      <c r="FDJ5" s="143"/>
      <c r="FDK5" s="143"/>
      <c r="FDL5" s="143"/>
      <c r="FDM5" s="143"/>
      <c r="FDN5" s="143"/>
      <c r="FDO5" s="143"/>
      <c r="FDP5" s="143"/>
      <c r="FDQ5" s="143"/>
      <c r="FDR5" s="143"/>
      <c r="FDS5" s="143"/>
      <c r="FDT5" s="143"/>
      <c r="FDU5" s="143"/>
      <c r="FDV5" s="143"/>
      <c r="FDW5" s="143"/>
      <c r="FDX5" s="143"/>
      <c r="FDY5" s="143"/>
      <c r="FDZ5" s="143"/>
      <c r="FEA5" s="143"/>
      <c r="FEB5" s="143"/>
      <c r="FEC5" s="143"/>
      <c r="FED5" s="143"/>
      <c r="FEE5" s="143"/>
      <c r="FEF5" s="143"/>
      <c r="FEG5" s="143"/>
      <c r="FEH5" s="143"/>
      <c r="FEI5" s="143"/>
      <c r="FEJ5" s="143"/>
      <c r="FEK5" s="143"/>
      <c r="FEL5" s="143"/>
      <c r="FEM5" s="143"/>
      <c r="FEN5" s="143"/>
      <c r="FEO5" s="143"/>
      <c r="FEP5" s="143"/>
      <c r="FEQ5" s="143"/>
      <c r="FER5" s="143"/>
      <c r="FES5" s="143"/>
      <c r="FET5" s="143"/>
      <c r="FEU5" s="143"/>
      <c r="FEV5" s="143"/>
      <c r="FEW5" s="143"/>
      <c r="FEX5" s="143"/>
      <c r="FEY5" s="143"/>
      <c r="FEZ5" s="143"/>
      <c r="FFA5" s="143"/>
      <c r="FFB5" s="143"/>
      <c r="FFC5" s="143"/>
      <c r="FFD5" s="143"/>
      <c r="FFE5" s="143"/>
      <c r="FFF5" s="143"/>
      <c r="FFG5" s="143"/>
      <c r="FFH5" s="143"/>
      <c r="FFI5" s="143"/>
      <c r="FFJ5" s="143"/>
      <c r="FFK5" s="143"/>
      <c r="FFL5" s="143"/>
      <c r="FFM5" s="143"/>
      <c r="FFN5" s="143"/>
      <c r="FFO5" s="143"/>
      <c r="FFP5" s="143"/>
      <c r="FFQ5" s="143"/>
      <c r="FFR5" s="143"/>
      <c r="FFS5" s="143"/>
      <c r="FFT5" s="143"/>
      <c r="FFU5" s="143"/>
      <c r="FFV5" s="143"/>
      <c r="FFW5" s="143"/>
      <c r="FFX5" s="143"/>
      <c r="FFY5" s="143"/>
      <c r="FFZ5" s="143"/>
      <c r="FGA5" s="143"/>
      <c r="FGB5" s="143"/>
      <c r="FGC5" s="143"/>
      <c r="FGD5" s="143"/>
      <c r="FGE5" s="143"/>
      <c r="FGF5" s="143"/>
      <c r="FGG5" s="143"/>
      <c r="FGH5" s="143"/>
      <c r="FGI5" s="143"/>
      <c r="FGJ5" s="143"/>
      <c r="FGK5" s="143"/>
      <c r="FGL5" s="143"/>
      <c r="FGM5" s="143"/>
      <c r="FGN5" s="143"/>
      <c r="FGO5" s="143"/>
      <c r="FGP5" s="143"/>
      <c r="FGQ5" s="143"/>
      <c r="FGR5" s="143"/>
      <c r="FGS5" s="143"/>
      <c r="FGT5" s="143"/>
      <c r="FGU5" s="143"/>
      <c r="FGV5" s="143"/>
      <c r="FGW5" s="143"/>
      <c r="FGX5" s="143"/>
      <c r="FGY5" s="143"/>
      <c r="FGZ5" s="143"/>
      <c r="FHA5" s="143"/>
      <c r="FHB5" s="143"/>
      <c r="FHC5" s="143"/>
      <c r="FHD5" s="143"/>
      <c r="FHE5" s="143"/>
      <c r="FHF5" s="143"/>
      <c r="FHG5" s="143"/>
      <c r="FHH5" s="143"/>
      <c r="FHI5" s="143"/>
      <c r="FHJ5" s="143"/>
      <c r="FHK5" s="143"/>
      <c r="FHL5" s="143"/>
      <c r="FHM5" s="143"/>
      <c r="FHN5" s="143"/>
      <c r="FHO5" s="143"/>
      <c r="FHP5" s="143"/>
      <c r="FHQ5" s="143"/>
      <c r="FHR5" s="143"/>
      <c r="FHS5" s="143"/>
      <c r="FHT5" s="143"/>
      <c r="FHU5" s="143"/>
      <c r="FHV5" s="143"/>
      <c r="FHW5" s="143"/>
      <c r="FHX5" s="143"/>
      <c r="FHY5" s="143"/>
      <c r="FHZ5" s="143"/>
      <c r="FIA5" s="143"/>
      <c r="FIB5" s="143"/>
      <c r="FIC5" s="143"/>
      <c r="FID5" s="143"/>
      <c r="FIE5" s="143"/>
      <c r="FIF5" s="143"/>
      <c r="FIG5" s="143"/>
      <c r="FIH5" s="143"/>
      <c r="FII5" s="143"/>
      <c r="FIJ5" s="143"/>
      <c r="FIK5" s="143"/>
      <c r="FIL5" s="143"/>
      <c r="FIM5" s="143"/>
      <c r="FIN5" s="143"/>
      <c r="FIO5" s="143"/>
      <c r="FIP5" s="143"/>
      <c r="FIQ5" s="143"/>
      <c r="FIR5" s="143"/>
      <c r="FIS5" s="143"/>
      <c r="FIT5" s="143"/>
      <c r="FIU5" s="143"/>
      <c r="FIV5" s="143"/>
      <c r="FIW5" s="143"/>
      <c r="FIX5" s="143"/>
      <c r="FIY5" s="143"/>
      <c r="FIZ5" s="143"/>
      <c r="FJA5" s="143"/>
      <c r="FJB5" s="143"/>
      <c r="FJC5" s="143"/>
      <c r="FJD5" s="143"/>
      <c r="FJE5" s="143"/>
      <c r="FJF5" s="143"/>
      <c r="FJG5" s="143"/>
      <c r="FJH5" s="143"/>
      <c r="FJI5" s="143"/>
      <c r="FJJ5" s="143"/>
      <c r="FJK5" s="143"/>
      <c r="FJL5" s="143"/>
      <c r="FJM5" s="143"/>
      <c r="FJN5" s="143"/>
      <c r="FJO5" s="143"/>
      <c r="FJP5" s="143"/>
      <c r="FJQ5" s="143"/>
      <c r="FJR5" s="143"/>
      <c r="FJS5" s="143"/>
      <c r="FJT5" s="143"/>
      <c r="FJU5" s="143"/>
      <c r="FJV5" s="143"/>
      <c r="FJW5" s="143"/>
      <c r="FJX5" s="143"/>
      <c r="FJY5" s="143"/>
      <c r="FJZ5" s="143"/>
      <c r="FKA5" s="143"/>
      <c r="FKB5" s="143"/>
      <c r="FKC5" s="143"/>
      <c r="FKD5" s="143"/>
      <c r="FKE5" s="143"/>
      <c r="FKF5" s="143"/>
      <c r="FKG5" s="143"/>
      <c r="FKH5" s="143"/>
      <c r="FKI5" s="143"/>
      <c r="FKJ5" s="143"/>
      <c r="FKK5" s="143"/>
      <c r="FKL5" s="143"/>
      <c r="FKM5" s="143"/>
      <c r="FKN5" s="143"/>
      <c r="FKO5" s="143"/>
      <c r="FKP5" s="143"/>
      <c r="FKQ5" s="143"/>
      <c r="FKR5" s="143"/>
      <c r="FKS5" s="143"/>
      <c r="FKT5" s="143"/>
      <c r="FKU5" s="143"/>
      <c r="FKV5" s="143"/>
      <c r="FKW5" s="143"/>
      <c r="FKX5" s="143"/>
      <c r="FKY5" s="143"/>
      <c r="FKZ5" s="143"/>
      <c r="FLA5" s="143"/>
      <c r="FLB5" s="143"/>
      <c r="FLC5" s="143"/>
      <c r="FLD5" s="143"/>
      <c r="FLE5" s="143"/>
      <c r="FLF5" s="143"/>
      <c r="FLG5" s="143"/>
      <c r="FLH5" s="143"/>
      <c r="FLI5" s="143"/>
      <c r="FLJ5" s="143"/>
      <c r="FLK5" s="143"/>
      <c r="FLL5" s="143"/>
      <c r="FLM5" s="143"/>
      <c r="FLN5" s="143"/>
      <c r="FLO5" s="143"/>
      <c r="FLP5" s="143"/>
      <c r="FLQ5" s="143"/>
      <c r="FLR5" s="143"/>
      <c r="FLS5" s="143"/>
      <c r="FLT5" s="143"/>
      <c r="FLU5" s="143"/>
      <c r="FLV5" s="143"/>
      <c r="FLW5" s="143"/>
      <c r="FLX5" s="143"/>
      <c r="FLY5" s="143"/>
      <c r="FLZ5" s="143"/>
      <c r="FMA5" s="143"/>
      <c r="FMB5" s="143"/>
      <c r="FMC5" s="143"/>
      <c r="FMD5" s="143"/>
      <c r="FME5" s="143"/>
      <c r="FMF5" s="143"/>
      <c r="FMG5" s="143"/>
      <c r="FMH5" s="143"/>
      <c r="FMI5" s="143"/>
      <c r="FMJ5" s="143"/>
      <c r="FMK5" s="143"/>
      <c r="FML5" s="143"/>
      <c r="FMM5" s="143"/>
      <c r="FMN5" s="143"/>
      <c r="FMO5" s="143"/>
      <c r="FMP5" s="143"/>
      <c r="FMQ5" s="143"/>
      <c r="FMR5" s="143"/>
      <c r="FMS5" s="143"/>
      <c r="FMT5" s="143"/>
      <c r="FMU5" s="143"/>
      <c r="FMV5" s="143"/>
      <c r="FMW5" s="143"/>
      <c r="FMX5" s="143"/>
      <c r="FMY5" s="143"/>
      <c r="FMZ5" s="143"/>
      <c r="FNA5" s="143"/>
      <c r="FNB5" s="143"/>
      <c r="FNC5" s="143"/>
      <c r="FND5" s="143"/>
      <c r="FNE5" s="143"/>
      <c r="FNF5" s="143"/>
      <c r="FNG5" s="143"/>
      <c r="FNH5" s="143"/>
      <c r="FNI5" s="143"/>
      <c r="FNJ5" s="143"/>
      <c r="FNK5" s="143"/>
      <c r="FNL5" s="143"/>
      <c r="FNM5" s="143"/>
      <c r="FNN5" s="143"/>
      <c r="FNO5" s="143"/>
      <c r="FNP5" s="143"/>
      <c r="FNQ5" s="143"/>
      <c r="FNR5" s="143"/>
      <c r="FNS5" s="143"/>
      <c r="FNT5" s="143"/>
      <c r="FNU5" s="143"/>
      <c r="FNV5" s="143"/>
      <c r="FNW5" s="143"/>
      <c r="FNX5" s="143"/>
      <c r="FNY5" s="143"/>
      <c r="FNZ5" s="143"/>
      <c r="FOA5" s="143"/>
      <c r="FOB5" s="143"/>
      <c r="FOC5" s="143"/>
      <c r="FOD5" s="143"/>
      <c r="FOE5" s="143"/>
      <c r="FOF5" s="143"/>
      <c r="FOG5" s="143"/>
      <c r="FOH5" s="143"/>
      <c r="FOI5" s="143"/>
      <c r="FOJ5" s="143"/>
      <c r="FOK5" s="143"/>
      <c r="FOL5" s="143"/>
      <c r="FOM5" s="143"/>
      <c r="FON5" s="143"/>
      <c r="FOO5" s="143"/>
      <c r="FOP5" s="143"/>
      <c r="FOQ5" s="143"/>
      <c r="FOR5" s="143"/>
      <c r="FOS5" s="143"/>
      <c r="FOT5" s="143"/>
      <c r="FOU5" s="143"/>
      <c r="FOV5" s="143"/>
      <c r="FOW5" s="143"/>
      <c r="FOX5" s="143"/>
      <c r="FOY5" s="143"/>
      <c r="FOZ5" s="143"/>
      <c r="FPA5" s="143"/>
      <c r="FPB5" s="143"/>
      <c r="FPC5" s="143"/>
      <c r="FPD5" s="143"/>
      <c r="FPE5" s="143"/>
      <c r="FPF5" s="143"/>
      <c r="FPG5" s="143"/>
      <c r="FPH5" s="143"/>
      <c r="FPI5" s="143"/>
      <c r="FPJ5" s="143"/>
      <c r="FPK5" s="143"/>
      <c r="FPL5" s="143"/>
      <c r="FPM5" s="143"/>
      <c r="FPN5" s="143"/>
      <c r="FPO5" s="143"/>
      <c r="FPP5" s="143"/>
      <c r="FPQ5" s="143"/>
      <c r="FPR5" s="143"/>
      <c r="FPS5" s="143"/>
      <c r="FPT5" s="143"/>
      <c r="FPU5" s="143"/>
      <c r="FPV5" s="143"/>
      <c r="FPW5" s="143"/>
      <c r="FPX5" s="143"/>
      <c r="FPY5" s="143"/>
      <c r="FPZ5" s="143"/>
      <c r="FQA5" s="143"/>
      <c r="FQB5" s="143"/>
      <c r="FQC5" s="143"/>
      <c r="FQD5" s="143"/>
      <c r="FQE5" s="143"/>
      <c r="FQF5" s="143"/>
      <c r="FQG5" s="143"/>
      <c r="FQH5" s="143"/>
      <c r="FQI5" s="143"/>
      <c r="FQJ5" s="143"/>
      <c r="FQK5" s="143"/>
      <c r="FQL5" s="143"/>
      <c r="FQM5" s="143"/>
      <c r="FQN5" s="143"/>
      <c r="FQO5" s="143"/>
      <c r="FQP5" s="143"/>
      <c r="FQQ5" s="143"/>
      <c r="FQR5" s="143"/>
      <c r="FQS5" s="143"/>
      <c r="FQT5" s="143"/>
      <c r="FQU5" s="143"/>
      <c r="FQV5" s="143"/>
      <c r="FQW5" s="143"/>
      <c r="FQX5" s="143"/>
      <c r="FQY5" s="143"/>
      <c r="FQZ5" s="143"/>
      <c r="FRA5" s="143"/>
      <c r="FRB5" s="143"/>
      <c r="FRC5" s="143"/>
      <c r="FRD5" s="143"/>
      <c r="FRE5" s="143"/>
      <c r="FRF5" s="143"/>
      <c r="FRG5" s="143"/>
      <c r="FRH5" s="143"/>
      <c r="FRI5" s="143"/>
      <c r="FRJ5" s="143"/>
      <c r="FRK5" s="143"/>
      <c r="FRL5" s="143"/>
      <c r="FRM5" s="143"/>
      <c r="FRN5" s="143"/>
      <c r="FRO5" s="143"/>
      <c r="FRP5" s="143"/>
      <c r="FRQ5" s="143"/>
      <c r="FRR5" s="143"/>
      <c r="FRS5" s="143"/>
      <c r="FRT5" s="143"/>
      <c r="FRU5" s="143"/>
      <c r="FRV5" s="143"/>
      <c r="FRW5" s="143"/>
      <c r="FRX5" s="143"/>
      <c r="FRY5" s="143"/>
      <c r="FRZ5" s="143"/>
      <c r="FSA5" s="143"/>
      <c r="FSB5" s="143"/>
      <c r="FSC5" s="143"/>
      <c r="FSD5" s="143"/>
      <c r="FSE5" s="143"/>
      <c r="FSF5" s="143"/>
      <c r="FSG5" s="143"/>
      <c r="FSH5" s="143"/>
      <c r="FSI5" s="143"/>
      <c r="FSJ5" s="143"/>
      <c r="FSK5" s="143"/>
      <c r="FSL5" s="143"/>
      <c r="FSM5" s="143"/>
      <c r="FSN5" s="143"/>
      <c r="FSO5" s="143"/>
      <c r="FSP5" s="143"/>
      <c r="FSQ5" s="143"/>
      <c r="FSR5" s="143"/>
      <c r="FSS5" s="143"/>
      <c r="FST5" s="143"/>
      <c r="FSU5" s="143"/>
      <c r="FSV5" s="143"/>
      <c r="FSW5" s="143"/>
      <c r="FSX5" s="143"/>
      <c r="FSY5" s="143"/>
      <c r="FSZ5" s="143"/>
      <c r="FTA5" s="143"/>
      <c r="FTB5" s="143"/>
      <c r="FTC5" s="143"/>
      <c r="FTD5" s="143"/>
      <c r="FTE5" s="143"/>
      <c r="FTF5" s="143"/>
      <c r="FTG5" s="143"/>
      <c r="FTH5" s="143"/>
      <c r="FTI5" s="143"/>
      <c r="FTJ5" s="143"/>
      <c r="FTK5" s="143"/>
      <c r="FTL5" s="143"/>
      <c r="FTM5" s="143"/>
      <c r="FTN5" s="143"/>
      <c r="FTO5" s="143"/>
      <c r="FTP5" s="143"/>
      <c r="FTQ5" s="143"/>
      <c r="FTR5" s="143"/>
      <c r="FTS5" s="143"/>
      <c r="FTT5" s="143"/>
      <c r="FTU5" s="143"/>
      <c r="FTV5" s="143"/>
      <c r="FTW5" s="143"/>
      <c r="FTX5" s="143"/>
      <c r="FTY5" s="143"/>
      <c r="FTZ5" s="143"/>
      <c r="FUA5" s="143"/>
      <c r="FUB5" s="143"/>
      <c r="FUC5" s="143"/>
      <c r="FUD5" s="143"/>
      <c r="FUE5" s="143"/>
      <c r="FUF5" s="143"/>
      <c r="FUG5" s="143"/>
      <c r="FUH5" s="143"/>
      <c r="FUI5" s="143"/>
      <c r="FUJ5" s="143"/>
      <c r="FUK5" s="143"/>
      <c r="FUL5" s="143"/>
      <c r="FUM5" s="143"/>
      <c r="FUN5" s="143"/>
      <c r="FUO5" s="143"/>
      <c r="FUP5" s="143"/>
      <c r="FUQ5" s="143"/>
      <c r="FUR5" s="143"/>
      <c r="FUS5" s="143"/>
      <c r="FUT5" s="143"/>
      <c r="FUU5" s="143"/>
      <c r="FUV5" s="143"/>
      <c r="FUW5" s="143"/>
      <c r="FUX5" s="143"/>
      <c r="FUY5" s="143"/>
      <c r="FUZ5" s="143"/>
      <c r="FVA5" s="143"/>
      <c r="FVB5" s="143"/>
      <c r="FVC5" s="143"/>
      <c r="FVD5" s="143"/>
      <c r="FVE5" s="143"/>
      <c r="FVF5" s="143"/>
      <c r="FVG5" s="143"/>
      <c r="FVH5" s="143"/>
      <c r="FVI5" s="143"/>
      <c r="FVJ5" s="143"/>
      <c r="FVK5" s="143"/>
      <c r="FVL5" s="143"/>
      <c r="FVM5" s="143"/>
      <c r="FVN5" s="143"/>
      <c r="FVO5" s="143"/>
      <c r="FVP5" s="143"/>
      <c r="FVQ5" s="143"/>
      <c r="FVR5" s="143"/>
      <c r="FVS5" s="143"/>
      <c r="FVT5" s="143"/>
      <c r="FVU5" s="143"/>
      <c r="FVV5" s="143"/>
      <c r="FVW5" s="143"/>
      <c r="FVX5" s="143"/>
      <c r="FVY5" s="143"/>
      <c r="FVZ5" s="143"/>
      <c r="FWA5" s="143"/>
      <c r="FWB5" s="143"/>
      <c r="FWC5" s="143"/>
      <c r="FWD5" s="143"/>
      <c r="FWE5" s="143"/>
      <c r="FWF5" s="143"/>
      <c r="FWG5" s="143"/>
      <c r="FWH5" s="143"/>
      <c r="FWI5" s="143"/>
      <c r="FWJ5" s="143"/>
      <c r="FWK5" s="143"/>
      <c r="FWL5" s="143"/>
      <c r="FWM5" s="143"/>
      <c r="FWN5" s="143"/>
      <c r="FWO5" s="143"/>
      <c r="FWP5" s="143"/>
      <c r="FWQ5" s="143"/>
      <c r="FWR5" s="143"/>
      <c r="FWS5" s="143"/>
      <c r="FWT5" s="143"/>
      <c r="FWU5" s="143"/>
      <c r="FWV5" s="143"/>
      <c r="FWW5" s="143"/>
      <c r="FWX5" s="143"/>
      <c r="FWY5" s="143"/>
      <c r="FWZ5" s="143"/>
      <c r="FXA5" s="143"/>
      <c r="FXB5" s="143"/>
      <c r="FXC5" s="143"/>
      <c r="FXD5" s="143"/>
      <c r="FXE5" s="143"/>
      <c r="FXF5" s="143"/>
      <c r="FXG5" s="143"/>
      <c r="FXH5" s="143"/>
      <c r="FXI5" s="143"/>
      <c r="FXJ5" s="143"/>
      <c r="FXK5" s="143"/>
      <c r="FXL5" s="143"/>
      <c r="FXM5" s="143"/>
      <c r="FXN5" s="143"/>
      <c r="FXO5" s="143"/>
      <c r="FXP5" s="143"/>
      <c r="FXQ5" s="143"/>
      <c r="FXR5" s="143"/>
      <c r="FXS5" s="143"/>
      <c r="FXT5" s="143"/>
      <c r="FXU5" s="143"/>
      <c r="FXV5" s="143"/>
      <c r="FXW5" s="143"/>
      <c r="FXX5" s="143"/>
      <c r="FXY5" s="143"/>
      <c r="FXZ5" s="143"/>
      <c r="FYA5" s="143"/>
      <c r="FYB5" s="143"/>
      <c r="FYC5" s="143"/>
      <c r="FYD5" s="143"/>
      <c r="FYE5" s="143"/>
      <c r="FYF5" s="143"/>
      <c r="FYG5" s="143"/>
      <c r="FYH5" s="143"/>
      <c r="FYI5" s="143"/>
      <c r="FYJ5" s="143"/>
      <c r="FYK5" s="143"/>
      <c r="FYL5" s="143"/>
      <c r="FYM5" s="143"/>
      <c r="FYN5" s="143"/>
      <c r="FYO5" s="143"/>
      <c r="FYP5" s="143"/>
      <c r="FYQ5" s="143"/>
      <c r="FYR5" s="143"/>
      <c r="FYS5" s="143"/>
      <c r="FYT5" s="143"/>
      <c r="FYU5" s="143"/>
      <c r="FYV5" s="143"/>
      <c r="FYW5" s="143"/>
      <c r="FYX5" s="143"/>
      <c r="FYY5" s="143"/>
      <c r="FYZ5" s="143"/>
      <c r="FZA5" s="143"/>
      <c r="FZB5" s="143"/>
      <c r="FZC5" s="143"/>
      <c r="FZD5" s="143"/>
      <c r="FZE5" s="143"/>
      <c r="FZF5" s="143"/>
      <c r="FZG5" s="143"/>
      <c r="FZH5" s="143"/>
      <c r="FZI5" s="143"/>
      <c r="FZJ5" s="143"/>
      <c r="FZK5" s="143"/>
      <c r="FZL5" s="143"/>
      <c r="FZM5" s="143"/>
      <c r="FZN5" s="143"/>
      <c r="FZO5" s="143"/>
      <c r="FZP5" s="143"/>
      <c r="FZQ5" s="143"/>
      <c r="FZR5" s="143"/>
      <c r="FZS5" s="143"/>
      <c r="FZT5" s="143"/>
      <c r="FZU5" s="143"/>
      <c r="FZV5" s="143"/>
      <c r="FZW5" s="143"/>
      <c r="FZX5" s="143"/>
      <c r="FZY5" s="143"/>
      <c r="FZZ5" s="143"/>
      <c r="GAA5" s="143"/>
      <c r="GAB5" s="143"/>
      <c r="GAC5" s="143"/>
      <c r="GAD5" s="143"/>
      <c r="GAE5" s="143"/>
      <c r="GAF5" s="143"/>
      <c r="GAG5" s="143"/>
      <c r="GAH5" s="143"/>
      <c r="GAI5" s="143"/>
      <c r="GAJ5" s="143"/>
      <c r="GAK5" s="143"/>
      <c r="GAL5" s="143"/>
      <c r="GAM5" s="143"/>
      <c r="GAN5" s="143"/>
      <c r="GAO5" s="143"/>
      <c r="GAP5" s="143"/>
      <c r="GAQ5" s="143"/>
      <c r="GAR5" s="143"/>
      <c r="GAS5" s="143"/>
      <c r="GAT5" s="143"/>
      <c r="GAU5" s="143"/>
      <c r="GAV5" s="143"/>
      <c r="GAW5" s="143"/>
      <c r="GAX5" s="143"/>
      <c r="GAY5" s="143"/>
      <c r="GAZ5" s="143"/>
      <c r="GBA5" s="143"/>
      <c r="GBB5" s="143"/>
      <c r="GBC5" s="143"/>
      <c r="GBD5" s="143"/>
      <c r="GBE5" s="143"/>
      <c r="GBF5" s="143"/>
      <c r="GBG5" s="143"/>
      <c r="GBH5" s="143"/>
      <c r="GBI5" s="143"/>
      <c r="GBJ5" s="143"/>
      <c r="GBK5" s="143"/>
      <c r="GBL5" s="143"/>
      <c r="GBM5" s="143"/>
      <c r="GBN5" s="143"/>
      <c r="GBO5" s="143"/>
      <c r="GBP5" s="143"/>
      <c r="GBQ5" s="143"/>
      <c r="GBR5" s="143"/>
      <c r="GBS5" s="143"/>
      <c r="GBT5" s="143"/>
      <c r="GBU5" s="143"/>
      <c r="GBV5" s="143"/>
      <c r="GBW5" s="143"/>
      <c r="GBX5" s="143"/>
      <c r="GBY5" s="143"/>
      <c r="GBZ5" s="143"/>
      <c r="GCA5" s="143"/>
      <c r="GCB5" s="143"/>
      <c r="GCC5" s="143"/>
      <c r="GCD5" s="143"/>
      <c r="GCE5" s="143"/>
      <c r="GCF5" s="143"/>
      <c r="GCG5" s="143"/>
      <c r="GCH5" s="143"/>
      <c r="GCI5" s="143"/>
      <c r="GCJ5" s="143"/>
      <c r="GCK5" s="143"/>
      <c r="GCL5" s="143"/>
      <c r="GCM5" s="143"/>
      <c r="GCN5" s="143"/>
      <c r="GCO5" s="143"/>
      <c r="GCP5" s="143"/>
      <c r="GCQ5" s="143"/>
      <c r="GCR5" s="143"/>
      <c r="GCS5" s="143"/>
      <c r="GCT5" s="143"/>
      <c r="GCU5" s="143"/>
      <c r="GCV5" s="143"/>
      <c r="GCW5" s="143"/>
      <c r="GCX5" s="143"/>
      <c r="GCY5" s="143"/>
      <c r="GCZ5" s="143"/>
      <c r="GDA5" s="143"/>
      <c r="GDB5" s="143"/>
      <c r="GDC5" s="143"/>
      <c r="GDD5" s="143"/>
      <c r="GDE5" s="143"/>
      <c r="GDF5" s="143"/>
      <c r="GDG5" s="143"/>
      <c r="GDH5" s="143"/>
      <c r="GDI5" s="143"/>
      <c r="GDJ5" s="143"/>
      <c r="GDK5" s="143"/>
      <c r="GDL5" s="143"/>
      <c r="GDM5" s="143"/>
      <c r="GDN5" s="143"/>
      <c r="GDO5" s="143"/>
      <c r="GDP5" s="143"/>
      <c r="GDQ5" s="143"/>
      <c r="GDR5" s="143"/>
      <c r="GDS5" s="143"/>
      <c r="GDT5" s="143"/>
      <c r="GDU5" s="143"/>
      <c r="GDV5" s="143"/>
      <c r="GDW5" s="143"/>
      <c r="GDX5" s="143"/>
      <c r="GDY5" s="143"/>
      <c r="GDZ5" s="143"/>
      <c r="GEA5" s="143"/>
      <c r="GEB5" s="143"/>
      <c r="GEC5" s="143"/>
      <c r="GED5" s="143"/>
      <c r="GEE5" s="143"/>
      <c r="GEF5" s="143"/>
      <c r="GEG5" s="143"/>
      <c r="GEH5" s="143"/>
      <c r="GEI5" s="143"/>
      <c r="GEJ5" s="143"/>
      <c r="GEK5" s="143"/>
      <c r="GEL5" s="143"/>
      <c r="GEM5" s="143"/>
      <c r="GEN5" s="143"/>
      <c r="GEO5" s="143"/>
      <c r="GEP5" s="143"/>
      <c r="GEQ5" s="143"/>
      <c r="GER5" s="143"/>
      <c r="GES5" s="143"/>
      <c r="GET5" s="143"/>
      <c r="GEU5" s="143"/>
      <c r="GEV5" s="143"/>
      <c r="GEW5" s="143"/>
      <c r="GEX5" s="143"/>
      <c r="GEY5" s="143"/>
      <c r="GEZ5" s="143"/>
      <c r="GFA5" s="143"/>
      <c r="GFB5" s="143"/>
      <c r="GFC5" s="143"/>
      <c r="GFD5" s="143"/>
      <c r="GFE5" s="143"/>
      <c r="GFF5" s="143"/>
      <c r="GFG5" s="143"/>
      <c r="GFH5" s="143"/>
      <c r="GFI5" s="143"/>
      <c r="GFJ5" s="143"/>
      <c r="GFK5" s="143"/>
      <c r="GFL5" s="143"/>
      <c r="GFM5" s="143"/>
      <c r="GFN5" s="143"/>
      <c r="GFO5" s="143"/>
      <c r="GFP5" s="143"/>
      <c r="GFQ5" s="143"/>
      <c r="GFR5" s="143"/>
      <c r="GFS5" s="143"/>
      <c r="GFT5" s="143"/>
      <c r="GFU5" s="143"/>
      <c r="GFV5" s="143"/>
      <c r="GFW5" s="143"/>
      <c r="GFX5" s="143"/>
      <c r="GFY5" s="143"/>
      <c r="GFZ5" s="143"/>
      <c r="GGA5" s="143"/>
      <c r="GGB5" s="143"/>
      <c r="GGC5" s="143"/>
      <c r="GGD5" s="143"/>
      <c r="GGE5" s="143"/>
      <c r="GGF5" s="143"/>
      <c r="GGG5" s="143"/>
      <c r="GGH5" s="143"/>
      <c r="GGI5" s="143"/>
      <c r="GGJ5" s="143"/>
      <c r="GGK5" s="143"/>
      <c r="GGL5" s="143"/>
      <c r="GGM5" s="143"/>
      <c r="GGN5" s="143"/>
      <c r="GGO5" s="143"/>
      <c r="GGP5" s="143"/>
      <c r="GGQ5" s="143"/>
      <c r="GGR5" s="143"/>
      <c r="GGS5" s="143"/>
      <c r="GGT5" s="143"/>
      <c r="GGU5" s="143"/>
      <c r="GGV5" s="143"/>
      <c r="GGW5" s="143"/>
      <c r="GGX5" s="143"/>
      <c r="GGY5" s="143"/>
      <c r="GGZ5" s="143"/>
      <c r="GHA5" s="143"/>
      <c r="GHB5" s="143"/>
      <c r="GHC5" s="143"/>
      <c r="GHD5" s="143"/>
      <c r="GHE5" s="143"/>
      <c r="GHF5" s="143"/>
      <c r="GHG5" s="143"/>
      <c r="GHH5" s="143"/>
      <c r="GHI5" s="143"/>
      <c r="GHJ5" s="143"/>
      <c r="GHK5" s="143"/>
      <c r="GHL5" s="143"/>
      <c r="GHM5" s="143"/>
      <c r="GHN5" s="143"/>
      <c r="GHO5" s="143"/>
      <c r="GHP5" s="143"/>
      <c r="GHQ5" s="143"/>
      <c r="GHR5" s="143"/>
      <c r="GHS5" s="143"/>
      <c r="GHT5" s="143"/>
      <c r="GHU5" s="143"/>
      <c r="GHV5" s="143"/>
      <c r="GHW5" s="143"/>
      <c r="GHX5" s="143"/>
      <c r="GHY5" s="143"/>
      <c r="GHZ5" s="143"/>
      <c r="GIA5" s="143"/>
      <c r="GIB5" s="143"/>
      <c r="GIC5" s="143"/>
      <c r="GID5" s="143"/>
      <c r="GIE5" s="143"/>
      <c r="GIF5" s="143"/>
      <c r="GIG5" s="143"/>
      <c r="GIH5" s="143"/>
      <c r="GII5" s="143"/>
      <c r="GIJ5" s="143"/>
      <c r="GIK5" s="143"/>
      <c r="GIL5" s="143"/>
      <c r="GIM5" s="143"/>
      <c r="GIN5" s="143"/>
      <c r="GIO5" s="143"/>
      <c r="GIP5" s="143"/>
      <c r="GIQ5" s="143"/>
      <c r="GIR5" s="143"/>
      <c r="GIS5" s="143"/>
      <c r="GIT5" s="143"/>
      <c r="GIU5" s="143"/>
      <c r="GIV5" s="143"/>
      <c r="GIW5" s="143"/>
      <c r="GIX5" s="143"/>
      <c r="GIY5" s="143"/>
      <c r="GIZ5" s="143"/>
      <c r="GJA5" s="143"/>
      <c r="GJB5" s="143"/>
      <c r="GJC5" s="143"/>
      <c r="GJD5" s="143"/>
      <c r="GJE5" s="143"/>
      <c r="GJF5" s="143"/>
      <c r="GJG5" s="143"/>
      <c r="GJH5" s="143"/>
      <c r="GJI5" s="143"/>
      <c r="GJJ5" s="143"/>
      <c r="GJK5" s="143"/>
      <c r="GJL5" s="143"/>
      <c r="GJM5" s="143"/>
      <c r="GJN5" s="143"/>
      <c r="GJO5" s="143"/>
      <c r="GJP5" s="143"/>
      <c r="GJQ5" s="143"/>
      <c r="GJR5" s="143"/>
      <c r="GJS5" s="143"/>
      <c r="GJT5" s="143"/>
      <c r="GJU5" s="143"/>
      <c r="GJV5" s="143"/>
      <c r="GJW5" s="143"/>
      <c r="GJX5" s="143"/>
      <c r="GJY5" s="143"/>
      <c r="GJZ5" s="143"/>
      <c r="GKA5" s="143"/>
      <c r="GKB5" s="143"/>
      <c r="GKC5" s="143"/>
      <c r="GKD5" s="143"/>
      <c r="GKE5" s="143"/>
      <c r="GKF5" s="143"/>
      <c r="GKG5" s="143"/>
      <c r="GKH5" s="143"/>
      <c r="GKI5" s="143"/>
      <c r="GKJ5" s="143"/>
      <c r="GKK5" s="143"/>
      <c r="GKL5" s="143"/>
      <c r="GKM5" s="143"/>
      <c r="GKN5" s="143"/>
      <c r="GKO5" s="143"/>
      <c r="GKP5" s="143"/>
      <c r="GKQ5" s="143"/>
      <c r="GKR5" s="143"/>
      <c r="GKS5" s="143"/>
      <c r="GKT5" s="143"/>
      <c r="GKU5" s="143"/>
      <c r="GKV5" s="143"/>
      <c r="GKW5" s="143"/>
      <c r="GKX5" s="143"/>
      <c r="GKY5" s="143"/>
      <c r="GKZ5" s="143"/>
      <c r="GLA5" s="143"/>
      <c r="GLB5" s="143"/>
      <c r="GLC5" s="143"/>
      <c r="GLD5" s="143"/>
      <c r="GLE5" s="143"/>
      <c r="GLF5" s="143"/>
      <c r="GLG5" s="143"/>
      <c r="GLH5" s="143"/>
      <c r="GLI5" s="143"/>
      <c r="GLJ5" s="143"/>
      <c r="GLK5" s="143"/>
      <c r="GLL5" s="143"/>
      <c r="GLM5" s="143"/>
      <c r="GLN5" s="143"/>
      <c r="GLO5" s="143"/>
      <c r="GLP5" s="143"/>
      <c r="GLQ5" s="143"/>
      <c r="GLR5" s="143"/>
      <c r="GLS5" s="143"/>
      <c r="GLT5" s="143"/>
      <c r="GLU5" s="143"/>
      <c r="GLV5" s="143"/>
      <c r="GLW5" s="143"/>
      <c r="GLX5" s="143"/>
      <c r="GLY5" s="143"/>
      <c r="GLZ5" s="143"/>
      <c r="GMA5" s="143"/>
      <c r="GMB5" s="143"/>
      <c r="GMC5" s="143"/>
      <c r="GMD5" s="143"/>
      <c r="GME5" s="143"/>
      <c r="GMF5" s="143"/>
      <c r="GMG5" s="143"/>
      <c r="GMH5" s="143"/>
      <c r="GMI5" s="143"/>
      <c r="GMJ5" s="143"/>
      <c r="GMK5" s="143"/>
      <c r="GML5" s="143"/>
      <c r="GMM5" s="143"/>
      <c r="GMN5" s="143"/>
      <c r="GMO5" s="143"/>
      <c r="GMP5" s="143"/>
      <c r="GMQ5" s="143"/>
      <c r="GMR5" s="143"/>
      <c r="GMS5" s="143"/>
      <c r="GMT5" s="143"/>
      <c r="GMU5" s="143"/>
      <c r="GMV5" s="143"/>
      <c r="GMW5" s="143"/>
      <c r="GMX5" s="143"/>
      <c r="GMY5" s="143"/>
      <c r="GMZ5" s="143"/>
      <c r="GNA5" s="143"/>
      <c r="GNB5" s="143"/>
      <c r="GNC5" s="143"/>
      <c r="GND5" s="143"/>
      <c r="GNE5" s="143"/>
      <c r="GNF5" s="143"/>
      <c r="GNG5" s="143"/>
      <c r="GNH5" s="143"/>
      <c r="GNI5" s="143"/>
      <c r="GNJ5" s="143"/>
      <c r="GNK5" s="143"/>
      <c r="GNL5" s="143"/>
      <c r="GNM5" s="143"/>
      <c r="GNN5" s="143"/>
      <c r="GNO5" s="143"/>
      <c r="GNP5" s="143"/>
      <c r="GNQ5" s="143"/>
      <c r="GNR5" s="143"/>
      <c r="GNS5" s="143"/>
      <c r="GNT5" s="143"/>
      <c r="GNU5" s="143"/>
      <c r="GNV5" s="143"/>
      <c r="GNW5" s="143"/>
      <c r="GNX5" s="143"/>
      <c r="GNY5" s="143"/>
      <c r="GNZ5" s="143"/>
      <c r="GOA5" s="143"/>
      <c r="GOB5" s="143"/>
      <c r="GOC5" s="143"/>
      <c r="GOD5" s="143"/>
      <c r="GOE5" s="143"/>
      <c r="GOF5" s="143"/>
      <c r="GOG5" s="143"/>
      <c r="GOH5" s="143"/>
      <c r="GOI5" s="143"/>
      <c r="GOJ5" s="143"/>
      <c r="GOK5" s="143"/>
      <c r="GOL5" s="143"/>
      <c r="GOM5" s="143"/>
      <c r="GON5" s="143"/>
      <c r="GOO5" s="143"/>
      <c r="GOP5" s="143"/>
      <c r="GOQ5" s="143"/>
      <c r="GOR5" s="143"/>
      <c r="GOS5" s="143"/>
      <c r="GOT5" s="143"/>
      <c r="GOU5" s="143"/>
      <c r="GOV5" s="143"/>
      <c r="GOW5" s="143"/>
      <c r="GOX5" s="143"/>
      <c r="GOY5" s="143"/>
      <c r="GOZ5" s="143"/>
      <c r="GPA5" s="143"/>
      <c r="GPB5" s="143"/>
      <c r="GPC5" s="143"/>
      <c r="GPD5" s="143"/>
      <c r="GPE5" s="143"/>
      <c r="GPF5" s="143"/>
      <c r="GPG5" s="143"/>
      <c r="GPH5" s="143"/>
      <c r="GPI5" s="143"/>
      <c r="GPJ5" s="143"/>
      <c r="GPK5" s="143"/>
      <c r="GPL5" s="143"/>
      <c r="GPM5" s="143"/>
      <c r="GPN5" s="143"/>
      <c r="GPO5" s="143"/>
      <c r="GPP5" s="143"/>
      <c r="GPQ5" s="143"/>
      <c r="GPR5" s="143"/>
      <c r="GPS5" s="143"/>
      <c r="GPT5" s="143"/>
      <c r="GPU5" s="143"/>
      <c r="GPV5" s="143"/>
      <c r="GPW5" s="143"/>
      <c r="GPX5" s="143"/>
      <c r="GPY5" s="143"/>
      <c r="GPZ5" s="143"/>
      <c r="GQA5" s="143"/>
      <c r="GQB5" s="143"/>
      <c r="GQC5" s="143"/>
      <c r="GQD5" s="143"/>
      <c r="GQE5" s="143"/>
      <c r="GQF5" s="143"/>
      <c r="GQG5" s="143"/>
      <c r="GQH5" s="143"/>
      <c r="GQI5" s="143"/>
      <c r="GQJ5" s="143"/>
      <c r="GQK5" s="143"/>
      <c r="GQL5" s="143"/>
      <c r="GQM5" s="143"/>
      <c r="GQN5" s="143"/>
      <c r="GQO5" s="143"/>
      <c r="GQP5" s="143"/>
      <c r="GQQ5" s="143"/>
      <c r="GQR5" s="143"/>
      <c r="GQS5" s="143"/>
      <c r="GQT5" s="143"/>
      <c r="GQU5" s="143"/>
      <c r="GQV5" s="143"/>
      <c r="GQW5" s="143"/>
      <c r="GQX5" s="143"/>
      <c r="GQY5" s="143"/>
      <c r="GQZ5" s="143"/>
      <c r="GRA5" s="143"/>
      <c r="GRB5" s="143"/>
      <c r="GRC5" s="143"/>
      <c r="GRD5" s="143"/>
      <c r="GRE5" s="143"/>
      <c r="GRF5" s="143"/>
      <c r="GRG5" s="143"/>
      <c r="GRH5" s="143"/>
      <c r="GRI5" s="143"/>
      <c r="GRJ5" s="143"/>
      <c r="GRK5" s="143"/>
      <c r="GRL5" s="143"/>
      <c r="GRM5" s="143"/>
      <c r="GRN5" s="143"/>
      <c r="GRO5" s="143"/>
      <c r="GRP5" s="143"/>
      <c r="GRQ5" s="143"/>
      <c r="GRR5" s="143"/>
      <c r="GRS5" s="143"/>
      <c r="GRT5" s="143"/>
      <c r="GRU5" s="143"/>
      <c r="GRV5" s="143"/>
      <c r="GRW5" s="143"/>
      <c r="GRX5" s="143"/>
      <c r="GRY5" s="143"/>
      <c r="GRZ5" s="143"/>
      <c r="GSA5" s="143"/>
      <c r="GSB5" s="143"/>
      <c r="GSC5" s="143"/>
      <c r="GSD5" s="143"/>
      <c r="GSE5" s="143"/>
      <c r="GSF5" s="143"/>
      <c r="GSG5" s="143"/>
      <c r="GSH5" s="143"/>
      <c r="GSI5" s="143"/>
      <c r="GSJ5" s="143"/>
      <c r="GSK5" s="143"/>
      <c r="GSL5" s="143"/>
      <c r="GSM5" s="143"/>
      <c r="GSN5" s="143"/>
      <c r="GSO5" s="143"/>
      <c r="GSP5" s="143"/>
      <c r="GSQ5" s="143"/>
      <c r="GSR5" s="143"/>
      <c r="GSS5" s="143"/>
      <c r="GST5" s="143"/>
      <c r="GSU5" s="143"/>
      <c r="GSV5" s="143"/>
      <c r="GSW5" s="143"/>
      <c r="GSX5" s="143"/>
      <c r="GSY5" s="143"/>
      <c r="GSZ5" s="143"/>
      <c r="GTA5" s="143"/>
      <c r="GTB5" s="143"/>
      <c r="GTC5" s="143"/>
      <c r="GTD5" s="143"/>
      <c r="GTE5" s="143"/>
      <c r="GTF5" s="143"/>
      <c r="GTG5" s="143"/>
      <c r="GTH5" s="143"/>
      <c r="GTI5" s="143"/>
      <c r="GTJ5" s="143"/>
      <c r="GTK5" s="143"/>
      <c r="GTL5" s="143"/>
      <c r="GTM5" s="143"/>
      <c r="GTN5" s="143"/>
      <c r="GTO5" s="143"/>
      <c r="GTP5" s="143"/>
      <c r="GTQ5" s="143"/>
      <c r="GTR5" s="143"/>
      <c r="GTS5" s="143"/>
      <c r="GTT5" s="143"/>
      <c r="GTU5" s="143"/>
      <c r="GTV5" s="143"/>
      <c r="GTW5" s="143"/>
      <c r="GTX5" s="143"/>
      <c r="GTY5" s="143"/>
      <c r="GTZ5" s="143"/>
      <c r="GUA5" s="143"/>
      <c r="GUB5" s="143"/>
      <c r="GUC5" s="143"/>
      <c r="GUD5" s="143"/>
      <c r="GUE5" s="143"/>
      <c r="GUF5" s="143"/>
      <c r="GUG5" s="143"/>
      <c r="GUH5" s="143"/>
      <c r="GUI5" s="143"/>
      <c r="GUJ5" s="143"/>
      <c r="GUK5" s="143"/>
      <c r="GUL5" s="143"/>
      <c r="GUM5" s="143"/>
      <c r="GUN5" s="143"/>
      <c r="GUO5" s="143"/>
      <c r="GUP5" s="143"/>
      <c r="GUQ5" s="143"/>
      <c r="GUR5" s="143"/>
      <c r="GUS5" s="143"/>
      <c r="GUT5" s="143"/>
      <c r="GUU5" s="143"/>
      <c r="GUV5" s="143"/>
      <c r="GUW5" s="143"/>
      <c r="GUX5" s="143"/>
      <c r="GUY5" s="143"/>
      <c r="GUZ5" s="143"/>
      <c r="GVA5" s="143"/>
      <c r="GVB5" s="143"/>
      <c r="GVC5" s="143"/>
      <c r="GVD5" s="143"/>
      <c r="GVE5" s="143"/>
      <c r="GVF5" s="143"/>
      <c r="GVG5" s="143"/>
      <c r="GVH5" s="143"/>
      <c r="GVI5" s="143"/>
      <c r="GVJ5" s="143"/>
      <c r="GVK5" s="143"/>
      <c r="GVL5" s="143"/>
      <c r="GVM5" s="143"/>
      <c r="GVN5" s="143"/>
      <c r="GVO5" s="143"/>
      <c r="GVP5" s="143"/>
      <c r="GVQ5" s="143"/>
      <c r="GVR5" s="143"/>
      <c r="GVS5" s="143"/>
      <c r="GVT5" s="143"/>
      <c r="GVU5" s="143"/>
      <c r="GVV5" s="143"/>
      <c r="GVW5" s="143"/>
      <c r="GVX5" s="143"/>
      <c r="GVY5" s="143"/>
      <c r="GVZ5" s="143"/>
      <c r="GWA5" s="143"/>
      <c r="GWB5" s="143"/>
      <c r="GWC5" s="143"/>
      <c r="GWD5" s="143"/>
      <c r="GWE5" s="143"/>
      <c r="GWF5" s="143"/>
      <c r="GWG5" s="143"/>
      <c r="GWH5" s="143"/>
      <c r="GWI5" s="143"/>
      <c r="GWJ5" s="143"/>
      <c r="GWK5" s="143"/>
      <c r="GWL5" s="143"/>
      <c r="GWM5" s="143"/>
      <c r="GWN5" s="143"/>
      <c r="GWO5" s="143"/>
      <c r="GWP5" s="143"/>
      <c r="GWQ5" s="143"/>
      <c r="GWR5" s="143"/>
      <c r="GWS5" s="143"/>
      <c r="GWT5" s="143"/>
      <c r="GWU5" s="143"/>
      <c r="GWV5" s="143"/>
      <c r="GWW5" s="143"/>
      <c r="GWX5" s="143"/>
      <c r="GWY5" s="143"/>
      <c r="GWZ5" s="143"/>
      <c r="GXA5" s="143"/>
      <c r="GXB5" s="143"/>
      <c r="GXC5" s="143"/>
      <c r="GXD5" s="143"/>
      <c r="GXE5" s="143"/>
      <c r="GXF5" s="143"/>
      <c r="GXG5" s="143"/>
      <c r="GXH5" s="143"/>
      <c r="GXI5" s="143"/>
      <c r="GXJ5" s="143"/>
      <c r="GXK5" s="143"/>
      <c r="GXL5" s="143"/>
      <c r="GXM5" s="143"/>
      <c r="GXN5" s="143"/>
      <c r="GXO5" s="143"/>
      <c r="GXP5" s="143"/>
      <c r="GXQ5" s="143"/>
      <c r="GXR5" s="143"/>
      <c r="GXS5" s="143"/>
      <c r="GXT5" s="143"/>
      <c r="GXU5" s="143"/>
      <c r="GXV5" s="143"/>
      <c r="GXW5" s="143"/>
      <c r="GXX5" s="143"/>
      <c r="GXY5" s="143"/>
      <c r="GXZ5" s="143"/>
      <c r="GYA5" s="143"/>
      <c r="GYB5" s="143"/>
      <c r="GYC5" s="143"/>
      <c r="GYD5" s="143"/>
      <c r="GYE5" s="143"/>
      <c r="GYF5" s="143"/>
      <c r="GYG5" s="143"/>
      <c r="GYH5" s="143"/>
      <c r="GYI5" s="143"/>
      <c r="GYJ5" s="143"/>
      <c r="GYK5" s="143"/>
      <c r="GYL5" s="143"/>
      <c r="GYM5" s="143"/>
      <c r="GYN5" s="143"/>
      <c r="GYO5" s="143"/>
      <c r="GYP5" s="143"/>
      <c r="GYQ5" s="143"/>
      <c r="GYR5" s="143"/>
      <c r="GYS5" s="143"/>
      <c r="GYT5" s="143"/>
      <c r="GYU5" s="143"/>
      <c r="GYV5" s="143"/>
      <c r="GYW5" s="143"/>
      <c r="GYX5" s="143"/>
      <c r="GYY5" s="143"/>
      <c r="GYZ5" s="143"/>
      <c r="GZA5" s="143"/>
      <c r="GZB5" s="143"/>
      <c r="GZC5" s="143"/>
      <c r="GZD5" s="143"/>
      <c r="GZE5" s="143"/>
      <c r="GZF5" s="143"/>
      <c r="GZG5" s="143"/>
      <c r="GZH5" s="143"/>
      <c r="GZI5" s="143"/>
      <c r="GZJ5" s="143"/>
      <c r="GZK5" s="143"/>
      <c r="GZL5" s="143"/>
      <c r="GZM5" s="143"/>
      <c r="GZN5" s="143"/>
      <c r="GZO5" s="143"/>
      <c r="GZP5" s="143"/>
      <c r="GZQ5" s="143"/>
      <c r="GZR5" s="143"/>
      <c r="GZS5" s="143"/>
      <c r="GZT5" s="143"/>
      <c r="GZU5" s="143"/>
      <c r="GZV5" s="143"/>
      <c r="GZW5" s="143"/>
      <c r="GZX5" s="143"/>
      <c r="GZY5" s="143"/>
      <c r="GZZ5" s="143"/>
      <c r="HAA5" s="143"/>
      <c r="HAB5" s="143"/>
      <c r="HAC5" s="143"/>
      <c r="HAD5" s="143"/>
      <c r="HAE5" s="143"/>
      <c r="HAF5" s="143"/>
      <c r="HAG5" s="143"/>
      <c r="HAH5" s="143"/>
      <c r="HAI5" s="143"/>
      <c r="HAJ5" s="143"/>
      <c r="HAK5" s="143"/>
      <c r="HAL5" s="143"/>
      <c r="HAM5" s="143"/>
      <c r="HAN5" s="143"/>
      <c r="HAO5" s="143"/>
      <c r="HAP5" s="143"/>
      <c r="HAQ5" s="143"/>
      <c r="HAR5" s="143"/>
      <c r="HAS5" s="143"/>
      <c r="HAT5" s="143"/>
      <c r="HAU5" s="143"/>
      <c r="HAV5" s="143"/>
      <c r="HAW5" s="143"/>
      <c r="HAX5" s="143"/>
      <c r="HAY5" s="143"/>
      <c r="HAZ5" s="143"/>
      <c r="HBA5" s="143"/>
      <c r="HBB5" s="143"/>
      <c r="HBC5" s="143"/>
      <c r="HBD5" s="143"/>
      <c r="HBE5" s="143"/>
      <c r="HBF5" s="143"/>
      <c r="HBG5" s="143"/>
      <c r="HBH5" s="143"/>
      <c r="HBI5" s="143"/>
      <c r="HBJ5" s="143"/>
      <c r="HBK5" s="143"/>
      <c r="HBL5" s="143"/>
      <c r="HBM5" s="143"/>
      <c r="HBN5" s="143"/>
      <c r="HBO5" s="143"/>
      <c r="HBP5" s="143"/>
      <c r="HBQ5" s="143"/>
      <c r="HBR5" s="143"/>
      <c r="HBS5" s="143"/>
      <c r="HBT5" s="143"/>
      <c r="HBU5" s="143"/>
      <c r="HBV5" s="143"/>
      <c r="HBW5" s="143"/>
      <c r="HBX5" s="143"/>
      <c r="HBY5" s="143"/>
      <c r="HBZ5" s="143"/>
      <c r="HCA5" s="143"/>
      <c r="HCB5" s="143"/>
      <c r="HCC5" s="143"/>
      <c r="HCD5" s="143"/>
      <c r="HCE5" s="143"/>
      <c r="HCF5" s="143"/>
      <c r="HCG5" s="143"/>
      <c r="HCH5" s="143"/>
      <c r="HCI5" s="143"/>
      <c r="HCJ5" s="143"/>
      <c r="HCK5" s="143"/>
      <c r="HCL5" s="143"/>
      <c r="HCM5" s="143"/>
      <c r="HCN5" s="143"/>
      <c r="HCO5" s="143"/>
      <c r="HCP5" s="143"/>
      <c r="HCQ5" s="143"/>
      <c r="HCR5" s="143"/>
      <c r="HCS5" s="143"/>
      <c r="HCT5" s="143"/>
      <c r="HCU5" s="143"/>
      <c r="HCV5" s="143"/>
      <c r="HCW5" s="143"/>
      <c r="HCX5" s="143"/>
      <c r="HCY5" s="143"/>
      <c r="HCZ5" s="143"/>
      <c r="HDA5" s="143"/>
      <c r="HDB5" s="143"/>
      <c r="HDC5" s="143"/>
      <c r="HDD5" s="143"/>
      <c r="HDE5" s="143"/>
      <c r="HDF5" s="143"/>
      <c r="HDG5" s="143"/>
      <c r="HDH5" s="143"/>
      <c r="HDI5" s="143"/>
      <c r="HDJ5" s="143"/>
      <c r="HDK5" s="143"/>
      <c r="HDL5" s="143"/>
      <c r="HDM5" s="143"/>
      <c r="HDN5" s="143"/>
      <c r="HDO5" s="143"/>
      <c r="HDP5" s="143"/>
      <c r="HDQ5" s="143"/>
      <c r="HDR5" s="143"/>
      <c r="HDS5" s="143"/>
      <c r="HDT5" s="143"/>
      <c r="HDU5" s="143"/>
      <c r="HDV5" s="143"/>
      <c r="HDW5" s="143"/>
      <c r="HDX5" s="143"/>
      <c r="HDY5" s="143"/>
      <c r="HDZ5" s="143"/>
      <c r="HEA5" s="143"/>
      <c r="HEB5" s="143"/>
      <c r="HEC5" s="143"/>
      <c r="HED5" s="143"/>
      <c r="HEE5" s="143"/>
      <c r="HEF5" s="143"/>
      <c r="HEG5" s="143"/>
      <c r="HEH5" s="143"/>
      <c r="HEI5" s="143"/>
      <c r="HEJ5" s="143"/>
      <c r="HEK5" s="143"/>
      <c r="HEL5" s="143"/>
      <c r="HEM5" s="143"/>
      <c r="HEN5" s="143"/>
      <c r="HEO5" s="143"/>
      <c r="HEP5" s="143"/>
      <c r="HEQ5" s="143"/>
      <c r="HER5" s="143"/>
      <c r="HES5" s="143"/>
      <c r="HET5" s="143"/>
      <c r="HEU5" s="143"/>
      <c r="HEV5" s="143"/>
      <c r="HEW5" s="143"/>
      <c r="HEX5" s="143"/>
      <c r="HEY5" s="143"/>
      <c r="HEZ5" s="143"/>
      <c r="HFA5" s="143"/>
      <c r="HFB5" s="143"/>
      <c r="HFC5" s="143"/>
      <c r="HFD5" s="143"/>
      <c r="HFE5" s="143"/>
      <c r="HFF5" s="143"/>
      <c r="HFG5" s="143"/>
      <c r="HFH5" s="143"/>
      <c r="HFI5" s="143"/>
      <c r="HFJ5" s="143"/>
      <c r="HFK5" s="143"/>
      <c r="HFL5" s="143"/>
      <c r="HFM5" s="143"/>
      <c r="HFN5" s="143"/>
      <c r="HFO5" s="143"/>
      <c r="HFP5" s="143"/>
      <c r="HFQ5" s="143"/>
      <c r="HFR5" s="143"/>
      <c r="HFS5" s="143"/>
      <c r="HFT5" s="143"/>
      <c r="HFU5" s="143"/>
      <c r="HFV5" s="143"/>
      <c r="HFW5" s="143"/>
      <c r="HFX5" s="143"/>
      <c r="HFY5" s="143"/>
      <c r="HFZ5" s="143"/>
      <c r="HGA5" s="143"/>
      <c r="HGB5" s="143"/>
      <c r="HGC5" s="143"/>
      <c r="HGD5" s="143"/>
      <c r="HGE5" s="143"/>
      <c r="HGF5" s="143"/>
      <c r="HGG5" s="143"/>
      <c r="HGH5" s="143"/>
      <c r="HGI5" s="143"/>
      <c r="HGJ5" s="143"/>
      <c r="HGK5" s="143"/>
      <c r="HGL5" s="143"/>
      <c r="HGM5" s="143"/>
      <c r="HGN5" s="143"/>
      <c r="HGO5" s="143"/>
      <c r="HGP5" s="143"/>
      <c r="HGQ5" s="143"/>
      <c r="HGR5" s="143"/>
      <c r="HGS5" s="143"/>
      <c r="HGT5" s="143"/>
      <c r="HGU5" s="143"/>
      <c r="HGV5" s="143"/>
      <c r="HGW5" s="143"/>
      <c r="HGX5" s="143"/>
      <c r="HGY5" s="143"/>
      <c r="HGZ5" s="143"/>
      <c r="HHA5" s="143"/>
      <c r="HHB5" s="143"/>
      <c r="HHC5" s="143"/>
      <c r="HHD5" s="143"/>
      <c r="HHE5" s="143"/>
      <c r="HHF5" s="143"/>
      <c r="HHG5" s="143"/>
      <c r="HHH5" s="143"/>
      <c r="HHI5" s="143"/>
      <c r="HHJ5" s="143"/>
      <c r="HHK5" s="143"/>
      <c r="HHL5" s="143"/>
      <c r="HHM5" s="143"/>
      <c r="HHN5" s="143"/>
      <c r="HHO5" s="143"/>
      <c r="HHP5" s="143"/>
      <c r="HHQ5" s="143"/>
      <c r="HHR5" s="143"/>
      <c r="HHS5" s="143"/>
      <c r="HHT5" s="143"/>
      <c r="HHU5" s="143"/>
      <c r="HHV5" s="143"/>
      <c r="HHW5" s="143"/>
      <c r="HHX5" s="143"/>
      <c r="HHY5" s="143"/>
      <c r="HHZ5" s="143"/>
      <c r="HIA5" s="143"/>
      <c r="HIB5" s="143"/>
      <c r="HIC5" s="143"/>
      <c r="HID5" s="143"/>
      <c r="HIE5" s="143"/>
      <c r="HIF5" s="143"/>
      <c r="HIG5" s="143"/>
      <c r="HIH5" s="143"/>
      <c r="HII5" s="143"/>
      <c r="HIJ5" s="143"/>
      <c r="HIK5" s="143"/>
      <c r="HIL5" s="143"/>
      <c r="HIM5" s="143"/>
      <c r="HIN5" s="143"/>
      <c r="HIO5" s="143"/>
      <c r="HIP5" s="143"/>
      <c r="HIQ5" s="143"/>
      <c r="HIR5" s="143"/>
      <c r="HIS5" s="143"/>
      <c r="HIT5" s="143"/>
      <c r="HIU5" s="143"/>
      <c r="HIV5" s="143"/>
      <c r="HIW5" s="143"/>
      <c r="HIX5" s="143"/>
      <c r="HIY5" s="143"/>
      <c r="HIZ5" s="143"/>
      <c r="HJA5" s="143"/>
      <c r="HJB5" s="143"/>
      <c r="HJC5" s="143"/>
      <c r="HJD5" s="143"/>
      <c r="HJE5" s="143"/>
      <c r="HJF5" s="143"/>
      <c r="HJG5" s="143"/>
      <c r="HJH5" s="143"/>
      <c r="HJI5" s="143"/>
      <c r="HJJ5" s="143"/>
      <c r="HJK5" s="143"/>
      <c r="HJL5" s="143"/>
      <c r="HJM5" s="143"/>
      <c r="HJN5" s="143"/>
      <c r="HJO5" s="143"/>
      <c r="HJP5" s="143"/>
      <c r="HJQ5" s="143"/>
      <c r="HJR5" s="143"/>
      <c r="HJS5" s="143"/>
      <c r="HJT5" s="143"/>
      <c r="HJU5" s="143"/>
      <c r="HJV5" s="143"/>
      <c r="HJW5" s="143"/>
      <c r="HJX5" s="143"/>
      <c r="HJY5" s="143"/>
      <c r="HJZ5" s="143"/>
      <c r="HKA5" s="143"/>
      <c r="HKB5" s="143"/>
      <c r="HKC5" s="143"/>
      <c r="HKD5" s="143"/>
      <c r="HKE5" s="143"/>
      <c r="HKF5" s="143"/>
      <c r="HKG5" s="143"/>
      <c r="HKH5" s="143"/>
      <c r="HKI5" s="143"/>
      <c r="HKJ5" s="143"/>
      <c r="HKK5" s="143"/>
      <c r="HKL5" s="143"/>
      <c r="HKM5" s="143"/>
      <c r="HKN5" s="143"/>
      <c r="HKO5" s="143"/>
      <c r="HKP5" s="143"/>
      <c r="HKQ5" s="143"/>
      <c r="HKR5" s="143"/>
      <c r="HKS5" s="143"/>
      <c r="HKT5" s="143"/>
      <c r="HKU5" s="143"/>
      <c r="HKV5" s="143"/>
      <c r="HKW5" s="143"/>
      <c r="HKX5" s="143"/>
      <c r="HKY5" s="143"/>
      <c r="HKZ5" s="143"/>
      <c r="HLA5" s="143"/>
      <c r="HLB5" s="143"/>
      <c r="HLC5" s="143"/>
      <c r="HLD5" s="143"/>
      <c r="HLE5" s="143"/>
      <c r="HLF5" s="143"/>
      <c r="HLG5" s="143"/>
      <c r="HLH5" s="143"/>
      <c r="HLI5" s="143"/>
      <c r="HLJ5" s="143"/>
      <c r="HLK5" s="143"/>
      <c r="HLL5" s="143"/>
      <c r="HLM5" s="143"/>
      <c r="HLN5" s="143"/>
      <c r="HLO5" s="143"/>
      <c r="HLP5" s="143"/>
      <c r="HLQ5" s="143"/>
      <c r="HLR5" s="143"/>
      <c r="HLS5" s="143"/>
      <c r="HLT5" s="143"/>
      <c r="HLU5" s="143"/>
      <c r="HLV5" s="143"/>
      <c r="HLW5" s="143"/>
      <c r="HLX5" s="143"/>
      <c r="HLY5" s="143"/>
      <c r="HLZ5" s="143"/>
      <c r="HMA5" s="143"/>
      <c r="HMB5" s="143"/>
      <c r="HMC5" s="143"/>
      <c r="HMD5" s="143"/>
      <c r="HME5" s="143"/>
      <c r="HMF5" s="143"/>
      <c r="HMG5" s="143"/>
      <c r="HMH5" s="143"/>
      <c r="HMI5" s="143"/>
      <c r="HMJ5" s="143"/>
      <c r="HMK5" s="143"/>
      <c r="HML5" s="143"/>
      <c r="HMM5" s="143"/>
      <c r="HMN5" s="143"/>
      <c r="HMO5" s="143"/>
      <c r="HMP5" s="143"/>
      <c r="HMQ5" s="143"/>
      <c r="HMR5" s="143"/>
      <c r="HMS5" s="143"/>
      <c r="HMT5" s="143"/>
      <c r="HMU5" s="143"/>
      <c r="HMV5" s="143"/>
      <c r="HMW5" s="143"/>
      <c r="HMX5" s="143"/>
      <c r="HMY5" s="143"/>
      <c r="HMZ5" s="143"/>
      <c r="HNA5" s="143"/>
      <c r="HNB5" s="143"/>
      <c r="HNC5" s="143"/>
      <c r="HND5" s="143"/>
      <c r="HNE5" s="143"/>
      <c r="HNF5" s="143"/>
      <c r="HNG5" s="143"/>
      <c r="HNH5" s="143"/>
      <c r="HNI5" s="143"/>
      <c r="HNJ5" s="143"/>
      <c r="HNK5" s="143"/>
      <c r="HNL5" s="143"/>
      <c r="HNM5" s="143"/>
      <c r="HNN5" s="143"/>
      <c r="HNO5" s="143"/>
      <c r="HNP5" s="143"/>
      <c r="HNQ5" s="143"/>
      <c r="HNR5" s="143"/>
      <c r="HNS5" s="143"/>
      <c r="HNT5" s="143"/>
      <c r="HNU5" s="143"/>
      <c r="HNV5" s="143"/>
      <c r="HNW5" s="143"/>
      <c r="HNX5" s="143"/>
      <c r="HNY5" s="143"/>
      <c r="HNZ5" s="143"/>
      <c r="HOA5" s="143"/>
      <c r="HOB5" s="143"/>
      <c r="HOC5" s="143"/>
      <c r="HOD5" s="143"/>
      <c r="HOE5" s="143"/>
      <c r="HOF5" s="143"/>
      <c r="HOG5" s="143"/>
      <c r="HOH5" s="143"/>
      <c r="HOI5" s="143"/>
      <c r="HOJ5" s="143"/>
      <c r="HOK5" s="143"/>
      <c r="HOL5" s="143"/>
      <c r="HOM5" s="143"/>
      <c r="HON5" s="143"/>
      <c r="HOO5" s="143"/>
      <c r="HOP5" s="143"/>
      <c r="HOQ5" s="143"/>
      <c r="HOR5" s="143"/>
      <c r="HOS5" s="143"/>
      <c r="HOT5" s="143"/>
      <c r="HOU5" s="143"/>
      <c r="HOV5" s="143"/>
      <c r="HOW5" s="143"/>
      <c r="HOX5" s="143"/>
      <c r="HOY5" s="143"/>
      <c r="HOZ5" s="143"/>
      <c r="HPA5" s="143"/>
      <c r="HPB5" s="143"/>
      <c r="HPC5" s="143"/>
      <c r="HPD5" s="143"/>
      <c r="HPE5" s="143"/>
      <c r="HPF5" s="143"/>
      <c r="HPG5" s="143"/>
      <c r="HPH5" s="143"/>
      <c r="HPI5" s="143"/>
      <c r="HPJ5" s="143"/>
      <c r="HPK5" s="143"/>
      <c r="HPL5" s="143"/>
      <c r="HPM5" s="143"/>
      <c r="HPN5" s="143"/>
      <c r="HPO5" s="143"/>
      <c r="HPP5" s="143"/>
      <c r="HPQ5" s="143"/>
      <c r="HPR5" s="143"/>
      <c r="HPS5" s="143"/>
      <c r="HPT5" s="143"/>
      <c r="HPU5" s="143"/>
      <c r="HPV5" s="143"/>
      <c r="HPW5" s="143"/>
      <c r="HPX5" s="143"/>
      <c r="HPY5" s="143"/>
      <c r="HPZ5" s="143"/>
      <c r="HQA5" s="143"/>
      <c r="HQB5" s="143"/>
      <c r="HQC5" s="143"/>
      <c r="HQD5" s="143"/>
      <c r="HQE5" s="143"/>
      <c r="HQF5" s="143"/>
      <c r="HQG5" s="143"/>
      <c r="HQH5" s="143"/>
      <c r="HQI5" s="143"/>
      <c r="HQJ5" s="143"/>
      <c r="HQK5" s="143"/>
      <c r="HQL5" s="143"/>
      <c r="HQM5" s="143"/>
      <c r="HQN5" s="143"/>
      <c r="HQO5" s="143"/>
      <c r="HQP5" s="143"/>
      <c r="HQQ5" s="143"/>
      <c r="HQR5" s="143"/>
      <c r="HQS5" s="143"/>
      <c r="HQT5" s="143"/>
      <c r="HQU5" s="143"/>
      <c r="HQV5" s="143"/>
      <c r="HQW5" s="143"/>
      <c r="HQX5" s="143"/>
      <c r="HQY5" s="143"/>
      <c r="HQZ5" s="143"/>
      <c r="HRA5" s="143"/>
      <c r="HRB5" s="143"/>
      <c r="HRC5" s="143"/>
      <c r="HRD5" s="143"/>
      <c r="HRE5" s="143"/>
      <c r="HRF5" s="143"/>
      <c r="HRG5" s="143"/>
      <c r="HRH5" s="143"/>
      <c r="HRI5" s="143"/>
      <c r="HRJ5" s="143"/>
      <c r="HRK5" s="143"/>
      <c r="HRL5" s="143"/>
      <c r="HRM5" s="143"/>
      <c r="HRN5" s="143"/>
      <c r="HRO5" s="143"/>
      <c r="HRP5" s="143"/>
      <c r="HRQ5" s="143"/>
      <c r="HRR5" s="143"/>
      <c r="HRS5" s="143"/>
      <c r="HRT5" s="143"/>
      <c r="HRU5" s="143"/>
      <c r="HRV5" s="143"/>
      <c r="HRW5" s="143"/>
      <c r="HRX5" s="143"/>
      <c r="HRY5" s="143"/>
      <c r="HRZ5" s="143"/>
      <c r="HSA5" s="143"/>
      <c r="HSB5" s="143"/>
      <c r="HSC5" s="143"/>
      <c r="HSD5" s="143"/>
      <c r="HSE5" s="143"/>
      <c r="HSF5" s="143"/>
      <c r="HSG5" s="143"/>
      <c r="HSH5" s="143"/>
      <c r="HSI5" s="143"/>
      <c r="HSJ5" s="143"/>
      <c r="HSK5" s="143"/>
      <c r="HSL5" s="143"/>
      <c r="HSM5" s="143"/>
      <c r="HSN5" s="143"/>
      <c r="HSO5" s="143"/>
      <c r="HSP5" s="143"/>
      <c r="HSQ5" s="143"/>
      <c r="HSR5" s="143"/>
      <c r="HSS5" s="143"/>
      <c r="HST5" s="143"/>
      <c r="HSU5" s="143"/>
      <c r="HSV5" s="143"/>
      <c r="HSW5" s="143"/>
      <c r="HSX5" s="143"/>
      <c r="HSY5" s="143"/>
      <c r="HSZ5" s="143"/>
      <c r="HTA5" s="143"/>
      <c r="HTB5" s="143"/>
      <c r="HTC5" s="143"/>
      <c r="HTD5" s="143"/>
      <c r="HTE5" s="143"/>
      <c r="HTF5" s="143"/>
      <c r="HTG5" s="143"/>
      <c r="HTH5" s="143"/>
      <c r="HTI5" s="143"/>
      <c r="HTJ5" s="143"/>
      <c r="HTK5" s="143"/>
      <c r="HTL5" s="143"/>
      <c r="HTM5" s="143"/>
      <c r="HTN5" s="143"/>
      <c r="HTO5" s="143"/>
      <c r="HTP5" s="143"/>
      <c r="HTQ5" s="143"/>
      <c r="HTR5" s="143"/>
      <c r="HTS5" s="143"/>
      <c r="HTT5" s="143"/>
      <c r="HTU5" s="143"/>
      <c r="HTV5" s="143"/>
      <c r="HTW5" s="143"/>
      <c r="HTX5" s="143"/>
      <c r="HTY5" s="143"/>
      <c r="HTZ5" s="143"/>
      <c r="HUA5" s="143"/>
      <c r="HUB5" s="143"/>
      <c r="HUC5" s="143"/>
      <c r="HUD5" s="143"/>
      <c r="HUE5" s="143"/>
      <c r="HUF5" s="143"/>
      <c r="HUG5" s="143"/>
      <c r="HUH5" s="143"/>
      <c r="HUI5" s="143"/>
      <c r="HUJ5" s="143"/>
      <c r="HUK5" s="143"/>
      <c r="HUL5" s="143"/>
      <c r="HUM5" s="143"/>
      <c r="HUN5" s="143"/>
      <c r="HUO5" s="143"/>
      <c r="HUP5" s="143"/>
      <c r="HUQ5" s="143"/>
      <c r="HUR5" s="143"/>
      <c r="HUS5" s="143"/>
      <c r="HUT5" s="143"/>
      <c r="HUU5" s="143"/>
      <c r="HUV5" s="143"/>
      <c r="HUW5" s="143"/>
      <c r="HUX5" s="143"/>
      <c r="HUY5" s="143"/>
      <c r="HUZ5" s="143"/>
      <c r="HVA5" s="143"/>
      <c r="HVB5" s="143"/>
      <c r="HVC5" s="143"/>
      <c r="HVD5" s="143"/>
      <c r="HVE5" s="143"/>
      <c r="HVF5" s="143"/>
      <c r="HVG5" s="143"/>
      <c r="HVH5" s="143"/>
      <c r="HVI5" s="143"/>
      <c r="HVJ5" s="143"/>
      <c r="HVK5" s="143"/>
      <c r="HVL5" s="143"/>
      <c r="HVM5" s="143"/>
      <c r="HVN5" s="143"/>
      <c r="HVO5" s="143"/>
      <c r="HVP5" s="143"/>
      <c r="HVQ5" s="143"/>
      <c r="HVR5" s="143"/>
      <c r="HVS5" s="143"/>
      <c r="HVT5" s="143"/>
      <c r="HVU5" s="143"/>
      <c r="HVV5" s="143"/>
      <c r="HVW5" s="143"/>
      <c r="HVX5" s="143"/>
      <c r="HVY5" s="143"/>
      <c r="HVZ5" s="143"/>
      <c r="HWA5" s="143"/>
      <c r="HWB5" s="143"/>
      <c r="HWC5" s="143"/>
      <c r="HWD5" s="143"/>
      <c r="HWE5" s="143"/>
      <c r="HWF5" s="143"/>
      <c r="HWG5" s="143"/>
      <c r="HWH5" s="143"/>
      <c r="HWI5" s="143"/>
      <c r="HWJ5" s="143"/>
      <c r="HWK5" s="143"/>
      <c r="HWL5" s="143"/>
      <c r="HWM5" s="143"/>
      <c r="HWN5" s="143"/>
      <c r="HWO5" s="143"/>
      <c r="HWP5" s="143"/>
      <c r="HWQ5" s="143"/>
      <c r="HWR5" s="143"/>
      <c r="HWS5" s="143"/>
      <c r="HWT5" s="143"/>
      <c r="HWU5" s="143"/>
      <c r="HWV5" s="143"/>
      <c r="HWW5" s="143"/>
      <c r="HWX5" s="143"/>
      <c r="HWY5" s="143"/>
      <c r="HWZ5" s="143"/>
      <c r="HXA5" s="143"/>
      <c r="HXB5" s="143"/>
      <c r="HXC5" s="143"/>
      <c r="HXD5" s="143"/>
      <c r="HXE5" s="143"/>
      <c r="HXF5" s="143"/>
      <c r="HXG5" s="143"/>
      <c r="HXH5" s="143"/>
      <c r="HXI5" s="143"/>
      <c r="HXJ5" s="143"/>
      <c r="HXK5" s="143"/>
      <c r="HXL5" s="143"/>
      <c r="HXM5" s="143"/>
      <c r="HXN5" s="143"/>
      <c r="HXO5" s="143"/>
      <c r="HXP5" s="143"/>
      <c r="HXQ5" s="143"/>
      <c r="HXR5" s="143"/>
      <c r="HXS5" s="143"/>
      <c r="HXT5" s="143"/>
      <c r="HXU5" s="143"/>
      <c r="HXV5" s="143"/>
      <c r="HXW5" s="143"/>
      <c r="HXX5" s="143"/>
      <c r="HXY5" s="143"/>
      <c r="HXZ5" s="143"/>
      <c r="HYA5" s="143"/>
      <c r="HYB5" s="143"/>
      <c r="HYC5" s="143"/>
      <c r="HYD5" s="143"/>
      <c r="HYE5" s="143"/>
      <c r="HYF5" s="143"/>
      <c r="HYG5" s="143"/>
      <c r="HYH5" s="143"/>
      <c r="HYI5" s="143"/>
      <c r="HYJ5" s="143"/>
      <c r="HYK5" s="143"/>
      <c r="HYL5" s="143"/>
      <c r="HYM5" s="143"/>
      <c r="HYN5" s="143"/>
      <c r="HYO5" s="143"/>
      <c r="HYP5" s="143"/>
      <c r="HYQ5" s="143"/>
      <c r="HYR5" s="143"/>
      <c r="HYS5" s="143"/>
      <c r="HYT5" s="143"/>
      <c r="HYU5" s="143"/>
      <c r="HYV5" s="143"/>
      <c r="HYW5" s="143"/>
      <c r="HYX5" s="143"/>
      <c r="HYY5" s="143"/>
      <c r="HYZ5" s="143"/>
      <c r="HZA5" s="143"/>
      <c r="HZB5" s="143"/>
      <c r="HZC5" s="143"/>
      <c r="HZD5" s="143"/>
      <c r="HZE5" s="143"/>
      <c r="HZF5" s="143"/>
      <c r="HZG5" s="143"/>
      <c r="HZH5" s="143"/>
      <c r="HZI5" s="143"/>
      <c r="HZJ5" s="143"/>
      <c r="HZK5" s="143"/>
      <c r="HZL5" s="143"/>
      <c r="HZM5" s="143"/>
      <c r="HZN5" s="143"/>
      <c r="HZO5" s="143"/>
      <c r="HZP5" s="143"/>
      <c r="HZQ5" s="143"/>
      <c r="HZR5" s="143"/>
      <c r="HZS5" s="143"/>
      <c r="HZT5" s="143"/>
      <c r="HZU5" s="143"/>
      <c r="HZV5" s="143"/>
      <c r="HZW5" s="143"/>
      <c r="HZX5" s="143"/>
      <c r="HZY5" s="143"/>
      <c r="HZZ5" s="143"/>
      <c r="IAA5" s="143"/>
      <c r="IAB5" s="143"/>
      <c r="IAC5" s="143"/>
      <c r="IAD5" s="143"/>
      <c r="IAE5" s="143"/>
      <c r="IAF5" s="143"/>
      <c r="IAG5" s="143"/>
      <c r="IAH5" s="143"/>
      <c r="IAI5" s="143"/>
      <c r="IAJ5" s="143"/>
      <c r="IAK5" s="143"/>
      <c r="IAL5" s="143"/>
      <c r="IAM5" s="143"/>
      <c r="IAN5" s="143"/>
      <c r="IAO5" s="143"/>
      <c r="IAP5" s="143"/>
      <c r="IAQ5" s="143"/>
      <c r="IAR5" s="143"/>
      <c r="IAS5" s="143"/>
      <c r="IAT5" s="143"/>
      <c r="IAU5" s="143"/>
      <c r="IAV5" s="143"/>
      <c r="IAW5" s="143"/>
      <c r="IAX5" s="143"/>
      <c r="IAY5" s="143"/>
      <c r="IAZ5" s="143"/>
      <c r="IBA5" s="143"/>
      <c r="IBB5" s="143"/>
      <c r="IBC5" s="143"/>
      <c r="IBD5" s="143"/>
      <c r="IBE5" s="143"/>
      <c r="IBF5" s="143"/>
      <c r="IBG5" s="143"/>
      <c r="IBH5" s="143"/>
      <c r="IBI5" s="143"/>
      <c r="IBJ5" s="143"/>
      <c r="IBK5" s="143"/>
      <c r="IBL5" s="143"/>
      <c r="IBM5" s="143"/>
      <c r="IBN5" s="143"/>
      <c r="IBO5" s="143"/>
      <c r="IBP5" s="143"/>
      <c r="IBQ5" s="143"/>
      <c r="IBR5" s="143"/>
      <c r="IBS5" s="143"/>
      <c r="IBT5" s="143"/>
      <c r="IBU5" s="143"/>
      <c r="IBV5" s="143"/>
      <c r="IBW5" s="143"/>
      <c r="IBX5" s="143"/>
      <c r="IBY5" s="143"/>
      <c r="IBZ5" s="143"/>
      <c r="ICA5" s="143"/>
      <c r="ICB5" s="143"/>
      <c r="ICC5" s="143"/>
      <c r="ICD5" s="143"/>
      <c r="ICE5" s="143"/>
      <c r="ICF5" s="143"/>
      <c r="ICG5" s="143"/>
      <c r="ICH5" s="143"/>
      <c r="ICI5" s="143"/>
      <c r="ICJ5" s="143"/>
      <c r="ICK5" s="143"/>
      <c r="ICL5" s="143"/>
      <c r="ICM5" s="143"/>
      <c r="ICN5" s="143"/>
      <c r="ICO5" s="143"/>
      <c r="ICP5" s="143"/>
      <c r="ICQ5" s="143"/>
      <c r="ICR5" s="143"/>
      <c r="ICS5" s="143"/>
      <c r="ICT5" s="143"/>
      <c r="ICU5" s="143"/>
      <c r="ICV5" s="143"/>
      <c r="ICW5" s="143"/>
      <c r="ICX5" s="143"/>
      <c r="ICY5" s="143"/>
      <c r="ICZ5" s="143"/>
      <c r="IDA5" s="143"/>
      <c r="IDB5" s="143"/>
      <c r="IDC5" s="143"/>
      <c r="IDD5" s="143"/>
      <c r="IDE5" s="143"/>
      <c r="IDF5" s="143"/>
      <c r="IDG5" s="143"/>
      <c r="IDH5" s="143"/>
      <c r="IDI5" s="143"/>
      <c r="IDJ5" s="143"/>
      <c r="IDK5" s="143"/>
      <c r="IDL5" s="143"/>
      <c r="IDM5" s="143"/>
      <c r="IDN5" s="143"/>
      <c r="IDO5" s="143"/>
      <c r="IDP5" s="143"/>
      <c r="IDQ5" s="143"/>
      <c r="IDR5" s="143"/>
      <c r="IDS5" s="143"/>
      <c r="IDT5" s="143"/>
      <c r="IDU5" s="143"/>
      <c r="IDV5" s="143"/>
      <c r="IDW5" s="143"/>
      <c r="IDX5" s="143"/>
      <c r="IDY5" s="143"/>
      <c r="IDZ5" s="143"/>
      <c r="IEA5" s="143"/>
      <c r="IEB5" s="143"/>
      <c r="IEC5" s="143"/>
      <c r="IED5" s="143"/>
      <c r="IEE5" s="143"/>
      <c r="IEF5" s="143"/>
      <c r="IEG5" s="143"/>
      <c r="IEH5" s="143"/>
      <c r="IEI5" s="143"/>
      <c r="IEJ5" s="143"/>
      <c r="IEK5" s="143"/>
      <c r="IEL5" s="143"/>
      <c r="IEM5" s="143"/>
      <c r="IEN5" s="143"/>
      <c r="IEO5" s="143"/>
      <c r="IEP5" s="143"/>
      <c r="IEQ5" s="143"/>
      <c r="IER5" s="143"/>
      <c r="IES5" s="143"/>
      <c r="IET5" s="143"/>
      <c r="IEU5" s="143"/>
      <c r="IEV5" s="143"/>
      <c r="IEW5" s="143"/>
      <c r="IEX5" s="143"/>
      <c r="IEY5" s="143"/>
      <c r="IEZ5" s="143"/>
      <c r="IFA5" s="143"/>
      <c r="IFB5" s="143"/>
      <c r="IFC5" s="143"/>
      <c r="IFD5" s="143"/>
      <c r="IFE5" s="143"/>
      <c r="IFF5" s="143"/>
      <c r="IFG5" s="143"/>
      <c r="IFH5" s="143"/>
      <c r="IFI5" s="143"/>
      <c r="IFJ5" s="143"/>
      <c r="IFK5" s="143"/>
      <c r="IFL5" s="143"/>
      <c r="IFM5" s="143"/>
      <c r="IFN5" s="143"/>
      <c r="IFO5" s="143"/>
      <c r="IFP5" s="143"/>
      <c r="IFQ5" s="143"/>
      <c r="IFR5" s="143"/>
      <c r="IFS5" s="143"/>
      <c r="IFT5" s="143"/>
      <c r="IFU5" s="143"/>
      <c r="IFV5" s="143"/>
      <c r="IFW5" s="143"/>
      <c r="IFX5" s="143"/>
      <c r="IFY5" s="143"/>
      <c r="IFZ5" s="143"/>
      <c r="IGA5" s="143"/>
      <c r="IGB5" s="143"/>
      <c r="IGC5" s="143"/>
      <c r="IGD5" s="143"/>
      <c r="IGE5" s="143"/>
      <c r="IGF5" s="143"/>
      <c r="IGG5" s="143"/>
      <c r="IGH5" s="143"/>
      <c r="IGI5" s="143"/>
      <c r="IGJ5" s="143"/>
      <c r="IGK5" s="143"/>
      <c r="IGL5" s="143"/>
      <c r="IGM5" s="143"/>
      <c r="IGN5" s="143"/>
      <c r="IGO5" s="143"/>
      <c r="IGP5" s="143"/>
      <c r="IGQ5" s="143"/>
      <c r="IGR5" s="143"/>
      <c r="IGS5" s="143"/>
      <c r="IGT5" s="143"/>
      <c r="IGU5" s="143"/>
      <c r="IGV5" s="143"/>
      <c r="IGW5" s="143"/>
      <c r="IGX5" s="143"/>
      <c r="IGY5" s="143"/>
      <c r="IGZ5" s="143"/>
      <c r="IHA5" s="143"/>
      <c r="IHB5" s="143"/>
      <c r="IHC5" s="143"/>
      <c r="IHD5" s="143"/>
      <c r="IHE5" s="143"/>
      <c r="IHF5" s="143"/>
      <c r="IHG5" s="143"/>
      <c r="IHH5" s="143"/>
      <c r="IHI5" s="143"/>
      <c r="IHJ5" s="143"/>
      <c r="IHK5" s="143"/>
      <c r="IHL5" s="143"/>
      <c r="IHM5" s="143"/>
      <c r="IHN5" s="143"/>
      <c r="IHO5" s="143"/>
      <c r="IHP5" s="143"/>
      <c r="IHQ5" s="143"/>
      <c r="IHR5" s="143"/>
      <c r="IHS5" s="143"/>
      <c r="IHT5" s="143"/>
      <c r="IHU5" s="143"/>
      <c r="IHV5" s="143"/>
      <c r="IHW5" s="143"/>
      <c r="IHX5" s="143"/>
      <c r="IHY5" s="143"/>
      <c r="IHZ5" s="143"/>
      <c r="IIA5" s="143"/>
      <c r="IIB5" s="143"/>
      <c r="IIC5" s="143"/>
      <c r="IID5" s="143"/>
      <c r="IIE5" s="143"/>
      <c r="IIF5" s="143"/>
      <c r="IIG5" s="143"/>
      <c r="IIH5" s="143"/>
      <c r="III5" s="143"/>
      <c r="IIJ5" s="143"/>
      <c r="IIK5" s="143"/>
      <c r="IIL5" s="143"/>
      <c r="IIM5" s="143"/>
      <c r="IIN5" s="143"/>
      <c r="IIO5" s="143"/>
      <c r="IIP5" s="143"/>
      <c r="IIQ5" s="143"/>
      <c r="IIR5" s="143"/>
      <c r="IIS5" s="143"/>
      <c r="IIT5" s="143"/>
      <c r="IIU5" s="143"/>
      <c r="IIV5" s="143"/>
      <c r="IIW5" s="143"/>
      <c r="IIX5" s="143"/>
      <c r="IIY5" s="143"/>
      <c r="IIZ5" s="143"/>
      <c r="IJA5" s="143"/>
      <c r="IJB5" s="143"/>
      <c r="IJC5" s="143"/>
      <c r="IJD5" s="143"/>
      <c r="IJE5" s="143"/>
      <c r="IJF5" s="143"/>
      <c r="IJG5" s="143"/>
      <c r="IJH5" s="143"/>
      <c r="IJI5" s="143"/>
      <c r="IJJ5" s="143"/>
      <c r="IJK5" s="143"/>
      <c r="IJL5" s="143"/>
      <c r="IJM5" s="143"/>
      <c r="IJN5" s="143"/>
      <c r="IJO5" s="143"/>
      <c r="IJP5" s="143"/>
      <c r="IJQ5" s="143"/>
      <c r="IJR5" s="143"/>
      <c r="IJS5" s="143"/>
      <c r="IJT5" s="143"/>
      <c r="IJU5" s="143"/>
      <c r="IJV5" s="143"/>
      <c r="IJW5" s="143"/>
      <c r="IJX5" s="143"/>
      <c r="IJY5" s="143"/>
      <c r="IJZ5" s="143"/>
      <c r="IKA5" s="143"/>
      <c r="IKB5" s="143"/>
      <c r="IKC5" s="143"/>
      <c r="IKD5" s="143"/>
      <c r="IKE5" s="143"/>
      <c r="IKF5" s="143"/>
      <c r="IKG5" s="143"/>
      <c r="IKH5" s="143"/>
      <c r="IKI5" s="143"/>
      <c r="IKJ5" s="143"/>
      <c r="IKK5" s="143"/>
      <c r="IKL5" s="143"/>
      <c r="IKM5" s="143"/>
      <c r="IKN5" s="143"/>
      <c r="IKO5" s="143"/>
      <c r="IKP5" s="143"/>
      <c r="IKQ5" s="143"/>
      <c r="IKR5" s="143"/>
      <c r="IKS5" s="143"/>
      <c r="IKT5" s="143"/>
      <c r="IKU5" s="143"/>
      <c r="IKV5" s="143"/>
      <c r="IKW5" s="143"/>
      <c r="IKX5" s="143"/>
      <c r="IKY5" s="143"/>
      <c r="IKZ5" s="143"/>
      <c r="ILA5" s="143"/>
      <c r="ILB5" s="143"/>
      <c r="ILC5" s="143"/>
      <c r="ILD5" s="143"/>
      <c r="ILE5" s="143"/>
      <c r="ILF5" s="143"/>
      <c r="ILG5" s="143"/>
      <c r="ILH5" s="143"/>
      <c r="ILI5" s="143"/>
      <c r="ILJ5" s="143"/>
      <c r="ILK5" s="143"/>
      <c r="ILL5" s="143"/>
      <c r="ILM5" s="143"/>
      <c r="ILN5" s="143"/>
      <c r="ILO5" s="143"/>
      <c r="ILP5" s="143"/>
      <c r="ILQ5" s="143"/>
      <c r="ILR5" s="143"/>
      <c r="ILS5" s="143"/>
      <c r="ILT5" s="143"/>
      <c r="ILU5" s="143"/>
      <c r="ILV5" s="143"/>
      <c r="ILW5" s="143"/>
      <c r="ILX5" s="143"/>
      <c r="ILY5" s="143"/>
      <c r="ILZ5" s="143"/>
      <c r="IMA5" s="143"/>
      <c r="IMB5" s="143"/>
      <c r="IMC5" s="143"/>
      <c r="IMD5" s="143"/>
      <c r="IME5" s="143"/>
      <c r="IMF5" s="143"/>
      <c r="IMG5" s="143"/>
      <c r="IMH5" s="143"/>
      <c r="IMI5" s="143"/>
      <c r="IMJ5" s="143"/>
      <c r="IMK5" s="143"/>
      <c r="IML5" s="143"/>
      <c r="IMM5" s="143"/>
      <c r="IMN5" s="143"/>
      <c r="IMO5" s="143"/>
      <c r="IMP5" s="143"/>
      <c r="IMQ5" s="143"/>
      <c r="IMR5" s="143"/>
      <c r="IMS5" s="143"/>
      <c r="IMT5" s="143"/>
      <c r="IMU5" s="143"/>
      <c r="IMV5" s="143"/>
      <c r="IMW5" s="143"/>
      <c r="IMX5" s="143"/>
      <c r="IMY5" s="143"/>
      <c r="IMZ5" s="143"/>
      <c r="INA5" s="143"/>
      <c r="INB5" s="143"/>
      <c r="INC5" s="143"/>
      <c r="IND5" s="143"/>
      <c r="INE5" s="143"/>
      <c r="INF5" s="143"/>
      <c r="ING5" s="143"/>
      <c r="INH5" s="143"/>
      <c r="INI5" s="143"/>
      <c r="INJ5" s="143"/>
      <c r="INK5" s="143"/>
      <c r="INL5" s="143"/>
      <c r="INM5" s="143"/>
      <c r="INN5" s="143"/>
      <c r="INO5" s="143"/>
      <c r="INP5" s="143"/>
      <c r="INQ5" s="143"/>
      <c r="INR5" s="143"/>
      <c r="INS5" s="143"/>
      <c r="INT5" s="143"/>
      <c r="INU5" s="143"/>
      <c r="INV5" s="143"/>
      <c r="INW5" s="143"/>
      <c r="INX5" s="143"/>
      <c r="INY5" s="143"/>
      <c r="INZ5" s="143"/>
      <c r="IOA5" s="143"/>
      <c r="IOB5" s="143"/>
      <c r="IOC5" s="143"/>
      <c r="IOD5" s="143"/>
      <c r="IOE5" s="143"/>
      <c r="IOF5" s="143"/>
      <c r="IOG5" s="143"/>
      <c r="IOH5" s="143"/>
      <c r="IOI5" s="143"/>
      <c r="IOJ5" s="143"/>
      <c r="IOK5" s="143"/>
      <c r="IOL5" s="143"/>
      <c r="IOM5" s="143"/>
      <c r="ION5" s="143"/>
      <c r="IOO5" s="143"/>
      <c r="IOP5" s="143"/>
      <c r="IOQ5" s="143"/>
      <c r="IOR5" s="143"/>
      <c r="IOS5" s="143"/>
      <c r="IOT5" s="143"/>
      <c r="IOU5" s="143"/>
      <c r="IOV5" s="143"/>
      <c r="IOW5" s="143"/>
      <c r="IOX5" s="143"/>
      <c r="IOY5" s="143"/>
      <c r="IOZ5" s="143"/>
      <c r="IPA5" s="143"/>
      <c r="IPB5" s="143"/>
      <c r="IPC5" s="143"/>
      <c r="IPD5" s="143"/>
      <c r="IPE5" s="143"/>
      <c r="IPF5" s="143"/>
      <c r="IPG5" s="143"/>
      <c r="IPH5" s="143"/>
      <c r="IPI5" s="143"/>
      <c r="IPJ5" s="143"/>
      <c r="IPK5" s="143"/>
      <c r="IPL5" s="143"/>
      <c r="IPM5" s="143"/>
      <c r="IPN5" s="143"/>
      <c r="IPO5" s="143"/>
      <c r="IPP5" s="143"/>
      <c r="IPQ5" s="143"/>
      <c r="IPR5" s="143"/>
      <c r="IPS5" s="143"/>
      <c r="IPT5" s="143"/>
      <c r="IPU5" s="143"/>
      <c r="IPV5" s="143"/>
      <c r="IPW5" s="143"/>
      <c r="IPX5" s="143"/>
      <c r="IPY5" s="143"/>
      <c r="IPZ5" s="143"/>
      <c r="IQA5" s="143"/>
      <c r="IQB5" s="143"/>
      <c r="IQC5" s="143"/>
      <c r="IQD5" s="143"/>
      <c r="IQE5" s="143"/>
      <c r="IQF5" s="143"/>
      <c r="IQG5" s="143"/>
      <c r="IQH5" s="143"/>
      <c r="IQI5" s="143"/>
      <c r="IQJ5" s="143"/>
      <c r="IQK5" s="143"/>
      <c r="IQL5" s="143"/>
      <c r="IQM5" s="143"/>
      <c r="IQN5" s="143"/>
      <c r="IQO5" s="143"/>
      <c r="IQP5" s="143"/>
      <c r="IQQ5" s="143"/>
      <c r="IQR5" s="143"/>
      <c r="IQS5" s="143"/>
      <c r="IQT5" s="143"/>
      <c r="IQU5" s="143"/>
      <c r="IQV5" s="143"/>
      <c r="IQW5" s="143"/>
      <c r="IQX5" s="143"/>
      <c r="IQY5" s="143"/>
      <c r="IQZ5" s="143"/>
      <c r="IRA5" s="143"/>
      <c r="IRB5" s="143"/>
      <c r="IRC5" s="143"/>
      <c r="IRD5" s="143"/>
      <c r="IRE5" s="143"/>
      <c r="IRF5" s="143"/>
      <c r="IRG5" s="143"/>
      <c r="IRH5" s="143"/>
      <c r="IRI5" s="143"/>
      <c r="IRJ5" s="143"/>
      <c r="IRK5" s="143"/>
      <c r="IRL5" s="143"/>
      <c r="IRM5" s="143"/>
      <c r="IRN5" s="143"/>
      <c r="IRO5" s="143"/>
      <c r="IRP5" s="143"/>
      <c r="IRQ5" s="143"/>
      <c r="IRR5" s="143"/>
      <c r="IRS5" s="143"/>
      <c r="IRT5" s="143"/>
      <c r="IRU5" s="143"/>
      <c r="IRV5" s="143"/>
      <c r="IRW5" s="143"/>
      <c r="IRX5" s="143"/>
      <c r="IRY5" s="143"/>
      <c r="IRZ5" s="143"/>
      <c r="ISA5" s="143"/>
      <c r="ISB5" s="143"/>
      <c r="ISC5" s="143"/>
      <c r="ISD5" s="143"/>
      <c r="ISE5" s="143"/>
      <c r="ISF5" s="143"/>
      <c r="ISG5" s="143"/>
      <c r="ISH5" s="143"/>
      <c r="ISI5" s="143"/>
      <c r="ISJ5" s="143"/>
      <c r="ISK5" s="143"/>
      <c r="ISL5" s="143"/>
      <c r="ISM5" s="143"/>
      <c r="ISN5" s="143"/>
      <c r="ISO5" s="143"/>
      <c r="ISP5" s="143"/>
      <c r="ISQ5" s="143"/>
      <c r="ISR5" s="143"/>
      <c r="ISS5" s="143"/>
      <c r="IST5" s="143"/>
      <c r="ISU5" s="143"/>
      <c r="ISV5" s="143"/>
      <c r="ISW5" s="143"/>
      <c r="ISX5" s="143"/>
      <c r="ISY5" s="143"/>
      <c r="ISZ5" s="143"/>
      <c r="ITA5" s="143"/>
      <c r="ITB5" s="143"/>
      <c r="ITC5" s="143"/>
      <c r="ITD5" s="143"/>
      <c r="ITE5" s="143"/>
      <c r="ITF5" s="143"/>
      <c r="ITG5" s="143"/>
      <c r="ITH5" s="143"/>
      <c r="ITI5" s="143"/>
      <c r="ITJ5" s="143"/>
      <c r="ITK5" s="143"/>
      <c r="ITL5" s="143"/>
      <c r="ITM5" s="143"/>
      <c r="ITN5" s="143"/>
      <c r="ITO5" s="143"/>
      <c r="ITP5" s="143"/>
      <c r="ITQ5" s="143"/>
      <c r="ITR5" s="143"/>
      <c r="ITS5" s="143"/>
      <c r="ITT5" s="143"/>
      <c r="ITU5" s="143"/>
      <c r="ITV5" s="143"/>
      <c r="ITW5" s="143"/>
      <c r="ITX5" s="143"/>
      <c r="ITY5" s="143"/>
      <c r="ITZ5" s="143"/>
      <c r="IUA5" s="143"/>
      <c r="IUB5" s="143"/>
      <c r="IUC5" s="143"/>
      <c r="IUD5" s="143"/>
      <c r="IUE5" s="143"/>
      <c r="IUF5" s="143"/>
      <c r="IUG5" s="143"/>
      <c r="IUH5" s="143"/>
      <c r="IUI5" s="143"/>
      <c r="IUJ5" s="143"/>
      <c r="IUK5" s="143"/>
      <c r="IUL5" s="143"/>
      <c r="IUM5" s="143"/>
      <c r="IUN5" s="143"/>
      <c r="IUO5" s="143"/>
      <c r="IUP5" s="143"/>
      <c r="IUQ5" s="143"/>
      <c r="IUR5" s="143"/>
      <c r="IUS5" s="143"/>
      <c r="IUT5" s="143"/>
      <c r="IUU5" s="143"/>
      <c r="IUV5" s="143"/>
      <c r="IUW5" s="143"/>
      <c r="IUX5" s="143"/>
      <c r="IUY5" s="143"/>
      <c r="IUZ5" s="143"/>
      <c r="IVA5" s="143"/>
      <c r="IVB5" s="143"/>
      <c r="IVC5" s="143"/>
      <c r="IVD5" s="143"/>
      <c r="IVE5" s="143"/>
      <c r="IVF5" s="143"/>
      <c r="IVG5" s="143"/>
      <c r="IVH5" s="143"/>
      <c r="IVI5" s="143"/>
      <c r="IVJ5" s="143"/>
      <c r="IVK5" s="143"/>
      <c r="IVL5" s="143"/>
      <c r="IVM5" s="143"/>
      <c r="IVN5" s="143"/>
      <c r="IVO5" s="143"/>
      <c r="IVP5" s="143"/>
      <c r="IVQ5" s="143"/>
      <c r="IVR5" s="143"/>
      <c r="IVS5" s="143"/>
      <c r="IVT5" s="143"/>
      <c r="IVU5" s="143"/>
      <c r="IVV5" s="143"/>
      <c r="IVW5" s="143"/>
      <c r="IVX5" s="143"/>
      <c r="IVY5" s="143"/>
      <c r="IVZ5" s="143"/>
      <c r="IWA5" s="143"/>
      <c r="IWB5" s="143"/>
      <c r="IWC5" s="143"/>
      <c r="IWD5" s="143"/>
      <c r="IWE5" s="143"/>
      <c r="IWF5" s="143"/>
      <c r="IWG5" s="143"/>
      <c r="IWH5" s="143"/>
      <c r="IWI5" s="143"/>
      <c r="IWJ5" s="143"/>
      <c r="IWK5" s="143"/>
      <c r="IWL5" s="143"/>
      <c r="IWM5" s="143"/>
      <c r="IWN5" s="143"/>
      <c r="IWO5" s="143"/>
      <c r="IWP5" s="143"/>
      <c r="IWQ5" s="143"/>
      <c r="IWR5" s="143"/>
      <c r="IWS5" s="143"/>
      <c r="IWT5" s="143"/>
      <c r="IWU5" s="143"/>
      <c r="IWV5" s="143"/>
      <c r="IWW5" s="143"/>
      <c r="IWX5" s="143"/>
      <c r="IWY5" s="143"/>
      <c r="IWZ5" s="143"/>
      <c r="IXA5" s="143"/>
      <c r="IXB5" s="143"/>
      <c r="IXC5" s="143"/>
      <c r="IXD5" s="143"/>
      <c r="IXE5" s="143"/>
      <c r="IXF5" s="143"/>
      <c r="IXG5" s="143"/>
      <c r="IXH5" s="143"/>
      <c r="IXI5" s="143"/>
      <c r="IXJ5" s="143"/>
      <c r="IXK5" s="143"/>
      <c r="IXL5" s="143"/>
      <c r="IXM5" s="143"/>
      <c r="IXN5" s="143"/>
      <c r="IXO5" s="143"/>
      <c r="IXP5" s="143"/>
      <c r="IXQ5" s="143"/>
      <c r="IXR5" s="143"/>
      <c r="IXS5" s="143"/>
      <c r="IXT5" s="143"/>
      <c r="IXU5" s="143"/>
      <c r="IXV5" s="143"/>
      <c r="IXW5" s="143"/>
      <c r="IXX5" s="143"/>
      <c r="IXY5" s="143"/>
      <c r="IXZ5" s="143"/>
      <c r="IYA5" s="143"/>
      <c r="IYB5" s="143"/>
      <c r="IYC5" s="143"/>
      <c r="IYD5" s="143"/>
      <c r="IYE5" s="143"/>
      <c r="IYF5" s="143"/>
      <c r="IYG5" s="143"/>
      <c r="IYH5" s="143"/>
      <c r="IYI5" s="143"/>
      <c r="IYJ5" s="143"/>
      <c r="IYK5" s="143"/>
      <c r="IYL5" s="143"/>
      <c r="IYM5" s="143"/>
      <c r="IYN5" s="143"/>
      <c r="IYO5" s="143"/>
      <c r="IYP5" s="143"/>
      <c r="IYQ5" s="143"/>
      <c r="IYR5" s="143"/>
      <c r="IYS5" s="143"/>
      <c r="IYT5" s="143"/>
      <c r="IYU5" s="143"/>
      <c r="IYV5" s="143"/>
      <c r="IYW5" s="143"/>
      <c r="IYX5" s="143"/>
      <c r="IYY5" s="143"/>
      <c r="IYZ5" s="143"/>
      <c r="IZA5" s="143"/>
      <c r="IZB5" s="143"/>
      <c r="IZC5" s="143"/>
      <c r="IZD5" s="143"/>
      <c r="IZE5" s="143"/>
      <c r="IZF5" s="143"/>
      <c r="IZG5" s="143"/>
      <c r="IZH5" s="143"/>
      <c r="IZI5" s="143"/>
      <c r="IZJ5" s="143"/>
      <c r="IZK5" s="143"/>
      <c r="IZL5" s="143"/>
      <c r="IZM5" s="143"/>
      <c r="IZN5" s="143"/>
      <c r="IZO5" s="143"/>
      <c r="IZP5" s="143"/>
      <c r="IZQ5" s="143"/>
      <c r="IZR5" s="143"/>
      <c r="IZS5" s="143"/>
      <c r="IZT5" s="143"/>
      <c r="IZU5" s="143"/>
      <c r="IZV5" s="143"/>
      <c r="IZW5" s="143"/>
      <c r="IZX5" s="143"/>
      <c r="IZY5" s="143"/>
      <c r="IZZ5" s="143"/>
      <c r="JAA5" s="143"/>
      <c r="JAB5" s="143"/>
      <c r="JAC5" s="143"/>
      <c r="JAD5" s="143"/>
      <c r="JAE5" s="143"/>
      <c r="JAF5" s="143"/>
      <c r="JAG5" s="143"/>
      <c r="JAH5" s="143"/>
      <c r="JAI5" s="143"/>
      <c r="JAJ5" s="143"/>
      <c r="JAK5" s="143"/>
      <c r="JAL5" s="143"/>
      <c r="JAM5" s="143"/>
      <c r="JAN5" s="143"/>
      <c r="JAO5" s="143"/>
      <c r="JAP5" s="143"/>
      <c r="JAQ5" s="143"/>
      <c r="JAR5" s="143"/>
      <c r="JAS5" s="143"/>
      <c r="JAT5" s="143"/>
      <c r="JAU5" s="143"/>
      <c r="JAV5" s="143"/>
      <c r="JAW5" s="143"/>
      <c r="JAX5" s="143"/>
      <c r="JAY5" s="143"/>
      <c r="JAZ5" s="143"/>
      <c r="JBA5" s="143"/>
      <c r="JBB5" s="143"/>
      <c r="JBC5" s="143"/>
      <c r="JBD5" s="143"/>
      <c r="JBE5" s="143"/>
      <c r="JBF5" s="143"/>
      <c r="JBG5" s="143"/>
      <c r="JBH5" s="143"/>
      <c r="JBI5" s="143"/>
      <c r="JBJ5" s="143"/>
      <c r="JBK5" s="143"/>
      <c r="JBL5" s="143"/>
      <c r="JBM5" s="143"/>
      <c r="JBN5" s="143"/>
      <c r="JBO5" s="143"/>
      <c r="JBP5" s="143"/>
      <c r="JBQ5" s="143"/>
      <c r="JBR5" s="143"/>
      <c r="JBS5" s="143"/>
      <c r="JBT5" s="143"/>
      <c r="JBU5" s="143"/>
      <c r="JBV5" s="143"/>
      <c r="JBW5" s="143"/>
      <c r="JBX5" s="143"/>
      <c r="JBY5" s="143"/>
      <c r="JBZ5" s="143"/>
      <c r="JCA5" s="143"/>
      <c r="JCB5" s="143"/>
      <c r="JCC5" s="143"/>
      <c r="JCD5" s="143"/>
      <c r="JCE5" s="143"/>
      <c r="JCF5" s="143"/>
      <c r="JCG5" s="143"/>
      <c r="JCH5" s="143"/>
      <c r="JCI5" s="143"/>
      <c r="JCJ5" s="143"/>
      <c r="JCK5" s="143"/>
      <c r="JCL5" s="143"/>
      <c r="JCM5" s="143"/>
      <c r="JCN5" s="143"/>
      <c r="JCO5" s="143"/>
      <c r="JCP5" s="143"/>
      <c r="JCQ5" s="143"/>
      <c r="JCR5" s="143"/>
      <c r="JCS5" s="143"/>
      <c r="JCT5" s="143"/>
      <c r="JCU5" s="143"/>
      <c r="JCV5" s="143"/>
      <c r="JCW5" s="143"/>
      <c r="JCX5" s="143"/>
      <c r="JCY5" s="143"/>
      <c r="JCZ5" s="143"/>
      <c r="JDA5" s="143"/>
      <c r="JDB5" s="143"/>
      <c r="JDC5" s="143"/>
      <c r="JDD5" s="143"/>
      <c r="JDE5" s="143"/>
      <c r="JDF5" s="143"/>
      <c r="JDG5" s="143"/>
      <c r="JDH5" s="143"/>
      <c r="JDI5" s="143"/>
      <c r="JDJ5" s="143"/>
      <c r="JDK5" s="143"/>
      <c r="JDL5" s="143"/>
      <c r="JDM5" s="143"/>
      <c r="JDN5" s="143"/>
      <c r="JDO5" s="143"/>
      <c r="JDP5" s="143"/>
      <c r="JDQ5" s="143"/>
      <c r="JDR5" s="143"/>
      <c r="JDS5" s="143"/>
      <c r="JDT5" s="143"/>
      <c r="JDU5" s="143"/>
      <c r="JDV5" s="143"/>
      <c r="JDW5" s="143"/>
      <c r="JDX5" s="143"/>
      <c r="JDY5" s="143"/>
      <c r="JDZ5" s="143"/>
      <c r="JEA5" s="143"/>
      <c r="JEB5" s="143"/>
      <c r="JEC5" s="143"/>
      <c r="JED5" s="143"/>
      <c r="JEE5" s="143"/>
      <c r="JEF5" s="143"/>
      <c r="JEG5" s="143"/>
      <c r="JEH5" s="143"/>
      <c r="JEI5" s="143"/>
      <c r="JEJ5" s="143"/>
      <c r="JEK5" s="143"/>
      <c r="JEL5" s="143"/>
      <c r="JEM5" s="143"/>
      <c r="JEN5" s="143"/>
      <c r="JEO5" s="143"/>
      <c r="JEP5" s="143"/>
      <c r="JEQ5" s="143"/>
      <c r="JER5" s="143"/>
      <c r="JES5" s="143"/>
      <c r="JET5" s="143"/>
      <c r="JEU5" s="143"/>
      <c r="JEV5" s="143"/>
      <c r="JEW5" s="143"/>
      <c r="JEX5" s="143"/>
      <c r="JEY5" s="143"/>
      <c r="JEZ5" s="143"/>
      <c r="JFA5" s="143"/>
      <c r="JFB5" s="143"/>
      <c r="JFC5" s="143"/>
      <c r="JFD5" s="143"/>
      <c r="JFE5" s="143"/>
      <c r="JFF5" s="143"/>
      <c r="JFG5" s="143"/>
      <c r="JFH5" s="143"/>
      <c r="JFI5" s="143"/>
      <c r="JFJ5" s="143"/>
      <c r="JFK5" s="143"/>
      <c r="JFL5" s="143"/>
      <c r="JFM5" s="143"/>
      <c r="JFN5" s="143"/>
      <c r="JFO5" s="143"/>
      <c r="JFP5" s="143"/>
      <c r="JFQ5" s="143"/>
      <c r="JFR5" s="143"/>
      <c r="JFS5" s="143"/>
      <c r="JFT5" s="143"/>
      <c r="JFU5" s="143"/>
      <c r="JFV5" s="143"/>
      <c r="JFW5" s="143"/>
      <c r="JFX5" s="143"/>
      <c r="JFY5" s="143"/>
      <c r="JFZ5" s="143"/>
      <c r="JGA5" s="143"/>
      <c r="JGB5" s="143"/>
      <c r="JGC5" s="143"/>
      <c r="JGD5" s="143"/>
      <c r="JGE5" s="143"/>
      <c r="JGF5" s="143"/>
      <c r="JGG5" s="143"/>
      <c r="JGH5" s="143"/>
      <c r="JGI5" s="143"/>
      <c r="JGJ5" s="143"/>
      <c r="JGK5" s="143"/>
      <c r="JGL5" s="143"/>
      <c r="JGM5" s="143"/>
      <c r="JGN5" s="143"/>
      <c r="JGO5" s="143"/>
      <c r="JGP5" s="143"/>
      <c r="JGQ5" s="143"/>
      <c r="JGR5" s="143"/>
      <c r="JGS5" s="143"/>
      <c r="JGT5" s="143"/>
      <c r="JGU5" s="143"/>
      <c r="JGV5" s="143"/>
      <c r="JGW5" s="143"/>
      <c r="JGX5" s="143"/>
      <c r="JGY5" s="143"/>
      <c r="JGZ5" s="143"/>
      <c r="JHA5" s="143"/>
      <c r="JHB5" s="143"/>
      <c r="JHC5" s="143"/>
      <c r="JHD5" s="143"/>
      <c r="JHE5" s="143"/>
      <c r="JHF5" s="143"/>
      <c r="JHG5" s="143"/>
      <c r="JHH5" s="143"/>
      <c r="JHI5" s="143"/>
      <c r="JHJ5" s="143"/>
      <c r="JHK5" s="143"/>
      <c r="JHL5" s="143"/>
      <c r="JHM5" s="143"/>
      <c r="JHN5" s="143"/>
      <c r="JHO5" s="143"/>
      <c r="JHP5" s="143"/>
      <c r="JHQ5" s="143"/>
      <c r="JHR5" s="143"/>
      <c r="JHS5" s="143"/>
      <c r="JHT5" s="143"/>
      <c r="JHU5" s="143"/>
      <c r="JHV5" s="143"/>
      <c r="JHW5" s="143"/>
      <c r="JHX5" s="143"/>
      <c r="JHY5" s="143"/>
      <c r="JHZ5" s="143"/>
      <c r="JIA5" s="143"/>
      <c r="JIB5" s="143"/>
      <c r="JIC5" s="143"/>
      <c r="JID5" s="143"/>
      <c r="JIE5" s="143"/>
      <c r="JIF5" s="143"/>
      <c r="JIG5" s="143"/>
      <c r="JIH5" s="143"/>
      <c r="JII5" s="143"/>
      <c r="JIJ5" s="143"/>
      <c r="JIK5" s="143"/>
      <c r="JIL5" s="143"/>
      <c r="JIM5" s="143"/>
      <c r="JIN5" s="143"/>
      <c r="JIO5" s="143"/>
      <c r="JIP5" s="143"/>
      <c r="JIQ5" s="143"/>
      <c r="JIR5" s="143"/>
      <c r="JIS5" s="143"/>
      <c r="JIT5" s="143"/>
      <c r="JIU5" s="143"/>
      <c r="JIV5" s="143"/>
      <c r="JIW5" s="143"/>
      <c r="JIX5" s="143"/>
      <c r="JIY5" s="143"/>
      <c r="JIZ5" s="143"/>
      <c r="JJA5" s="143"/>
      <c r="JJB5" s="143"/>
      <c r="JJC5" s="143"/>
      <c r="JJD5" s="143"/>
      <c r="JJE5" s="143"/>
      <c r="JJF5" s="143"/>
      <c r="JJG5" s="143"/>
      <c r="JJH5" s="143"/>
      <c r="JJI5" s="143"/>
      <c r="JJJ5" s="143"/>
      <c r="JJK5" s="143"/>
      <c r="JJL5" s="143"/>
      <c r="JJM5" s="143"/>
      <c r="JJN5" s="143"/>
      <c r="JJO5" s="143"/>
      <c r="JJP5" s="143"/>
      <c r="JJQ5" s="143"/>
      <c r="JJR5" s="143"/>
      <c r="JJS5" s="143"/>
      <c r="JJT5" s="143"/>
      <c r="JJU5" s="143"/>
      <c r="JJV5" s="143"/>
      <c r="JJW5" s="143"/>
      <c r="JJX5" s="143"/>
      <c r="JJY5" s="143"/>
      <c r="JJZ5" s="143"/>
      <c r="JKA5" s="143"/>
      <c r="JKB5" s="143"/>
      <c r="JKC5" s="143"/>
      <c r="JKD5" s="143"/>
      <c r="JKE5" s="143"/>
      <c r="JKF5" s="143"/>
      <c r="JKG5" s="143"/>
      <c r="JKH5" s="143"/>
      <c r="JKI5" s="143"/>
      <c r="JKJ5" s="143"/>
      <c r="JKK5" s="143"/>
      <c r="JKL5" s="143"/>
      <c r="JKM5" s="143"/>
      <c r="JKN5" s="143"/>
      <c r="JKO5" s="143"/>
      <c r="JKP5" s="143"/>
      <c r="JKQ5" s="143"/>
      <c r="JKR5" s="143"/>
      <c r="JKS5" s="143"/>
      <c r="JKT5" s="143"/>
      <c r="JKU5" s="143"/>
      <c r="JKV5" s="143"/>
      <c r="JKW5" s="143"/>
      <c r="JKX5" s="143"/>
      <c r="JKY5" s="143"/>
      <c r="JKZ5" s="143"/>
      <c r="JLA5" s="143"/>
      <c r="JLB5" s="143"/>
      <c r="JLC5" s="143"/>
      <c r="JLD5" s="143"/>
      <c r="JLE5" s="143"/>
      <c r="JLF5" s="143"/>
      <c r="JLG5" s="143"/>
      <c r="JLH5" s="143"/>
      <c r="JLI5" s="143"/>
      <c r="JLJ5" s="143"/>
      <c r="JLK5" s="143"/>
      <c r="JLL5" s="143"/>
      <c r="JLM5" s="143"/>
      <c r="JLN5" s="143"/>
      <c r="JLO5" s="143"/>
      <c r="JLP5" s="143"/>
      <c r="JLQ5" s="143"/>
      <c r="JLR5" s="143"/>
      <c r="JLS5" s="143"/>
      <c r="JLT5" s="143"/>
      <c r="JLU5" s="143"/>
      <c r="JLV5" s="143"/>
      <c r="JLW5" s="143"/>
      <c r="JLX5" s="143"/>
      <c r="JLY5" s="143"/>
      <c r="JLZ5" s="143"/>
      <c r="JMA5" s="143"/>
      <c r="JMB5" s="143"/>
      <c r="JMC5" s="143"/>
      <c r="JMD5" s="143"/>
      <c r="JME5" s="143"/>
      <c r="JMF5" s="143"/>
      <c r="JMG5" s="143"/>
      <c r="JMH5" s="143"/>
      <c r="JMI5" s="143"/>
      <c r="JMJ5" s="143"/>
      <c r="JMK5" s="143"/>
      <c r="JML5" s="143"/>
      <c r="JMM5" s="143"/>
      <c r="JMN5" s="143"/>
      <c r="JMO5" s="143"/>
      <c r="JMP5" s="143"/>
      <c r="JMQ5" s="143"/>
      <c r="JMR5" s="143"/>
      <c r="JMS5" s="143"/>
      <c r="JMT5" s="143"/>
      <c r="JMU5" s="143"/>
      <c r="JMV5" s="143"/>
      <c r="JMW5" s="143"/>
      <c r="JMX5" s="143"/>
      <c r="JMY5" s="143"/>
      <c r="JMZ5" s="143"/>
      <c r="JNA5" s="143"/>
      <c r="JNB5" s="143"/>
      <c r="JNC5" s="143"/>
      <c r="JND5" s="143"/>
      <c r="JNE5" s="143"/>
      <c r="JNF5" s="143"/>
      <c r="JNG5" s="143"/>
      <c r="JNH5" s="143"/>
      <c r="JNI5" s="143"/>
      <c r="JNJ5" s="143"/>
      <c r="JNK5" s="143"/>
      <c r="JNL5" s="143"/>
      <c r="JNM5" s="143"/>
      <c r="JNN5" s="143"/>
      <c r="JNO5" s="143"/>
      <c r="JNP5" s="143"/>
      <c r="JNQ5" s="143"/>
      <c r="JNR5" s="143"/>
      <c r="JNS5" s="143"/>
      <c r="JNT5" s="143"/>
      <c r="JNU5" s="143"/>
      <c r="JNV5" s="143"/>
      <c r="JNW5" s="143"/>
      <c r="JNX5" s="143"/>
      <c r="JNY5" s="143"/>
      <c r="JNZ5" s="143"/>
      <c r="JOA5" s="143"/>
      <c r="JOB5" s="143"/>
      <c r="JOC5" s="143"/>
      <c r="JOD5" s="143"/>
      <c r="JOE5" s="143"/>
      <c r="JOF5" s="143"/>
      <c r="JOG5" s="143"/>
      <c r="JOH5" s="143"/>
      <c r="JOI5" s="143"/>
      <c r="JOJ5" s="143"/>
      <c r="JOK5" s="143"/>
      <c r="JOL5" s="143"/>
      <c r="JOM5" s="143"/>
      <c r="JON5" s="143"/>
      <c r="JOO5" s="143"/>
      <c r="JOP5" s="143"/>
      <c r="JOQ5" s="143"/>
      <c r="JOR5" s="143"/>
      <c r="JOS5" s="143"/>
      <c r="JOT5" s="143"/>
      <c r="JOU5" s="143"/>
      <c r="JOV5" s="143"/>
      <c r="JOW5" s="143"/>
      <c r="JOX5" s="143"/>
      <c r="JOY5" s="143"/>
      <c r="JOZ5" s="143"/>
      <c r="JPA5" s="143"/>
      <c r="JPB5" s="143"/>
      <c r="JPC5" s="143"/>
      <c r="JPD5" s="143"/>
      <c r="JPE5" s="143"/>
      <c r="JPF5" s="143"/>
      <c r="JPG5" s="143"/>
      <c r="JPH5" s="143"/>
      <c r="JPI5" s="143"/>
      <c r="JPJ5" s="143"/>
      <c r="JPK5" s="143"/>
      <c r="JPL5" s="143"/>
      <c r="JPM5" s="143"/>
      <c r="JPN5" s="143"/>
      <c r="JPO5" s="143"/>
      <c r="JPP5" s="143"/>
      <c r="JPQ5" s="143"/>
      <c r="JPR5" s="143"/>
      <c r="JPS5" s="143"/>
      <c r="JPT5" s="143"/>
      <c r="JPU5" s="143"/>
      <c r="JPV5" s="143"/>
      <c r="JPW5" s="143"/>
      <c r="JPX5" s="143"/>
      <c r="JPY5" s="143"/>
      <c r="JPZ5" s="143"/>
      <c r="JQA5" s="143"/>
      <c r="JQB5" s="143"/>
      <c r="JQC5" s="143"/>
      <c r="JQD5" s="143"/>
      <c r="JQE5" s="143"/>
      <c r="JQF5" s="143"/>
      <c r="JQG5" s="143"/>
      <c r="JQH5" s="143"/>
      <c r="JQI5" s="143"/>
      <c r="JQJ5" s="143"/>
      <c r="JQK5" s="143"/>
      <c r="JQL5" s="143"/>
      <c r="JQM5" s="143"/>
      <c r="JQN5" s="143"/>
      <c r="JQO5" s="143"/>
      <c r="JQP5" s="143"/>
      <c r="JQQ5" s="143"/>
      <c r="JQR5" s="143"/>
      <c r="JQS5" s="143"/>
      <c r="JQT5" s="143"/>
      <c r="JQU5" s="143"/>
      <c r="JQV5" s="143"/>
      <c r="JQW5" s="143"/>
      <c r="JQX5" s="143"/>
      <c r="JQY5" s="143"/>
      <c r="JQZ5" s="143"/>
      <c r="JRA5" s="143"/>
      <c r="JRB5" s="143"/>
      <c r="JRC5" s="143"/>
      <c r="JRD5" s="143"/>
      <c r="JRE5" s="143"/>
      <c r="JRF5" s="143"/>
      <c r="JRG5" s="143"/>
      <c r="JRH5" s="143"/>
      <c r="JRI5" s="143"/>
      <c r="JRJ5" s="143"/>
      <c r="JRK5" s="143"/>
      <c r="JRL5" s="143"/>
      <c r="JRM5" s="143"/>
      <c r="JRN5" s="143"/>
      <c r="JRO5" s="143"/>
      <c r="JRP5" s="143"/>
      <c r="JRQ5" s="143"/>
      <c r="JRR5" s="143"/>
      <c r="JRS5" s="143"/>
      <c r="JRT5" s="143"/>
      <c r="JRU5" s="143"/>
      <c r="JRV5" s="143"/>
      <c r="JRW5" s="143"/>
      <c r="JRX5" s="143"/>
      <c r="JRY5" s="143"/>
      <c r="JRZ5" s="143"/>
      <c r="JSA5" s="143"/>
      <c r="JSB5" s="143"/>
      <c r="JSC5" s="143"/>
      <c r="JSD5" s="143"/>
      <c r="JSE5" s="143"/>
      <c r="JSF5" s="143"/>
      <c r="JSG5" s="143"/>
      <c r="JSH5" s="143"/>
      <c r="JSI5" s="143"/>
      <c r="JSJ5" s="143"/>
      <c r="JSK5" s="143"/>
      <c r="JSL5" s="143"/>
      <c r="JSM5" s="143"/>
      <c r="JSN5" s="143"/>
      <c r="JSO5" s="143"/>
      <c r="JSP5" s="143"/>
      <c r="JSQ5" s="143"/>
      <c r="JSR5" s="143"/>
      <c r="JSS5" s="143"/>
      <c r="JST5" s="143"/>
      <c r="JSU5" s="143"/>
      <c r="JSV5" s="143"/>
      <c r="JSW5" s="143"/>
      <c r="JSX5" s="143"/>
      <c r="JSY5" s="143"/>
      <c r="JSZ5" s="143"/>
      <c r="JTA5" s="143"/>
      <c r="JTB5" s="143"/>
      <c r="JTC5" s="143"/>
      <c r="JTD5" s="143"/>
      <c r="JTE5" s="143"/>
      <c r="JTF5" s="143"/>
      <c r="JTG5" s="143"/>
      <c r="JTH5" s="143"/>
      <c r="JTI5" s="143"/>
      <c r="JTJ5" s="143"/>
      <c r="JTK5" s="143"/>
      <c r="JTL5" s="143"/>
      <c r="JTM5" s="143"/>
      <c r="JTN5" s="143"/>
      <c r="JTO5" s="143"/>
      <c r="JTP5" s="143"/>
      <c r="JTQ5" s="143"/>
      <c r="JTR5" s="143"/>
      <c r="JTS5" s="143"/>
      <c r="JTT5" s="143"/>
      <c r="JTU5" s="143"/>
      <c r="JTV5" s="143"/>
      <c r="JTW5" s="143"/>
      <c r="JTX5" s="143"/>
      <c r="JTY5" s="143"/>
      <c r="JTZ5" s="143"/>
      <c r="JUA5" s="143"/>
      <c r="JUB5" s="143"/>
      <c r="JUC5" s="143"/>
      <c r="JUD5" s="143"/>
      <c r="JUE5" s="143"/>
      <c r="JUF5" s="143"/>
      <c r="JUG5" s="143"/>
      <c r="JUH5" s="143"/>
      <c r="JUI5" s="143"/>
      <c r="JUJ5" s="143"/>
      <c r="JUK5" s="143"/>
      <c r="JUL5" s="143"/>
      <c r="JUM5" s="143"/>
      <c r="JUN5" s="143"/>
      <c r="JUO5" s="143"/>
      <c r="JUP5" s="143"/>
      <c r="JUQ5" s="143"/>
      <c r="JUR5" s="143"/>
      <c r="JUS5" s="143"/>
      <c r="JUT5" s="143"/>
      <c r="JUU5" s="143"/>
      <c r="JUV5" s="143"/>
      <c r="JUW5" s="143"/>
      <c r="JUX5" s="143"/>
      <c r="JUY5" s="143"/>
      <c r="JUZ5" s="143"/>
      <c r="JVA5" s="143"/>
      <c r="JVB5" s="143"/>
      <c r="JVC5" s="143"/>
      <c r="JVD5" s="143"/>
      <c r="JVE5" s="143"/>
      <c r="JVF5" s="143"/>
      <c r="JVG5" s="143"/>
      <c r="JVH5" s="143"/>
      <c r="JVI5" s="143"/>
      <c r="JVJ5" s="143"/>
      <c r="JVK5" s="143"/>
      <c r="JVL5" s="143"/>
      <c r="JVM5" s="143"/>
      <c r="JVN5" s="143"/>
      <c r="JVO5" s="143"/>
      <c r="JVP5" s="143"/>
      <c r="JVQ5" s="143"/>
      <c r="JVR5" s="143"/>
      <c r="JVS5" s="143"/>
      <c r="JVT5" s="143"/>
      <c r="JVU5" s="143"/>
      <c r="JVV5" s="143"/>
      <c r="JVW5" s="143"/>
      <c r="JVX5" s="143"/>
      <c r="JVY5" s="143"/>
      <c r="JVZ5" s="143"/>
      <c r="JWA5" s="143"/>
      <c r="JWB5" s="143"/>
      <c r="JWC5" s="143"/>
      <c r="JWD5" s="143"/>
      <c r="JWE5" s="143"/>
      <c r="JWF5" s="143"/>
      <c r="JWG5" s="143"/>
      <c r="JWH5" s="143"/>
      <c r="JWI5" s="143"/>
      <c r="JWJ5" s="143"/>
      <c r="JWK5" s="143"/>
      <c r="JWL5" s="143"/>
      <c r="JWM5" s="143"/>
      <c r="JWN5" s="143"/>
      <c r="JWO5" s="143"/>
      <c r="JWP5" s="143"/>
      <c r="JWQ5" s="143"/>
      <c r="JWR5" s="143"/>
      <c r="JWS5" s="143"/>
      <c r="JWT5" s="143"/>
      <c r="JWU5" s="143"/>
      <c r="JWV5" s="143"/>
      <c r="JWW5" s="143"/>
      <c r="JWX5" s="143"/>
      <c r="JWY5" s="143"/>
      <c r="JWZ5" s="143"/>
      <c r="JXA5" s="143"/>
      <c r="JXB5" s="143"/>
      <c r="JXC5" s="143"/>
      <c r="JXD5" s="143"/>
      <c r="JXE5" s="143"/>
      <c r="JXF5" s="143"/>
      <c r="JXG5" s="143"/>
      <c r="JXH5" s="143"/>
      <c r="JXI5" s="143"/>
      <c r="JXJ5" s="143"/>
      <c r="JXK5" s="143"/>
      <c r="JXL5" s="143"/>
      <c r="JXM5" s="143"/>
      <c r="JXN5" s="143"/>
      <c r="JXO5" s="143"/>
      <c r="JXP5" s="143"/>
      <c r="JXQ5" s="143"/>
      <c r="JXR5" s="143"/>
      <c r="JXS5" s="143"/>
      <c r="JXT5" s="143"/>
      <c r="JXU5" s="143"/>
      <c r="JXV5" s="143"/>
      <c r="JXW5" s="143"/>
      <c r="JXX5" s="143"/>
      <c r="JXY5" s="143"/>
      <c r="JXZ5" s="143"/>
      <c r="JYA5" s="143"/>
      <c r="JYB5" s="143"/>
      <c r="JYC5" s="143"/>
      <c r="JYD5" s="143"/>
      <c r="JYE5" s="143"/>
      <c r="JYF5" s="143"/>
      <c r="JYG5" s="143"/>
      <c r="JYH5" s="143"/>
      <c r="JYI5" s="143"/>
      <c r="JYJ5" s="143"/>
      <c r="JYK5" s="143"/>
      <c r="JYL5" s="143"/>
      <c r="JYM5" s="143"/>
      <c r="JYN5" s="143"/>
      <c r="JYO5" s="143"/>
      <c r="JYP5" s="143"/>
      <c r="JYQ5" s="143"/>
      <c r="JYR5" s="143"/>
      <c r="JYS5" s="143"/>
      <c r="JYT5" s="143"/>
      <c r="JYU5" s="143"/>
      <c r="JYV5" s="143"/>
      <c r="JYW5" s="143"/>
      <c r="JYX5" s="143"/>
      <c r="JYY5" s="143"/>
      <c r="JYZ5" s="143"/>
      <c r="JZA5" s="143"/>
      <c r="JZB5" s="143"/>
      <c r="JZC5" s="143"/>
      <c r="JZD5" s="143"/>
      <c r="JZE5" s="143"/>
      <c r="JZF5" s="143"/>
      <c r="JZG5" s="143"/>
      <c r="JZH5" s="143"/>
      <c r="JZI5" s="143"/>
      <c r="JZJ5" s="143"/>
      <c r="JZK5" s="143"/>
      <c r="JZL5" s="143"/>
      <c r="JZM5" s="143"/>
      <c r="JZN5" s="143"/>
      <c r="JZO5" s="143"/>
      <c r="JZP5" s="143"/>
      <c r="JZQ5" s="143"/>
      <c r="JZR5" s="143"/>
      <c r="JZS5" s="143"/>
      <c r="JZT5" s="143"/>
      <c r="JZU5" s="143"/>
      <c r="JZV5" s="143"/>
      <c r="JZW5" s="143"/>
      <c r="JZX5" s="143"/>
      <c r="JZY5" s="143"/>
      <c r="JZZ5" s="143"/>
      <c r="KAA5" s="143"/>
      <c r="KAB5" s="143"/>
      <c r="KAC5" s="143"/>
      <c r="KAD5" s="143"/>
      <c r="KAE5" s="143"/>
      <c r="KAF5" s="143"/>
      <c r="KAG5" s="143"/>
      <c r="KAH5" s="143"/>
      <c r="KAI5" s="143"/>
      <c r="KAJ5" s="143"/>
      <c r="KAK5" s="143"/>
      <c r="KAL5" s="143"/>
      <c r="KAM5" s="143"/>
      <c r="KAN5" s="143"/>
      <c r="KAO5" s="143"/>
      <c r="KAP5" s="143"/>
      <c r="KAQ5" s="143"/>
      <c r="KAR5" s="143"/>
      <c r="KAS5" s="143"/>
      <c r="KAT5" s="143"/>
      <c r="KAU5" s="143"/>
      <c r="KAV5" s="143"/>
      <c r="KAW5" s="143"/>
      <c r="KAX5" s="143"/>
      <c r="KAY5" s="143"/>
      <c r="KAZ5" s="143"/>
      <c r="KBA5" s="143"/>
      <c r="KBB5" s="143"/>
      <c r="KBC5" s="143"/>
      <c r="KBD5" s="143"/>
      <c r="KBE5" s="143"/>
      <c r="KBF5" s="143"/>
      <c r="KBG5" s="143"/>
      <c r="KBH5" s="143"/>
      <c r="KBI5" s="143"/>
      <c r="KBJ5" s="143"/>
      <c r="KBK5" s="143"/>
      <c r="KBL5" s="143"/>
      <c r="KBM5" s="143"/>
      <c r="KBN5" s="143"/>
      <c r="KBO5" s="143"/>
      <c r="KBP5" s="143"/>
      <c r="KBQ5" s="143"/>
      <c r="KBR5" s="143"/>
      <c r="KBS5" s="143"/>
      <c r="KBT5" s="143"/>
      <c r="KBU5" s="143"/>
      <c r="KBV5" s="143"/>
      <c r="KBW5" s="143"/>
      <c r="KBX5" s="143"/>
      <c r="KBY5" s="143"/>
      <c r="KBZ5" s="143"/>
      <c r="KCA5" s="143"/>
      <c r="KCB5" s="143"/>
      <c r="KCC5" s="143"/>
      <c r="KCD5" s="143"/>
      <c r="KCE5" s="143"/>
      <c r="KCF5" s="143"/>
      <c r="KCG5" s="143"/>
      <c r="KCH5" s="143"/>
      <c r="KCI5" s="143"/>
      <c r="KCJ5" s="143"/>
      <c r="KCK5" s="143"/>
      <c r="KCL5" s="143"/>
      <c r="KCM5" s="143"/>
      <c r="KCN5" s="143"/>
      <c r="KCO5" s="143"/>
      <c r="KCP5" s="143"/>
      <c r="KCQ5" s="143"/>
      <c r="KCR5" s="143"/>
      <c r="KCS5" s="143"/>
      <c r="KCT5" s="143"/>
      <c r="KCU5" s="143"/>
      <c r="KCV5" s="143"/>
      <c r="KCW5" s="143"/>
      <c r="KCX5" s="143"/>
      <c r="KCY5" s="143"/>
      <c r="KCZ5" s="143"/>
      <c r="KDA5" s="143"/>
      <c r="KDB5" s="143"/>
      <c r="KDC5" s="143"/>
      <c r="KDD5" s="143"/>
      <c r="KDE5" s="143"/>
      <c r="KDF5" s="143"/>
      <c r="KDG5" s="143"/>
      <c r="KDH5" s="143"/>
      <c r="KDI5" s="143"/>
      <c r="KDJ5" s="143"/>
      <c r="KDK5" s="143"/>
      <c r="KDL5" s="143"/>
      <c r="KDM5" s="143"/>
      <c r="KDN5" s="143"/>
      <c r="KDO5" s="143"/>
      <c r="KDP5" s="143"/>
      <c r="KDQ5" s="143"/>
      <c r="KDR5" s="143"/>
      <c r="KDS5" s="143"/>
      <c r="KDT5" s="143"/>
      <c r="KDU5" s="143"/>
      <c r="KDV5" s="143"/>
      <c r="KDW5" s="143"/>
      <c r="KDX5" s="143"/>
      <c r="KDY5" s="143"/>
      <c r="KDZ5" s="143"/>
      <c r="KEA5" s="143"/>
      <c r="KEB5" s="143"/>
      <c r="KEC5" s="143"/>
      <c r="KED5" s="143"/>
      <c r="KEE5" s="143"/>
      <c r="KEF5" s="143"/>
      <c r="KEG5" s="143"/>
      <c r="KEH5" s="143"/>
      <c r="KEI5" s="143"/>
      <c r="KEJ5" s="143"/>
      <c r="KEK5" s="143"/>
      <c r="KEL5" s="143"/>
      <c r="KEM5" s="143"/>
      <c r="KEN5" s="143"/>
      <c r="KEO5" s="143"/>
      <c r="KEP5" s="143"/>
      <c r="KEQ5" s="143"/>
      <c r="KER5" s="143"/>
      <c r="KES5" s="143"/>
      <c r="KET5" s="143"/>
      <c r="KEU5" s="143"/>
      <c r="KEV5" s="143"/>
      <c r="KEW5" s="143"/>
      <c r="KEX5" s="143"/>
      <c r="KEY5" s="143"/>
      <c r="KEZ5" s="143"/>
      <c r="KFA5" s="143"/>
      <c r="KFB5" s="143"/>
      <c r="KFC5" s="143"/>
      <c r="KFD5" s="143"/>
      <c r="KFE5" s="143"/>
      <c r="KFF5" s="143"/>
      <c r="KFG5" s="143"/>
      <c r="KFH5" s="143"/>
      <c r="KFI5" s="143"/>
      <c r="KFJ5" s="143"/>
      <c r="KFK5" s="143"/>
      <c r="KFL5" s="143"/>
      <c r="KFM5" s="143"/>
      <c r="KFN5" s="143"/>
      <c r="KFO5" s="143"/>
      <c r="KFP5" s="143"/>
      <c r="KFQ5" s="143"/>
      <c r="KFR5" s="143"/>
      <c r="KFS5" s="143"/>
      <c r="KFT5" s="143"/>
      <c r="KFU5" s="143"/>
      <c r="KFV5" s="143"/>
      <c r="KFW5" s="143"/>
      <c r="KFX5" s="143"/>
      <c r="KFY5" s="143"/>
      <c r="KFZ5" s="143"/>
      <c r="KGA5" s="143"/>
      <c r="KGB5" s="143"/>
      <c r="KGC5" s="143"/>
      <c r="KGD5" s="143"/>
      <c r="KGE5" s="143"/>
      <c r="KGF5" s="143"/>
      <c r="KGG5" s="143"/>
      <c r="KGH5" s="143"/>
      <c r="KGI5" s="143"/>
      <c r="KGJ5" s="143"/>
      <c r="KGK5" s="143"/>
      <c r="KGL5" s="143"/>
      <c r="KGM5" s="143"/>
      <c r="KGN5" s="143"/>
      <c r="KGO5" s="143"/>
      <c r="KGP5" s="143"/>
      <c r="KGQ5" s="143"/>
      <c r="KGR5" s="143"/>
      <c r="KGS5" s="143"/>
      <c r="KGT5" s="143"/>
      <c r="KGU5" s="143"/>
      <c r="KGV5" s="143"/>
      <c r="KGW5" s="143"/>
      <c r="KGX5" s="143"/>
      <c r="KGY5" s="143"/>
      <c r="KGZ5" s="143"/>
      <c r="KHA5" s="143"/>
      <c r="KHB5" s="143"/>
      <c r="KHC5" s="143"/>
      <c r="KHD5" s="143"/>
      <c r="KHE5" s="143"/>
      <c r="KHF5" s="143"/>
      <c r="KHG5" s="143"/>
      <c r="KHH5" s="143"/>
      <c r="KHI5" s="143"/>
      <c r="KHJ5" s="143"/>
      <c r="KHK5" s="143"/>
      <c r="KHL5" s="143"/>
      <c r="KHM5" s="143"/>
      <c r="KHN5" s="143"/>
      <c r="KHO5" s="143"/>
      <c r="KHP5" s="143"/>
      <c r="KHQ5" s="143"/>
      <c r="KHR5" s="143"/>
      <c r="KHS5" s="143"/>
      <c r="KHT5" s="143"/>
      <c r="KHU5" s="143"/>
      <c r="KHV5" s="143"/>
      <c r="KHW5" s="143"/>
      <c r="KHX5" s="143"/>
      <c r="KHY5" s="143"/>
      <c r="KHZ5" s="143"/>
      <c r="KIA5" s="143"/>
      <c r="KIB5" s="143"/>
      <c r="KIC5" s="143"/>
      <c r="KID5" s="143"/>
      <c r="KIE5" s="143"/>
      <c r="KIF5" s="143"/>
      <c r="KIG5" s="143"/>
      <c r="KIH5" s="143"/>
      <c r="KII5" s="143"/>
      <c r="KIJ5" s="143"/>
      <c r="KIK5" s="143"/>
      <c r="KIL5" s="143"/>
      <c r="KIM5" s="143"/>
      <c r="KIN5" s="143"/>
      <c r="KIO5" s="143"/>
      <c r="KIP5" s="143"/>
      <c r="KIQ5" s="143"/>
      <c r="KIR5" s="143"/>
      <c r="KIS5" s="143"/>
      <c r="KIT5" s="143"/>
      <c r="KIU5" s="143"/>
      <c r="KIV5" s="143"/>
      <c r="KIW5" s="143"/>
      <c r="KIX5" s="143"/>
      <c r="KIY5" s="143"/>
      <c r="KIZ5" s="143"/>
      <c r="KJA5" s="143"/>
      <c r="KJB5" s="143"/>
      <c r="KJC5" s="143"/>
      <c r="KJD5" s="143"/>
      <c r="KJE5" s="143"/>
      <c r="KJF5" s="143"/>
      <c r="KJG5" s="143"/>
      <c r="KJH5" s="143"/>
      <c r="KJI5" s="143"/>
      <c r="KJJ5" s="143"/>
      <c r="KJK5" s="143"/>
      <c r="KJL5" s="143"/>
      <c r="KJM5" s="143"/>
      <c r="KJN5" s="143"/>
      <c r="KJO5" s="143"/>
      <c r="KJP5" s="143"/>
      <c r="KJQ5" s="143"/>
      <c r="KJR5" s="143"/>
      <c r="KJS5" s="143"/>
      <c r="KJT5" s="143"/>
      <c r="KJU5" s="143"/>
      <c r="KJV5" s="143"/>
      <c r="KJW5" s="143"/>
      <c r="KJX5" s="143"/>
      <c r="KJY5" s="143"/>
      <c r="KJZ5" s="143"/>
      <c r="KKA5" s="143"/>
      <c r="KKB5" s="143"/>
      <c r="KKC5" s="143"/>
      <c r="KKD5" s="143"/>
      <c r="KKE5" s="143"/>
      <c r="KKF5" s="143"/>
      <c r="KKG5" s="143"/>
      <c r="KKH5" s="143"/>
      <c r="KKI5" s="143"/>
      <c r="KKJ5" s="143"/>
      <c r="KKK5" s="143"/>
      <c r="KKL5" s="143"/>
      <c r="KKM5" s="143"/>
      <c r="KKN5" s="143"/>
      <c r="KKO5" s="143"/>
      <c r="KKP5" s="143"/>
      <c r="KKQ5" s="143"/>
      <c r="KKR5" s="143"/>
      <c r="KKS5" s="143"/>
      <c r="KKT5" s="143"/>
      <c r="KKU5" s="143"/>
      <c r="KKV5" s="143"/>
      <c r="KKW5" s="143"/>
      <c r="KKX5" s="143"/>
      <c r="KKY5" s="143"/>
      <c r="KKZ5" s="143"/>
      <c r="KLA5" s="143"/>
      <c r="KLB5" s="143"/>
      <c r="KLC5" s="143"/>
      <c r="KLD5" s="143"/>
      <c r="KLE5" s="143"/>
      <c r="KLF5" s="143"/>
      <c r="KLG5" s="143"/>
      <c r="KLH5" s="143"/>
      <c r="KLI5" s="143"/>
      <c r="KLJ5" s="143"/>
      <c r="KLK5" s="143"/>
      <c r="KLL5" s="143"/>
      <c r="KLM5" s="143"/>
      <c r="KLN5" s="143"/>
      <c r="KLO5" s="143"/>
      <c r="KLP5" s="143"/>
      <c r="KLQ5" s="143"/>
      <c r="KLR5" s="143"/>
      <c r="KLS5" s="143"/>
      <c r="KLT5" s="143"/>
      <c r="KLU5" s="143"/>
      <c r="KLV5" s="143"/>
      <c r="KLW5" s="143"/>
      <c r="KLX5" s="143"/>
      <c r="KLY5" s="143"/>
      <c r="KLZ5" s="143"/>
      <c r="KMA5" s="143"/>
      <c r="KMB5" s="143"/>
      <c r="KMC5" s="143"/>
      <c r="KMD5" s="143"/>
      <c r="KME5" s="143"/>
      <c r="KMF5" s="143"/>
      <c r="KMG5" s="143"/>
      <c r="KMH5" s="143"/>
      <c r="KMI5" s="143"/>
      <c r="KMJ5" s="143"/>
      <c r="KMK5" s="143"/>
      <c r="KML5" s="143"/>
      <c r="KMM5" s="143"/>
      <c r="KMN5" s="143"/>
      <c r="KMO5" s="143"/>
      <c r="KMP5" s="143"/>
      <c r="KMQ5" s="143"/>
      <c r="KMR5" s="143"/>
      <c r="KMS5" s="143"/>
      <c r="KMT5" s="143"/>
      <c r="KMU5" s="143"/>
      <c r="KMV5" s="143"/>
      <c r="KMW5" s="143"/>
      <c r="KMX5" s="143"/>
      <c r="KMY5" s="143"/>
      <c r="KMZ5" s="143"/>
      <c r="KNA5" s="143"/>
      <c r="KNB5" s="143"/>
      <c r="KNC5" s="143"/>
      <c r="KND5" s="143"/>
      <c r="KNE5" s="143"/>
      <c r="KNF5" s="143"/>
      <c r="KNG5" s="143"/>
      <c r="KNH5" s="143"/>
      <c r="KNI5" s="143"/>
      <c r="KNJ5" s="143"/>
      <c r="KNK5" s="143"/>
      <c r="KNL5" s="143"/>
      <c r="KNM5" s="143"/>
      <c r="KNN5" s="143"/>
      <c r="KNO5" s="143"/>
      <c r="KNP5" s="143"/>
      <c r="KNQ5" s="143"/>
      <c r="KNR5" s="143"/>
      <c r="KNS5" s="143"/>
      <c r="KNT5" s="143"/>
      <c r="KNU5" s="143"/>
      <c r="KNV5" s="143"/>
      <c r="KNW5" s="143"/>
      <c r="KNX5" s="143"/>
      <c r="KNY5" s="143"/>
      <c r="KNZ5" s="143"/>
      <c r="KOA5" s="143"/>
      <c r="KOB5" s="143"/>
      <c r="KOC5" s="143"/>
      <c r="KOD5" s="143"/>
      <c r="KOE5" s="143"/>
      <c r="KOF5" s="143"/>
      <c r="KOG5" s="143"/>
      <c r="KOH5" s="143"/>
      <c r="KOI5" s="143"/>
      <c r="KOJ5" s="143"/>
      <c r="KOK5" s="143"/>
      <c r="KOL5" s="143"/>
      <c r="KOM5" s="143"/>
      <c r="KON5" s="143"/>
      <c r="KOO5" s="143"/>
      <c r="KOP5" s="143"/>
      <c r="KOQ5" s="143"/>
      <c r="KOR5" s="143"/>
      <c r="KOS5" s="143"/>
      <c r="KOT5" s="143"/>
      <c r="KOU5" s="143"/>
      <c r="KOV5" s="143"/>
      <c r="KOW5" s="143"/>
      <c r="KOX5" s="143"/>
      <c r="KOY5" s="143"/>
      <c r="KOZ5" s="143"/>
      <c r="KPA5" s="143"/>
      <c r="KPB5" s="143"/>
      <c r="KPC5" s="143"/>
      <c r="KPD5" s="143"/>
      <c r="KPE5" s="143"/>
      <c r="KPF5" s="143"/>
      <c r="KPG5" s="143"/>
      <c r="KPH5" s="143"/>
      <c r="KPI5" s="143"/>
      <c r="KPJ5" s="143"/>
      <c r="KPK5" s="143"/>
      <c r="KPL5" s="143"/>
      <c r="KPM5" s="143"/>
      <c r="KPN5" s="143"/>
      <c r="KPO5" s="143"/>
      <c r="KPP5" s="143"/>
      <c r="KPQ5" s="143"/>
      <c r="KPR5" s="143"/>
      <c r="KPS5" s="143"/>
      <c r="KPT5" s="143"/>
      <c r="KPU5" s="143"/>
      <c r="KPV5" s="143"/>
      <c r="KPW5" s="143"/>
      <c r="KPX5" s="143"/>
      <c r="KPY5" s="143"/>
      <c r="KPZ5" s="143"/>
      <c r="KQA5" s="143"/>
      <c r="KQB5" s="143"/>
      <c r="KQC5" s="143"/>
      <c r="KQD5" s="143"/>
      <c r="KQE5" s="143"/>
      <c r="KQF5" s="143"/>
      <c r="KQG5" s="143"/>
      <c r="KQH5" s="143"/>
      <c r="KQI5" s="143"/>
      <c r="KQJ5" s="143"/>
      <c r="KQK5" s="143"/>
      <c r="KQL5" s="143"/>
      <c r="KQM5" s="143"/>
      <c r="KQN5" s="143"/>
      <c r="KQO5" s="143"/>
      <c r="KQP5" s="143"/>
      <c r="KQQ5" s="143"/>
      <c r="KQR5" s="143"/>
      <c r="KQS5" s="143"/>
      <c r="KQT5" s="143"/>
      <c r="KQU5" s="143"/>
      <c r="KQV5" s="143"/>
      <c r="KQW5" s="143"/>
      <c r="KQX5" s="143"/>
      <c r="KQY5" s="143"/>
      <c r="KQZ5" s="143"/>
      <c r="KRA5" s="143"/>
      <c r="KRB5" s="143"/>
      <c r="KRC5" s="143"/>
      <c r="KRD5" s="143"/>
      <c r="KRE5" s="143"/>
      <c r="KRF5" s="143"/>
      <c r="KRG5" s="143"/>
      <c r="KRH5" s="143"/>
      <c r="KRI5" s="143"/>
      <c r="KRJ5" s="143"/>
      <c r="KRK5" s="143"/>
      <c r="KRL5" s="143"/>
      <c r="KRM5" s="143"/>
      <c r="KRN5" s="143"/>
      <c r="KRO5" s="143"/>
      <c r="KRP5" s="143"/>
      <c r="KRQ5" s="143"/>
      <c r="KRR5" s="143"/>
      <c r="KRS5" s="143"/>
      <c r="KRT5" s="143"/>
      <c r="KRU5" s="143"/>
      <c r="KRV5" s="143"/>
      <c r="KRW5" s="143"/>
      <c r="KRX5" s="143"/>
      <c r="KRY5" s="143"/>
      <c r="KRZ5" s="143"/>
      <c r="KSA5" s="143"/>
      <c r="KSB5" s="143"/>
      <c r="KSC5" s="143"/>
      <c r="KSD5" s="143"/>
      <c r="KSE5" s="143"/>
      <c r="KSF5" s="143"/>
      <c r="KSG5" s="143"/>
      <c r="KSH5" s="143"/>
      <c r="KSI5" s="143"/>
      <c r="KSJ5" s="143"/>
      <c r="KSK5" s="143"/>
      <c r="KSL5" s="143"/>
      <c r="KSM5" s="143"/>
      <c r="KSN5" s="143"/>
      <c r="KSO5" s="143"/>
      <c r="KSP5" s="143"/>
      <c r="KSQ5" s="143"/>
      <c r="KSR5" s="143"/>
      <c r="KSS5" s="143"/>
      <c r="KST5" s="143"/>
      <c r="KSU5" s="143"/>
      <c r="KSV5" s="143"/>
      <c r="KSW5" s="143"/>
      <c r="KSX5" s="143"/>
      <c r="KSY5" s="143"/>
      <c r="KSZ5" s="143"/>
      <c r="KTA5" s="143"/>
      <c r="KTB5" s="143"/>
      <c r="KTC5" s="143"/>
      <c r="KTD5" s="143"/>
      <c r="KTE5" s="143"/>
      <c r="KTF5" s="143"/>
      <c r="KTG5" s="143"/>
      <c r="KTH5" s="143"/>
      <c r="KTI5" s="143"/>
      <c r="KTJ5" s="143"/>
      <c r="KTK5" s="143"/>
      <c r="KTL5" s="143"/>
      <c r="KTM5" s="143"/>
      <c r="KTN5" s="143"/>
      <c r="KTO5" s="143"/>
      <c r="KTP5" s="143"/>
      <c r="KTQ5" s="143"/>
      <c r="KTR5" s="143"/>
      <c r="KTS5" s="143"/>
      <c r="KTT5" s="143"/>
      <c r="KTU5" s="143"/>
      <c r="KTV5" s="143"/>
      <c r="KTW5" s="143"/>
      <c r="KTX5" s="143"/>
      <c r="KTY5" s="143"/>
      <c r="KTZ5" s="143"/>
      <c r="KUA5" s="143"/>
      <c r="KUB5" s="143"/>
      <c r="KUC5" s="143"/>
      <c r="KUD5" s="143"/>
      <c r="KUE5" s="143"/>
      <c r="KUF5" s="143"/>
      <c r="KUG5" s="143"/>
      <c r="KUH5" s="143"/>
      <c r="KUI5" s="143"/>
      <c r="KUJ5" s="143"/>
      <c r="KUK5" s="143"/>
      <c r="KUL5" s="143"/>
      <c r="KUM5" s="143"/>
      <c r="KUN5" s="143"/>
      <c r="KUO5" s="143"/>
      <c r="KUP5" s="143"/>
      <c r="KUQ5" s="143"/>
      <c r="KUR5" s="143"/>
      <c r="KUS5" s="143"/>
      <c r="KUT5" s="143"/>
      <c r="KUU5" s="143"/>
      <c r="KUV5" s="143"/>
      <c r="KUW5" s="143"/>
      <c r="KUX5" s="143"/>
      <c r="KUY5" s="143"/>
      <c r="KUZ5" s="143"/>
      <c r="KVA5" s="143"/>
      <c r="KVB5" s="143"/>
      <c r="KVC5" s="143"/>
      <c r="KVD5" s="143"/>
      <c r="KVE5" s="143"/>
      <c r="KVF5" s="143"/>
      <c r="KVG5" s="143"/>
      <c r="KVH5" s="143"/>
      <c r="KVI5" s="143"/>
      <c r="KVJ5" s="143"/>
      <c r="KVK5" s="143"/>
      <c r="KVL5" s="143"/>
      <c r="KVM5" s="143"/>
      <c r="KVN5" s="143"/>
      <c r="KVO5" s="143"/>
      <c r="KVP5" s="143"/>
      <c r="KVQ5" s="143"/>
      <c r="KVR5" s="143"/>
      <c r="KVS5" s="143"/>
      <c r="KVT5" s="143"/>
      <c r="KVU5" s="143"/>
      <c r="KVV5" s="143"/>
      <c r="KVW5" s="143"/>
      <c r="KVX5" s="143"/>
      <c r="KVY5" s="143"/>
      <c r="KVZ5" s="143"/>
      <c r="KWA5" s="143"/>
      <c r="KWB5" s="143"/>
      <c r="KWC5" s="143"/>
      <c r="KWD5" s="143"/>
      <c r="KWE5" s="143"/>
      <c r="KWF5" s="143"/>
      <c r="KWG5" s="143"/>
      <c r="KWH5" s="143"/>
      <c r="KWI5" s="143"/>
      <c r="KWJ5" s="143"/>
      <c r="KWK5" s="143"/>
      <c r="KWL5" s="143"/>
      <c r="KWM5" s="143"/>
      <c r="KWN5" s="143"/>
      <c r="KWO5" s="143"/>
      <c r="KWP5" s="143"/>
      <c r="KWQ5" s="143"/>
      <c r="KWR5" s="143"/>
      <c r="KWS5" s="143"/>
      <c r="KWT5" s="143"/>
      <c r="KWU5" s="143"/>
      <c r="KWV5" s="143"/>
      <c r="KWW5" s="143"/>
      <c r="KWX5" s="143"/>
      <c r="KWY5" s="143"/>
      <c r="KWZ5" s="143"/>
      <c r="KXA5" s="143"/>
      <c r="KXB5" s="143"/>
      <c r="KXC5" s="143"/>
      <c r="KXD5" s="143"/>
      <c r="KXE5" s="143"/>
      <c r="KXF5" s="143"/>
      <c r="KXG5" s="143"/>
      <c r="KXH5" s="143"/>
      <c r="KXI5" s="143"/>
      <c r="KXJ5" s="143"/>
      <c r="KXK5" s="143"/>
      <c r="KXL5" s="143"/>
      <c r="KXM5" s="143"/>
      <c r="KXN5" s="143"/>
      <c r="KXO5" s="143"/>
      <c r="KXP5" s="143"/>
      <c r="KXQ5" s="143"/>
      <c r="KXR5" s="143"/>
      <c r="KXS5" s="143"/>
      <c r="KXT5" s="143"/>
      <c r="KXU5" s="143"/>
      <c r="KXV5" s="143"/>
      <c r="KXW5" s="143"/>
      <c r="KXX5" s="143"/>
      <c r="KXY5" s="143"/>
      <c r="KXZ5" s="143"/>
      <c r="KYA5" s="143"/>
      <c r="KYB5" s="143"/>
      <c r="KYC5" s="143"/>
      <c r="KYD5" s="143"/>
      <c r="KYE5" s="143"/>
      <c r="KYF5" s="143"/>
      <c r="KYG5" s="143"/>
      <c r="KYH5" s="143"/>
      <c r="KYI5" s="143"/>
      <c r="KYJ5" s="143"/>
      <c r="KYK5" s="143"/>
      <c r="KYL5" s="143"/>
      <c r="KYM5" s="143"/>
      <c r="KYN5" s="143"/>
      <c r="KYO5" s="143"/>
      <c r="KYP5" s="143"/>
      <c r="KYQ5" s="143"/>
      <c r="KYR5" s="143"/>
      <c r="KYS5" s="143"/>
      <c r="KYT5" s="143"/>
      <c r="KYU5" s="143"/>
      <c r="KYV5" s="143"/>
      <c r="KYW5" s="143"/>
      <c r="KYX5" s="143"/>
      <c r="KYY5" s="143"/>
      <c r="KYZ5" s="143"/>
      <c r="KZA5" s="143"/>
      <c r="KZB5" s="143"/>
      <c r="KZC5" s="143"/>
      <c r="KZD5" s="143"/>
      <c r="KZE5" s="143"/>
      <c r="KZF5" s="143"/>
      <c r="KZG5" s="143"/>
      <c r="KZH5" s="143"/>
      <c r="KZI5" s="143"/>
      <c r="KZJ5" s="143"/>
      <c r="KZK5" s="143"/>
      <c r="KZL5" s="143"/>
      <c r="KZM5" s="143"/>
      <c r="KZN5" s="143"/>
      <c r="KZO5" s="143"/>
      <c r="KZP5" s="143"/>
      <c r="KZQ5" s="143"/>
      <c r="KZR5" s="143"/>
      <c r="KZS5" s="143"/>
      <c r="KZT5" s="143"/>
      <c r="KZU5" s="143"/>
      <c r="KZV5" s="143"/>
      <c r="KZW5" s="143"/>
      <c r="KZX5" s="143"/>
      <c r="KZY5" s="143"/>
      <c r="KZZ5" s="143"/>
      <c r="LAA5" s="143"/>
      <c r="LAB5" s="143"/>
      <c r="LAC5" s="143"/>
      <c r="LAD5" s="143"/>
      <c r="LAE5" s="143"/>
      <c r="LAF5" s="143"/>
      <c r="LAG5" s="143"/>
      <c r="LAH5" s="143"/>
      <c r="LAI5" s="143"/>
      <c r="LAJ5" s="143"/>
      <c r="LAK5" s="143"/>
      <c r="LAL5" s="143"/>
      <c r="LAM5" s="143"/>
      <c r="LAN5" s="143"/>
      <c r="LAO5" s="143"/>
      <c r="LAP5" s="143"/>
      <c r="LAQ5" s="143"/>
      <c r="LAR5" s="143"/>
      <c r="LAS5" s="143"/>
      <c r="LAT5" s="143"/>
      <c r="LAU5" s="143"/>
      <c r="LAV5" s="143"/>
      <c r="LAW5" s="143"/>
      <c r="LAX5" s="143"/>
      <c r="LAY5" s="143"/>
      <c r="LAZ5" s="143"/>
      <c r="LBA5" s="143"/>
      <c r="LBB5" s="143"/>
      <c r="LBC5" s="143"/>
      <c r="LBD5" s="143"/>
      <c r="LBE5" s="143"/>
      <c r="LBF5" s="143"/>
      <c r="LBG5" s="143"/>
      <c r="LBH5" s="143"/>
      <c r="LBI5" s="143"/>
      <c r="LBJ5" s="143"/>
      <c r="LBK5" s="143"/>
      <c r="LBL5" s="143"/>
      <c r="LBM5" s="143"/>
      <c r="LBN5" s="143"/>
      <c r="LBO5" s="143"/>
      <c r="LBP5" s="143"/>
      <c r="LBQ5" s="143"/>
      <c r="LBR5" s="143"/>
      <c r="LBS5" s="143"/>
      <c r="LBT5" s="143"/>
      <c r="LBU5" s="143"/>
      <c r="LBV5" s="143"/>
      <c r="LBW5" s="143"/>
      <c r="LBX5" s="143"/>
      <c r="LBY5" s="143"/>
      <c r="LBZ5" s="143"/>
      <c r="LCA5" s="143"/>
      <c r="LCB5" s="143"/>
      <c r="LCC5" s="143"/>
      <c r="LCD5" s="143"/>
      <c r="LCE5" s="143"/>
      <c r="LCF5" s="143"/>
      <c r="LCG5" s="143"/>
      <c r="LCH5" s="143"/>
      <c r="LCI5" s="143"/>
      <c r="LCJ5" s="143"/>
      <c r="LCK5" s="143"/>
      <c r="LCL5" s="143"/>
      <c r="LCM5" s="143"/>
      <c r="LCN5" s="143"/>
      <c r="LCO5" s="143"/>
      <c r="LCP5" s="143"/>
      <c r="LCQ5" s="143"/>
      <c r="LCR5" s="143"/>
      <c r="LCS5" s="143"/>
      <c r="LCT5" s="143"/>
      <c r="LCU5" s="143"/>
      <c r="LCV5" s="143"/>
      <c r="LCW5" s="143"/>
      <c r="LCX5" s="143"/>
      <c r="LCY5" s="143"/>
      <c r="LCZ5" s="143"/>
      <c r="LDA5" s="143"/>
      <c r="LDB5" s="143"/>
      <c r="LDC5" s="143"/>
      <c r="LDD5" s="143"/>
      <c r="LDE5" s="143"/>
      <c r="LDF5" s="143"/>
      <c r="LDG5" s="143"/>
      <c r="LDH5" s="143"/>
      <c r="LDI5" s="143"/>
      <c r="LDJ5" s="143"/>
      <c r="LDK5" s="143"/>
      <c r="LDL5" s="143"/>
      <c r="LDM5" s="143"/>
      <c r="LDN5" s="143"/>
      <c r="LDO5" s="143"/>
      <c r="LDP5" s="143"/>
      <c r="LDQ5" s="143"/>
      <c r="LDR5" s="143"/>
      <c r="LDS5" s="143"/>
      <c r="LDT5" s="143"/>
      <c r="LDU5" s="143"/>
      <c r="LDV5" s="143"/>
      <c r="LDW5" s="143"/>
      <c r="LDX5" s="143"/>
      <c r="LDY5" s="143"/>
      <c r="LDZ5" s="143"/>
      <c r="LEA5" s="143"/>
      <c r="LEB5" s="143"/>
      <c r="LEC5" s="143"/>
      <c r="LED5" s="143"/>
      <c r="LEE5" s="143"/>
      <c r="LEF5" s="143"/>
      <c r="LEG5" s="143"/>
      <c r="LEH5" s="143"/>
      <c r="LEI5" s="143"/>
      <c r="LEJ5" s="143"/>
      <c r="LEK5" s="143"/>
      <c r="LEL5" s="143"/>
      <c r="LEM5" s="143"/>
      <c r="LEN5" s="143"/>
      <c r="LEO5" s="143"/>
      <c r="LEP5" s="143"/>
      <c r="LEQ5" s="143"/>
      <c r="LER5" s="143"/>
      <c r="LES5" s="143"/>
      <c r="LET5" s="143"/>
      <c r="LEU5" s="143"/>
      <c r="LEV5" s="143"/>
      <c r="LEW5" s="143"/>
      <c r="LEX5" s="143"/>
      <c r="LEY5" s="143"/>
      <c r="LEZ5" s="143"/>
      <c r="LFA5" s="143"/>
      <c r="LFB5" s="143"/>
      <c r="LFC5" s="143"/>
      <c r="LFD5" s="143"/>
      <c r="LFE5" s="143"/>
      <c r="LFF5" s="143"/>
      <c r="LFG5" s="143"/>
      <c r="LFH5" s="143"/>
      <c r="LFI5" s="143"/>
      <c r="LFJ5" s="143"/>
      <c r="LFK5" s="143"/>
      <c r="LFL5" s="143"/>
      <c r="LFM5" s="143"/>
      <c r="LFN5" s="143"/>
      <c r="LFO5" s="143"/>
      <c r="LFP5" s="143"/>
      <c r="LFQ5" s="143"/>
      <c r="LFR5" s="143"/>
      <c r="LFS5" s="143"/>
      <c r="LFT5" s="143"/>
      <c r="LFU5" s="143"/>
      <c r="LFV5" s="143"/>
      <c r="LFW5" s="143"/>
      <c r="LFX5" s="143"/>
      <c r="LFY5" s="143"/>
      <c r="LFZ5" s="143"/>
      <c r="LGA5" s="143"/>
      <c r="LGB5" s="143"/>
      <c r="LGC5" s="143"/>
      <c r="LGD5" s="143"/>
      <c r="LGE5" s="143"/>
      <c r="LGF5" s="143"/>
      <c r="LGG5" s="143"/>
      <c r="LGH5" s="143"/>
      <c r="LGI5" s="143"/>
      <c r="LGJ5" s="143"/>
      <c r="LGK5" s="143"/>
      <c r="LGL5" s="143"/>
      <c r="LGM5" s="143"/>
      <c r="LGN5" s="143"/>
      <c r="LGO5" s="143"/>
      <c r="LGP5" s="143"/>
      <c r="LGQ5" s="143"/>
      <c r="LGR5" s="143"/>
      <c r="LGS5" s="143"/>
      <c r="LGT5" s="143"/>
      <c r="LGU5" s="143"/>
      <c r="LGV5" s="143"/>
      <c r="LGW5" s="143"/>
      <c r="LGX5" s="143"/>
      <c r="LGY5" s="143"/>
      <c r="LGZ5" s="143"/>
      <c r="LHA5" s="143"/>
      <c r="LHB5" s="143"/>
      <c r="LHC5" s="143"/>
      <c r="LHD5" s="143"/>
      <c r="LHE5" s="143"/>
      <c r="LHF5" s="143"/>
      <c r="LHG5" s="143"/>
      <c r="LHH5" s="143"/>
      <c r="LHI5" s="143"/>
      <c r="LHJ5" s="143"/>
      <c r="LHK5" s="143"/>
      <c r="LHL5" s="143"/>
      <c r="LHM5" s="143"/>
      <c r="LHN5" s="143"/>
      <c r="LHO5" s="143"/>
      <c r="LHP5" s="143"/>
      <c r="LHQ5" s="143"/>
      <c r="LHR5" s="143"/>
      <c r="LHS5" s="143"/>
      <c r="LHT5" s="143"/>
      <c r="LHU5" s="143"/>
      <c r="LHV5" s="143"/>
      <c r="LHW5" s="143"/>
      <c r="LHX5" s="143"/>
      <c r="LHY5" s="143"/>
      <c r="LHZ5" s="143"/>
      <c r="LIA5" s="143"/>
      <c r="LIB5" s="143"/>
      <c r="LIC5" s="143"/>
      <c r="LID5" s="143"/>
      <c r="LIE5" s="143"/>
      <c r="LIF5" s="143"/>
      <c r="LIG5" s="143"/>
      <c r="LIH5" s="143"/>
      <c r="LII5" s="143"/>
      <c r="LIJ5" s="143"/>
      <c r="LIK5" s="143"/>
      <c r="LIL5" s="143"/>
      <c r="LIM5" s="143"/>
      <c r="LIN5" s="143"/>
      <c r="LIO5" s="143"/>
      <c r="LIP5" s="143"/>
      <c r="LIQ5" s="143"/>
      <c r="LIR5" s="143"/>
      <c r="LIS5" s="143"/>
      <c r="LIT5" s="143"/>
      <c r="LIU5" s="143"/>
      <c r="LIV5" s="143"/>
      <c r="LIW5" s="143"/>
      <c r="LIX5" s="143"/>
      <c r="LIY5" s="143"/>
      <c r="LIZ5" s="143"/>
      <c r="LJA5" s="143"/>
      <c r="LJB5" s="143"/>
      <c r="LJC5" s="143"/>
      <c r="LJD5" s="143"/>
      <c r="LJE5" s="143"/>
      <c r="LJF5" s="143"/>
      <c r="LJG5" s="143"/>
      <c r="LJH5" s="143"/>
      <c r="LJI5" s="143"/>
      <c r="LJJ5" s="143"/>
      <c r="LJK5" s="143"/>
      <c r="LJL5" s="143"/>
      <c r="LJM5" s="143"/>
      <c r="LJN5" s="143"/>
      <c r="LJO5" s="143"/>
      <c r="LJP5" s="143"/>
      <c r="LJQ5" s="143"/>
      <c r="LJR5" s="143"/>
      <c r="LJS5" s="143"/>
      <c r="LJT5" s="143"/>
      <c r="LJU5" s="143"/>
      <c r="LJV5" s="143"/>
      <c r="LJW5" s="143"/>
      <c r="LJX5" s="143"/>
      <c r="LJY5" s="143"/>
      <c r="LJZ5" s="143"/>
      <c r="LKA5" s="143"/>
      <c r="LKB5" s="143"/>
      <c r="LKC5" s="143"/>
      <c r="LKD5" s="143"/>
      <c r="LKE5" s="143"/>
      <c r="LKF5" s="143"/>
      <c r="LKG5" s="143"/>
      <c r="LKH5" s="143"/>
      <c r="LKI5" s="143"/>
      <c r="LKJ5" s="143"/>
      <c r="LKK5" s="143"/>
      <c r="LKL5" s="143"/>
      <c r="LKM5" s="143"/>
      <c r="LKN5" s="143"/>
      <c r="LKO5" s="143"/>
      <c r="LKP5" s="143"/>
      <c r="LKQ5" s="143"/>
      <c r="LKR5" s="143"/>
      <c r="LKS5" s="143"/>
      <c r="LKT5" s="143"/>
      <c r="LKU5" s="143"/>
      <c r="LKV5" s="143"/>
      <c r="LKW5" s="143"/>
      <c r="LKX5" s="143"/>
      <c r="LKY5" s="143"/>
      <c r="LKZ5" s="143"/>
      <c r="LLA5" s="143"/>
      <c r="LLB5" s="143"/>
      <c r="LLC5" s="143"/>
      <c r="LLD5" s="143"/>
      <c r="LLE5" s="143"/>
      <c r="LLF5" s="143"/>
      <c r="LLG5" s="143"/>
      <c r="LLH5" s="143"/>
      <c r="LLI5" s="143"/>
      <c r="LLJ5" s="143"/>
      <c r="LLK5" s="143"/>
      <c r="LLL5" s="143"/>
      <c r="LLM5" s="143"/>
      <c r="LLN5" s="143"/>
      <c r="LLO5" s="143"/>
      <c r="LLP5" s="143"/>
      <c r="LLQ5" s="143"/>
      <c r="LLR5" s="143"/>
      <c r="LLS5" s="143"/>
      <c r="LLT5" s="143"/>
      <c r="LLU5" s="143"/>
      <c r="LLV5" s="143"/>
      <c r="LLW5" s="143"/>
      <c r="LLX5" s="143"/>
      <c r="LLY5" s="143"/>
      <c r="LLZ5" s="143"/>
      <c r="LMA5" s="143"/>
      <c r="LMB5" s="143"/>
      <c r="LMC5" s="143"/>
      <c r="LMD5" s="143"/>
      <c r="LME5" s="143"/>
      <c r="LMF5" s="143"/>
      <c r="LMG5" s="143"/>
      <c r="LMH5" s="143"/>
      <c r="LMI5" s="143"/>
      <c r="LMJ5" s="143"/>
      <c r="LMK5" s="143"/>
      <c r="LML5" s="143"/>
      <c r="LMM5" s="143"/>
      <c r="LMN5" s="143"/>
      <c r="LMO5" s="143"/>
      <c r="LMP5" s="143"/>
      <c r="LMQ5" s="143"/>
      <c r="LMR5" s="143"/>
      <c r="LMS5" s="143"/>
      <c r="LMT5" s="143"/>
      <c r="LMU5" s="143"/>
      <c r="LMV5" s="143"/>
      <c r="LMW5" s="143"/>
      <c r="LMX5" s="143"/>
      <c r="LMY5" s="143"/>
      <c r="LMZ5" s="143"/>
      <c r="LNA5" s="143"/>
      <c r="LNB5" s="143"/>
      <c r="LNC5" s="143"/>
      <c r="LND5" s="143"/>
      <c r="LNE5" s="143"/>
      <c r="LNF5" s="143"/>
      <c r="LNG5" s="143"/>
      <c r="LNH5" s="143"/>
      <c r="LNI5" s="143"/>
      <c r="LNJ5" s="143"/>
      <c r="LNK5" s="143"/>
      <c r="LNL5" s="143"/>
      <c r="LNM5" s="143"/>
      <c r="LNN5" s="143"/>
      <c r="LNO5" s="143"/>
      <c r="LNP5" s="143"/>
      <c r="LNQ5" s="143"/>
      <c r="LNR5" s="143"/>
      <c r="LNS5" s="143"/>
      <c r="LNT5" s="143"/>
      <c r="LNU5" s="143"/>
      <c r="LNV5" s="143"/>
      <c r="LNW5" s="143"/>
      <c r="LNX5" s="143"/>
      <c r="LNY5" s="143"/>
      <c r="LNZ5" s="143"/>
      <c r="LOA5" s="143"/>
      <c r="LOB5" s="143"/>
      <c r="LOC5" s="143"/>
      <c r="LOD5" s="143"/>
      <c r="LOE5" s="143"/>
      <c r="LOF5" s="143"/>
      <c r="LOG5" s="143"/>
      <c r="LOH5" s="143"/>
      <c r="LOI5" s="143"/>
      <c r="LOJ5" s="143"/>
      <c r="LOK5" s="143"/>
      <c r="LOL5" s="143"/>
      <c r="LOM5" s="143"/>
      <c r="LON5" s="143"/>
      <c r="LOO5" s="143"/>
      <c r="LOP5" s="143"/>
      <c r="LOQ5" s="143"/>
      <c r="LOR5" s="143"/>
      <c r="LOS5" s="143"/>
      <c r="LOT5" s="143"/>
      <c r="LOU5" s="143"/>
      <c r="LOV5" s="143"/>
      <c r="LOW5" s="143"/>
      <c r="LOX5" s="143"/>
      <c r="LOY5" s="143"/>
      <c r="LOZ5" s="143"/>
      <c r="LPA5" s="143"/>
      <c r="LPB5" s="143"/>
      <c r="LPC5" s="143"/>
      <c r="LPD5" s="143"/>
      <c r="LPE5" s="143"/>
      <c r="LPF5" s="143"/>
      <c r="LPG5" s="143"/>
      <c r="LPH5" s="143"/>
      <c r="LPI5" s="143"/>
      <c r="LPJ5" s="143"/>
      <c r="LPK5" s="143"/>
      <c r="LPL5" s="143"/>
      <c r="LPM5" s="143"/>
      <c r="LPN5" s="143"/>
      <c r="LPO5" s="143"/>
      <c r="LPP5" s="143"/>
      <c r="LPQ5" s="143"/>
      <c r="LPR5" s="143"/>
      <c r="LPS5" s="143"/>
      <c r="LPT5" s="143"/>
      <c r="LPU5" s="143"/>
      <c r="LPV5" s="143"/>
      <c r="LPW5" s="143"/>
      <c r="LPX5" s="143"/>
      <c r="LPY5" s="143"/>
      <c r="LPZ5" s="143"/>
      <c r="LQA5" s="143"/>
      <c r="LQB5" s="143"/>
      <c r="LQC5" s="143"/>
      <c r="LQD5" s="143"/>
      <c r="LQE5" s="143"/>
      <c r="LQF5" s="143"/>
      <c r="LQG5" s="143"/>
      <c r="LQH5" s="143"/>
      <c r="LQI5" s="143"/>
      <c r="LQJ5" s="143"/>
      <c r="LQK5" s="143"/>
      <c r="LQL5" s="143"/>
      <c r="LQM5" s="143"/>
      <c r="LQN5" s="143"/>
      <c r="LQO5" s="143"/>
      <c r="LQP5" s="143"/>
      <c r="LQQ5" s="143"/>
      <c r="LQR5" s="143"/>
      <c r="LQS5" s="143"/>
      <c r="LQT5" s="143"/>
      <c r="LQU5" s="143"/>
      <c r="LQV5" s="143"/>
      <c r="LQW5" s="143"/>
      <c r="LQX5" s="143"/>
      <c r="LQY5" s="143"/>
      <c r="LQZ5" s="143"/>
      <c r="LRA5" s="143"/>
      <c r="LRB5" s="143"/>
      <c r="LRC5" s="143"/>
      <c r="LRD5" s="143"/>
      <c r="LRE5" s="143"/>
      <c r="LRF5" s="143"/>
      <c r="LRG5" s="143"/>
      <c r="LRH5" s="143"/>
      <c r="LRI5" s="143"/>
      <c r="LRJ5" s="143"/>
      <c r="LRK5" s="143"/>
      <c r="LRL5" s="143"/>
      <c r="LRM5" s="143"/>
      <c r="LRN5" s="143"/>
      <c r="LRO5" s="143"/>
      <c r="LRP5" s="143"/>
      <c r="LRQ5" s="143"/>
      <c r="LRR5" s="143"/>
      <c r="LRS5" s="143"/>
      <c r="LRT5" s="143"/>
      <c r="LRU5" s="143"/>
      <c r="LRV5" s="143"/>
      <c r="LRW5" s="143"/>
      <c r="LRX5" s="143"/>
      <c r="LRY5" s="143"/>
      <c r="LRZ5" s="143"/>
      <c r="LSA5" s="143"/>
      <c r="LSB5" s="143"/>
      <c r="LSC5" s="143"/>
      <c r="LSD5" s="143"/>
      <c r="LSE5" s="143"/>
      <c r="LSF5" s="143"/>
      <c r="LSG5" s="143"/>
      <c r="LSH5" s="143"/>
      <c r="LSI5" s="143"/>
      <c r="LSJ5" s="143"/>
      <c r="LSK5" s="143"/>
      <c r="LSL5" s="143"/>
      <c r="LSM5" s="143"/>
      <c r="LSN5" s="143"/>
      <c r="LSO5" s="143"/>
      <c r="LSP5" s="143"/>
      <c r="LSQ5" s="143"/>
      <c r="LSR5" s="143"/>
      <c r="LSS5" s="143"/>
      <c r="LST5" s="143"/>
      <c r="LSU5" s="143"/>
      <c r="LSV5" s="143"/>
      <c r="LSW5" s="143"/>
      <c r="LSX5" s="143"/>
      <c r="LSY5" s="143"/>
      <c r="LSZ5" s="143"/>
      <c r="LTA5" s="143"/>
      <c r="LTB5" s="143"/>
      <c r="LTC5" s="143"/>
      <c r="LTD5" s="143"/>
      <c r="LTE5" s="143"/>
      <c r="LTF5" s="143"/>
      <c r="LTG5" s="143"/>
      <c r="LTH5" s="143"/>
      <c r="LTI5" s="143"/>
      <c r="LTJ5" s="143"/>
      <c r="LTK5" s="143"/>
      <c r="LTL5" s="143"/>
      <c r="LTM5" s="143"/>
      <c r="LTN5" s="143"/>
      <c r="LTO5" s="143"/>
      <c r="LTP5" s="143"/>
      <c r="LTQ5" s="143"/>
      <c r="LTR5" s="143"/>
      <c r="LTS5" s="143"/>
      <c r="LTT5" s="143"/>
      <c r="LTU5" s="143"/>
      <c r="LTV5" s="143"/>
      <c r="LTW5" s="143"/>
      <c r="LTX5" s="143"/>
      <c r="LTY5" s="143"/>
      <c r="LTZ5" s="143"/>
      <c r="LUA5" s="143"/>
      <c r="LUB5" s="143"/>
      <c r="LUC5" s="143"/>
      <c r="LUD5" s="143"/>
      <c r="LUE5" s="143"/>
      <c r="LUF5" s="143"/>
      <c r="LUG5" s="143"/>
      <c r="LUH5" s="143"/>
      <c r="LUI5" s="143"/>
      <c r="LUJ5" s="143"/>
      <c r="LUK5" s="143"/>
      <c r="LUL5" s="143"/>
      <c r="LUM5" s="143"/>
      <c r="LUN5" s="143"/>
      <c r="LUO5" s="143"/>
      <c r="LUP5" s="143"/>
      <c r="LUQ5" s="143"/>
      <c r="LUR5" s="143"/>
      <c r="LUS5" s="143"/>
      <c r="LUT5" s="143"/>
      <c r="LUU5" s="143"/>
      <c r="LUV5" s="143"/>
      <c r="LUW5" s="143"/>
      <c r="LUX5" s="143"/>
      <c r="LUY5" s="143"/>
      <c r="LUZ5" s="143"/>
      <c r="LVA5" s="143"/>
      <c r="LVB5" s="143"/>
      <c r="LVC5" s="143"/>
      <c r="LVD5" s="143"/>
      <c r="LVE5" s="143"/>
      <c r="LVF5" s="143"/>
      <c r="LVG5" s="143"/>
      <c r="LVH5" s="143"/>
      <c r="LVI5" s="143"/>
      <c r="LVJ5" s="143"/>
      <c r="LVK5" s="143"/>
      <c r="LVL5" s="143"/>
      <c r="LVM5" s="143"/>
      <c r="LVN5" s="143"/>
      <c r="LVO5" s="143"/>
      <c r="LVP5" s="143"/>
      <c r="LVQ5" s="143"/>
      <c r="LVR5" s="143"/>
      <c r="LVS5" s="143"/>
      <c r="LVT5" s="143"/>
      <c r="LVU5" s="143"/>
      <c r="LVV5" s="143"/>
      <c r="LVW5" s="143"/>
      <c r="LVX5" s="143"/>
      <c r="LVY5" s="143"/>
      <c r="LVZ5" s="143"/>
      <c r="LWA5" s="143"/>
      <c r="LWB5" s="143"/>
      <c r="LWC5" s="143"/>
      <c r="LWD5" s="143"/>
      <c r="LWE5" s="143"/>
      <c r="LWF5" s="143"/>
      <c r="LWG5" s="143"/>
      <c r="LWH5" s="143"/>
      <c r="LWI5" s="143"/>
      <c r="LWJ5" s="143"/>
      <c r="LWK5" s="143"/>
      <c r="LWL5" s="143"/>
      <c r="LWM5" s="143"/>
      <c r="LWN5" s="143"/>
      <c r="LWO5" s="143"/>
      <c r="LWP5" s="143"/>
      <c r="LWQ5" s="143"/>
      <c r="LWR5" s="143"/>
      <c r="LWS5" s="143"/>
      <c r="LWT5" s="143"/>
      <c r="LWU5" s="143"/>
      <c r="LWV5" s="143"/>
      <c r="LWW5" s="143"/>
      <c r="LWX5" s="143"/>
      <c r="LWY5" s="143"/>
      <c r="LWZ5" s="143"/>
      <c r="LXA5" s="143"/>
      <c r="LXB5" s="143"/>
      <c r="LXC5" s="143"/>
      <c r="LXD5" s="143"/>
      <c r="LXE5" s="143"/>
      <c r="LXF5" s="143"/>
      <c r="LXG5" s="143"/>
      <c r="LXH5" s="143"/>
      <c r="LXI5" s="143"/>
      <c r="LXJ5" s="143"/>
      <c r="LXK5" s="143"/>
      <c r="LXL5" s="143"/>
      <c r="LXM5" s="143"/>
      <c r="LXN5" s="143"/>
      <c r="LXO5" s="143"/>
      <c r="LXP5" s="143"/>
      <c r="LXQ5" s="143"/>
      <c r="LXR5" s="143"/>
      <c r="LXS5" s="143"/>
      <c r="LXT5" s="143"/>
      <c r="LXU5" s="143"/>
      <c r="LXV5" s="143"/>
      <c r="LXW5" s="143"/>
      <c r="LXX5" s="143"/>
      <c r="LXY5" s="143"/>
      <c r="LXZ5" s="143"/>
      <c r="LYA5" s="143"/>
      <c r="LYB5" s="143"/>
      <c r="LYC5" s="143"/>
      <c r="LYD5" s="143"/>
      <c r="LYE5" s="143"/>
      <c r="LYF5" s="143"/>
      <c r="LYG5" s="143"/>
      <c r="LYH5" s="143"/>
      <c r="LYI5" s="143"/>
      <c r="LYJ5" s="143"/>
      <c r="LYK5" s="143"/>
      <c r="LYL5" s="143"/>
      <c r="LYM5" s="143"/>
      <c r="LYN5" s="143"/>
      <c r="LYO5" s="143"/>
      <c r="LYP5" s="143"/>
      <c r="LYQ5" s="143"/>
      <c r="LYR5" s="143"/>
      <c r="LYS5" s="143"/>
      <c r="LYT5" s="143"/>
      <c r="LYU5" s="143"/>
      <c r="LYV5" s="143"/>
      <c r="LYW5" s="143"/>
      <c r="LYX5" s="143"/>
      <c r="LYY5" s="143"/>
      <c r="LYZ5" s="143"/>
      <c r="LZA5" s="143"/>
      <c r="LZB5" s="143"/>
      <c r="LZC5" s="143"/>
      <c r="LZD5" s="143"/>
      <c r="LZE5" s="143"/>
      <c r="LZF5" s="143"/>
      <c r="LZG5" s="143"/>
      <c r="LZH5" s="143"/>
      <c r="LZI5" s="143"/>
      <c r="LZJ5" s="143"/>
      <c r="LZK5" s="143"/>
      <c r="LZL5" s="143"/>
      <c r="LZM5" s="143"/>
      <c r="LZN5" s="143"/>
      <c r="LZO5" s="143"/>
      <c r="LZP5" s="143"/>
      <c r="LZQ5" s="143"/>
      <c r="LZR5" s="143"/>
      <c r="LZS5" s="143"/>
      <c r="LZT5" s="143"/>
      <c r="LZU5" s="143"/>
      <c r="LZV5" s="143"/>
      <c r="LZW5" s="143"/>
      <c r="LZX5" s="143"/>
      <c r="LZY5" s="143"/>
      <c r="LZZ5" s="143"/>
      <c r="MAA5" s="143"/>
      <c r="MAB5" s="143"/>
      <c r="MAC5" s="143"/>
      <c r="MAD5" s="143"/>
      <c r="MAE5" s="143"/>
      <c r="MAF5" s="143"/>
      <c r="MAG5" s="143"/>
      <c r="MAH5" s="143"/>
      <c r="MAI5" s="143"/>
      <c r="MAJ5" s="143"/>
      <c r="MAK5" s="143"/>
      <c r="MAL5" s="143"/>
      <c r="MAM5" s="143"/>
      <c r="MAN5" s="143"/>
      <c r="MAO5" s="143"/>
      <c r="MAP5" s="143"/>
      <c r="MAQ5" s="143"/>
      <c r="MAR5" s="143"/>
      <c r="MAS5" s="143"/>
      <c r="MAT5" s="143"/>
      <c r="MAU5" s="143"/>
      <c r="MAV5" s="143"/>
      <c r="MAW5" s="143"/>
      <c r="MAX5" s="143"/>
      <c r="MAY5" s="143"/>
      <c r="MAZ5" s="143"/>
      <c r="MBA5" s="143"/>
      <c r="MBB5" s="143"/>
      <c r="MBC5" s="143"/>
      <c r="MBD5" s="143"/>
      <c r="MBE5" s="143"/>
      <c r="MBF5" s="143"/>
      <c r="MBG5" s="143"/>
      <c r="MBH5" s="143"/>
      <c r="MBI5" s="143"/>
      <c r="MBJ5" s="143"/>
      <c r="MBK5" s="143"/>
      <c r="MBL5" s="143"/>
      <c r="MBM5" s="143"/>
      <c r="MBN5" s="143"/>
      <c r="MBO5" s="143"/>
      <c r="MBP5" s="143"/>
      <c r="MBQ5" s="143"/>
      <c r="MBR5" s="143"/>
      <c r="MBS5" s="143"/>
      <c r="MBT5" s="143"/>
      <c r="MBU5" s="143"/>
      <c r="MBV5" s="143"/>
      <c r="MBW5" s="143"/>
      <c r="MBX5" s="143"/>
      <c r="MBY5" s="143"/>
      <c r="MBZ5" s="143"/>
      <c r="MCA5" s="143"/>
      <c r="MCB5" s="143"/>
      <c r="MCC5" s="143"/>
      <c r="MCD5" s="143"/>
      <c r="MCE5" s="143"/>
      <c r="MCF5" s="143"/>
      <c r="MCG5" s="143"/>
      <c r="MCH5" s="143"/>
      <c r="MCI5" s="143"/>
      <c r="MCJ5" s="143"/>
      <c r="MCK5" s="143"/>
      <c r="MCL5" s="143"/>
      <c r="MCM5" s="143"/>
      <c r="MCN5" s="143"/>
      <c r="MCO5" s="143"/>
      <c r="MCP5" s="143"/>
      <c r="MCQ5" s="143"/>
      <c r="MCR5" s="143"/>
      <c r="MCS5" s="143"/>
      <c r="MCT5" s="143"/>
      <c r="MCU5" s="143"/>
      <c r="MCV5" s="143"/>
      <c r="MCW5" s="143"/>
      <c r="MCX5" s="143"/>
      <c r="MCY5" s="143"/>
      <c r="MCZ5" s="143"/>
      <c r="MDA5" s="143"/>
      <c r="MDB5" s="143"/>
      <c r="MDC5" s="143"/>
      <c r="MDD5" s="143"/>
      <c r="MDE5" s="143"/>
      <c r="MDF5" s="143"/>
      <c r="MDG5" s="143"/>
      <c r="MDH5" s="143"/>
      <c r="MDI5" s="143"/>
      <c r="MDJ5" s="143"/>
      <c r="MDK5" s="143"/>
      <c r="MDL5" s="143"/>
      <c r="MDM5" s="143"/>
      <c r="MDN5" s="143"/>
      <c r="MDO5" s="143"/>
      <c r="MDP5" s="143"/>
      <c r="MDQ5" s="143"/>
      <c r="MDR5" s="143"/>
      <c r="MDS5" s="143"/>
      <c r="MDT5" s="143"/>
      <c r="MDU5" s="143"/>
      <c r="MDV5" s="143"/>
      <c r="MDW5" s="143"/>
      <c r="MDX5" s="143"/>
      <c r="MDY5" s="143"/>
      <c r="MDZ5" s="143"/>
      <c r="MEA5" s="143"/>
      <c r="MEB5" s="143"/>
      <c r="MEC5" s="143"/>
      <c r="MED5" s="143"/>
      <c r="MEE5" s="143"/>
      <c r="MEF5" s="143"/>
      <c r="MEG5" s="143"/>
      <c r="MEH5" s="143"/>
      <c r="MEI5" s="143"/>
      <c r="MEJ5" s="143"/>
      <c r="MEK5" s="143"/>
      <c r="MEL5" s="143"/>
      <c r="MEM5" s="143"/>
      <c r="MEN5" s="143"/>
      <c r="MEO5" s="143"/>
      <c r="MEP5" s="143"/>
      <c r="MEQ5" s="143"/>
      <c r="MER5" s="143"/>
      <c r="MES5" s="143"/>
      <c r="MET5" s="143"/>
      <c r="MEU5" s="143"/>
      <c r="MEV5" s="143"/>
      <c r="MEW5" s="143"/>
      <c r="MEX5" s="143"/>
      <c r="MEY5" s="143"/>
      <c r="MEZ5" s="143"/>
      <c r="MFA5" s="143"/>
      <c r="MFB5" s="143"/>
      <c r="MFC5" s="143"/>
      <c r="MFD5" s="143"/>
      <c r="MFE5" s="143"/>
      <c r="MFF5" s="143"/>
      <c r="MFG5" s="143"/>
      <c r="MFH5" s="143"/>
      <c r="MFI5" s="143"/>
      <c r="MFJ5" s="143"/>
      <c r="MFK5" s="143"/>
      <c r="MFL5" s="143"/>
      <c r="MFM5" s="143"/>
      <c r="MFN5" s="143"/>
      <c r="MFO5" s="143"/>
      <c r="MFP5" s="143"/>
      <c r="MFQ5" s="143"/>
      <c r="MFR5" s="143"/>
      <c r="MFS5" s="143"/>
      <c r="MFT5" s="143"/>
      <c r="MFU5" s="143"/>
      <c r="MFV5" s="143"/>
      <c r="MFW5" s="143"/>
      <c r="MFX5" s="143"/>
      <c r="MFY5" s="143"/>
      <c r="MFZ5" s="143"/>
      <c r="MGA5" s="143"/>
      <c r="MGB5" s="143"/>
      <c r="MGC5" s="143"/>
      <c r="MGD5" s="143"/>
      <c r="MGE5" s="143"/>
      <c r="MGF5" s="143"/>
      <c r="MGG5" s="143"/>
      <c r="MGH5" s="143"/>
      <c r="MGI5" s="143"/>
      <c r="MGJ5" s="143"/>
      <c r="MGK5" s="143"/>
      <c r="MGL5" s="143"/>
      <c r="MGM5" s="143"/>
      <c r="MGN5" s="143"/>
      <c r="MGO5" s="143"/>
      <c r="MGP5" s="143"/>
      <c r="MGQ5" s="143"/>
      <c r="MGR5" s="143"/>
      <c r="MGS5" s="143"/>
      <c r="MGT5" s="143"/>
      <c r="MGU5" s="143"/>
      <c r="MGV5" s="143"/>
      <c r="MGW5" s="143"/>
      <c r="MGX5" s="143"/>
      <c r="MGY5" s="143"/>
      <c r="MGZ5" s="143"/>
      <c r="MHA5" s="143"/>
      <c r="MHB5" s="143"/>
      <c r="MHC5" s="143"/>
      <c r="MHD5" s="143"/>
      <c r="MHE5" s="143"/>
      <c r="MHF5" s="143"/>
      <c r="MHG5" s="143"/>
      <c r="MHH5" s="143"/>
      <c r="MHI5" s="143"/>
      <c r="MHJ5" s="143"/>
      <c r="MHK5" s="143"/>
      <c r="MHL5" s="143"/>
      <c r="MHM5" s="143"/>
      <c r="MHN5" s="143"/>
      <c r="MHO5" s="143"/>
      <c r="MHP5" s="143"/>
      <c r="MHQ5" s="143"/>
      <c r="MHR5" s="143"/>
      <c r="MHS5" s="143"/>
      <c r="MHT5" s="143"/>
      <c r="MHU5" s="143"/>
      <c r="MHV5" s="143"/>
      <c r="MHW5" s="143"/>
      <c r="MHX5" s="143"/>
      <c r="MHY5" s="143"/>
      <c r="MHZ5" s="143"/>
      <c r="MIA5" s="143"/>
      <c r="MIB5" s="143"/>
      <c r="MIC5" s="143"/>
      <c r="MID5" s="143"/>
      <c r="MIE5" s="143"/>
      <c r="MIF5" s="143"/>
      <c r="MIG5" s="143"/>
      <c r="MIH5" s="143"/>
      <c r="MII5" s="143"/>
      <c r="MIJ5" s="143"/>
      <c r="MIK5" s="143"/>
      <c r="MIL5" s="143"/>
      <c r="MIM5" s="143"/>
      <c r="MIN5" s="143"/>
      <c r="MIO5" s="143"/>
      <c r="MIP5" s="143"/>
      <c r="MIQ5" s="143"/>
      <c r="MIR5" s="143"/>
      <c r="MIS5" s="143"/>
      <c r="MIT5" s="143"/>
      <c r="MIU5" s="143"/>
      <c r="MIV5" s="143"/>
      <c r="MIW5" s="143"/>
      <c r="MIX5" s="143"/>
      <c r="MIY5" s="143"/>
      <c r="MIZ5" s="143"/>
      <c r="MJA5" s="143"/>
      <c r="MJB5" s="143"/>
      <c r="MJC5" s="143"/>
      <c r="MJD5" s="143"/>
      <c r="MJE5" s="143"/>
      <c r="MJF5" s="143"/>
      <c r="MJG5" s="143"/>
      <c r="MJH5" s="143"/>
      <c r="MJI5" s="143"/>
      <c r="MJJ5" s="143"/>
      <c r="MJK5" s="143"/>
      <c r="MJL5" s="143"/>
      <c r="MJM5" s="143"/>
      <c r="MJN5" s="143"/>
      <c r="MJO5" s="143"/>
      <c r="MJP5" s="143"/>
      <c r="MJQ5" s="143"/>
      <c r="MJR5" s="143"/>
      <c r="MJS5" s="143"/>
      <c r="MJT5" s="143"/>
      <c r="MJU5" s="143"/>
      <c r="MJV5" s="143"/>
      <c r="MJW5" s="143"/>
      <c r="MJX5" s="143"/>
      <c r="MJY5" s="143"/>
      <c r="MJZ5" s="143"/>
      <c r="MKA5" s="143"/>
      <c r="MKB5" s="143"/>
      <c r="MKC5" s="143"/>
      <c r="MKD5" s="143"/>
      <c r="MKE5" s="143"/>
      <c r="MKF5" s="143"/>
      <c r="MKG5" s="143"/>
      <c r="MKH5" s="143"/>
      <c r="MKI5" s="143"/>
      <c r="MKJ5" s="143"/>
      <c r="MKK5" s="143"/>
      <c r="MKL5" s="143"/>
      <c r="MKM5" s="143"/>
      <c r="MKN5" s="143"/>
      <c r="MKO5" s="143"/>
      <c r="MKP5" s="143"/>
      <c r="MKQ5" s="143"/>
      <c r="MKR5" s="143"/>
      <c r="MKS5" s="143"/>
      <c r="MKT5" s="143"/>
      <c r="MKU5" s="143"/>
      <c r="MKV5" s="143"/>
      <c r="MKW5" s="143"/>
      <c r="MKX5" s="143"/>
      <c r="MKY5" s="143"/>
      <c r="MKZ5" s="143"/>
      <c r="MLA5" s="143"/>
      <c r="MLB5" s="143"/>
      <c r="MLC5" s="143"/>
      <c r="MLD5" s="143"/>
      <c r="MLE5" s="143"/>
      <c r="MLF5" s="143"/>
      <c r="MLG5" s="143"/>
      <c r="MLH5" s="143"/>
      <c r="MLI5" s="143"/>
      <c r="MLJ5" s="143"/>
      <c r="MLK5" s="143"/>
      <c r="MLL5" s="143"/>
      <c r="MLM5" s="143"/>
      <c r="MLN5" s="143"/>
      <c r="MLO5" s="143"/>
      <c r="MLP5" s="143"/>
      <c r="MLQ5" s="143"/>
      <c r="MLR5" s="143"/>
      <c r="MLS5" s="143"/>
      <c r="MLT5" s="143"/>
      <c r="MLU5" s="143"/>
      <c r="MLV5" s="143"/>
      <c r="MLW5" s="143"/>
      <c r="MLX5" s="143"/>
      <c r="MLY5" s="143"/>
      <c r="MLZ5" s="143"/>
      <c r="MMA5" s="143"/>
      <c r="MMB5" s="143"/>
      <c r="MMC5" s="143"/>
      <c r="MMD5" s="143"/>
      <c r="MME5" s="143"/>
      <c r="MMF5" s="143"/>
      <c r="MMG5" s="143"/>
      <c r="MMH5" s="143"/>
      <c r="MMI5" s="143"/>
      <c r="MMJ5" s="143"/>
      <c r="MMK5" s="143"/>
      <c r="MML5" s="143"/>
      <c r="MMM5" s="143"/>
      <c r="MMN5" s="143"/>
      <c r="MMO5" s="143"/>
      <c r="MMP5" s="143"/>
      <c r="MMQ5" s="143"/>
      <c r="MMR5" s="143"/>
      <c r="MMS5" s="143"/>
      <c r="MMT5" s="143"/>
      <c r="MMU5" s="143"/>
      <c r="MMV5" s="143"/>
      <c r="MMW5" s="143"/>
      <c r="MMX5" s="143"/>
      <c r="MMY5" s="143"/>
      <c r="MMZ5" s="143"/>
      <c r="MNA5" s="143"/>
      <c r="MNB5" s="143"/>
      <c r="MNC5" s="143"/>
      <c r="MND5" s="143"/>
      <c r="MNE5" s="143"/>
      <c r="MNF5" s="143"/>
      <c r="MNG5" s="143"/>
      <c r="MNH5" s="143"/>
      <c r="MNI5" s="143"/>
      <c r="MNJ5" s="143"/>
      <c r="MNK5" s="143"/>
      <c r="MNL5" s="143"/>
      <c r="MNM5" s="143"/>
      <c r="MNN5" s="143"/>
      <c r="MNO5" s="143"/>
      <c r="MNP5" s="143"/>
      <c r="MNQ5" s="143"/>
      <c r="MNR5" s="143"/>
      <c r="MNS5" s="143"/>
      <c r="MNT5" s="143"/>
      <c r="MNU5" s="143"/>
      <c r="MNV5" s="143"/>
      <c r="MNW5" s="143"/>
      <c r="MNX5" s="143"/>
      <c r="MNY5" s="143"/>
      <c r="MNZ5" s="143"/>
      <c r="MOA5" s="143"/>
      <c r="MOB5" s="143"/>
      <c r="MOC5" s="143"/>
      <c r="MOD5" s="143"/>
      <c r="MOE5" s="143"/>
      <c r="MOF5" s="143"/>
      <c r="MOG5" s="143"/>
      <c r="MOH5" s="143"/>
      <c r="MOI5" s="143"/>
      <c r="MOJ5" s="143"/>
      <c r="MOK5" s="143"/>
      <c r="MOL5" s="143"/>
      <c r="MOM5" s="143"/>
      <c r="MON5" s="143"/>
      <c r="MOO5" s="143"/>
      <c r="MOP5" s="143"/>
      <c r="MOQ5" s="143"/>
      <c r="MOR5" s="143"/>
      <c r="MOS5" s="143"/>
      <c r="MOT5" s="143"/>
      <c r="MOU5" s="143"/>
      <c r="MOV5" s="143"/>
      <c r="MOW5" s="143"/>
      <c r="MOX5" s="143"/>
      <c r="MOY5" s="143"/>
      <c r="MOZ5" s="143"/>
      <c r="MPA5" s="143"/>
      <c r="MPB5" s="143"/>
      <c r="MPC5" s="143"/>
      <c r="MPD5" s="143"/>
      <c r="MPE5" s="143"/>
      <c r="MPF5" s="143"/>
      <c r="MPG5" s="143"/>
      <c r="MPH5" s="143"/>
      <c r="MPI5" s="143"/>
      <c r="MPJ5" s="143"/>
      <c r="MPK5" s="143"/>
      <c r="MPL5" s="143"/>
      <c r="MPM5" s="143"/>
      <c r="MPN5" s="143"/>
      <c r="MPO5" s="143"/>
      <c r="MPP5" s="143"/>
      <c r="MPQ5" s="143"/>
      <c r="MPR5" s="143"/>
      <c r="MPS5" s="143"/>
      <c r="MPT5" s="143"/>
      <c r="MPU5" s="143"/>
      <c r="MPV5" s="143"/>
      <c r="MPW5" s="143"/>
      <c r="MPX5" s="143"/>
      <c r="MPY5" s="143"/>
      <c r="MPZ5" s="143"/>
      <c r="MQA5" s="143"/>
      <c r="MQB5" s="143"/>
      <c r="MQC5" s="143"/>
      <c r="MQD5" s="143"/>
      <c r="MQE5" s="143"/>
      <c r="MQF5" s="143"/>
      <c r="MQG5" s="143"/>
      <c r="MQH5" s="143"/>
      <c r="MQI5" s="143"/>
      <c r="MQJ5" s="143"/>
      <c r="MQK5" s="143"/>
      <c r="MQL5" s="143"/>
      <c r="MQM5" s="143"/>
      <c r="MQN5" s="143"/>
      <c r="MQO5" s="143"/>
      <c r="MQP5" s="143"/>
      <c r="MQQ5" s="143"/>
      <c r="MQR5" s="143"/>
      <c r="MQS5" s="143"/>
      <c r="MQT5" s="143"/>
      <c r="MQU5" s="143"/>
      <c r="MQV5" s="143"/>
      <c r="MQW5" s="143"/>
      <c r="MQX5" s="143"/>
      <c r="MQY5" s="143"/>
      <c r="MQZ5" s="143"/>
      <c r="MRA5" s="143"/>
      <c r="MRB5" s="143"/>
      <c r="MRC5" s="143"/>
      <c r="MRD5" s="143"/>
      <c r="MRE5" s="143"/>
      <c r="MRF5" s="143"/>
      <c r="MRG5" s="143"/>
      <c r="MRH5" s="143"/>
      <c r="MRI5" s="143"/>
      <c r="MRJ5" s="143"/>
      <c r="MRK5" s="143"/>
      <c r="MRL5" s="143"/>
      <c r="MRM5" s="143"/>
      <c r="MRN5" s="143"/>
      <c r="MRO5" s="143"/>
      <c r="MRP5" s="143"/>
      <c r="MRQ5" s="143"/>
      <c r="MRR5" s="143"/>
      <c r="MRS5" s="143"/>
      <c r="MRT5" s="143"/>
      <c r="MRU5" s="143"/>
      <c r="MRV5" s="143"/>
      <c r="MRW5" s="143"/>
      <c r="MRX5" s="143"/>
      <c r="MRY5" s="143"/>
      <c r="MRZ5" s="143"/>
      <c r="MSA5" s="143"/>
      <c r="MSB5" s="143"/>
      <c r="MSC5" s="143"/>
      <c r="MSD5" s="143"/>
      <c r="MSE5" s="143"/>
      <c r="MSF5" s="143"/>
      <c r="MSG5" s="143"/>
      <c r="MSH5" s="143"/>
      <c r="MSI5" s="143"/>
      <c r="MSJ5" s="143"/>
      <c r="MSK5" s="143"/>
      <c r="MSL5" s="143"/>
      <c r="MSM5" s="143"/>
      <c r="MSN5" s="143"/>
      <c r="MSO5" s="143"/>
      <c r="MSP5" s="143"/>
      <c r="MSQ5" s="143"/>
      <c r="MSR5" s="143"/>
      <c r="MSS5" s="143"/>
      <c r="MST5" s="143"/>
      <c r="MSU5" s="143"/>
      <c r="MSV5" s="143"/>
      <c r="MSW5" s="143"/>
      <c r="MSX5" s="143"/>
      <c r="MSY5" s="143"/>
      <c r="MSZ5" s="143"/>
      <c r="MTA5" s="143"/>
      <c r="MTB5" s="143"/>
      <c r="MTC5" s="143"/>
      <c r="MTD5" s="143"/>
      <c r="MTE5" s="143"/>
      <c r="MTF5" s="143"/>
      <c r="MTG5" s="143"/>
      <c r="MTH5" s="143"/>
      <c r="MTI5" s="143"/>
      <c r="MTJ5" s="143"/>
      <c r="MTK5" s="143"/>
      <c r="MTL5" s="143"/>
      <c r="MTM5" s="143"/>
      <c r="MTN5" s="143"/>
      <c r="MTO5" s="143"/>
      <c r="MTP5" s="143"/>
      <c r="MTQ5" s="143"/>
      <c r="MTR5" s="143"/>
      <c r="MTS5" s="143"/>
      <c r="MTT5" s="143"/>
      <c r="MTU5" s="143"/>
      <c r="MTV5" s="143"/>
      <c r="MTW5" s="143"/>
      <c r="MTX5" s="143"/>
      <c r="MTY5" s="143"/>
      <c r="MTZ5" s="143"/>
      <c r="MUA5" s="143"/>
      <c r="MUB5" s="143"/>
      <c r="MUC5" s="143"/>
      <c r="MUD5" s="143"/>
      <c r="MUE5" s="143"/>
      <c r="MUF5" s="143"/>
      <c r="MUG5" s="143"/>
      <c r="MUH5" s="143"/>
      <c r="MUI5" s="143"/>
      <c r="MUJ5" s="143"/>
      <c r="MUK5" s="143"/>
      <c r="MUL5" s="143"/>
      <c r="MUM5" s="143"/>
      <c r="MUN5" s="143"/>
      <c r="MUO5" s="143"/>
      <c r="MUP5" s="143"/>
      <c r="MUQ5" s="143"/>
      <c r="MUR5" s="143"/>
      <c r="MUS5" s="143"/>
      <c r="MUT5" s="143"/>
      <c r="MUU5" s="143"/>
      <c r="MUV5" s="143"/>
      <c r="MUW5" s="143"/>
      <c r="MUX5" s="143"/>
      <c r="MUY5" s="143"/>
      <c r="MUZ5" s="143"/>
      <c r="MVA5" s="143"/>
      <c r="MVB5" s="143"/>
      <c r="MVC5" s="143"/>
      <c r="MVD5" s="143"/>
      <c r="MVE5" s="143"/>
      <c r="MVF5" s="143"/>
      <c r="MVG5" s="143"/>
      <c r="MVH5" s="143"/>
      <c r="MVI5" s="143"/>
      <c r="MVJ5" s="143"/>
      <c r="MVK5" s="143"/>
      <c r="MVL5" s="143"/>
      <c r="MVM5" s="143"/>
      <c r="MVN5" s="143"/>
      <c r="MVO5" s="143"/>
      <c r="MVP5" s="143"/>
      <c r="MVQ5" s="143"/>
      <c r="MVR5" s="143"/>
      <c r="MVS5" s="143"/>
      <c r="MVT5" s="143"/>
      <c r="MVU5" s="143"/>
      <c r="MVV5" s="143"/>
      <c r="MVW5" s="143"/>
      <c r="MVX5" s="143"/>
      <c r="MVY5" s="143"/>
      <c r="MVZ5" s="143"/>
      <c r="MWA5" s="143"/>
      <c r="MWB5" s="143"/>
      <c r="MWC5" s="143"/>
      <c r="MWD5" s="143"/>
      <c r="MWE5" s="143"/>
      <c r="MWF5" s="143"/>
      <c r="MWG5" s="143"/>
      <c r="MWH5" s="143"/>
      <c r="MWI5" s="143"/>
      <c r="MWJ5" s="143"/>
      <c r="MWK5" s="143"/>
      <c r="MWL5" s="143"/>
      <c r="MWM5" s="143"/>
      <c r="MWN5" s="143"/>
      <c r="MWO5" s="143"/>
      <c r="MWP5" s="143"/>
      <c r="MWQ5" s="143"/>
      <c r="MWR5" s="143"/>
      <c r="MWS5" s="143"/>
      <c r="MWT5" s="143"/>
      <c r="MWU5" s="143"/>
      <c r="MWV5" s="143"/>
      <c r="MWW5" s="143"/>
      <c r="MWX5" s="143"/>
      <c r="MWY5" s="143"/>
      <c r="MWZ5" s="143"/>
      <c r="MXA5" s="143"/>
      <c r="MXB5" s="143"/>
      <c r="MXC5" s="143"/>
      <c r="MXD5" s="143"/>
      <c r="MXE5" s="143"/>
      <c r="MXF5" s="143"/>
      <c r="MXG5" s="143"/>
      <c r="MXH5" s="143"/>
      <c r="MXI5" s="143"/>
      <c r="MXJ5" s="143"/>
      <c r="MXK5" s="143"/>
      <c r="MXL5" s="143"/>
      <c r="MXM5" s="143"/>
      <c r="MXN5" s="143"/>
      <c r="MXO5" s="143"/>
      <c r="MXP5" s="143"/>
      <c r="MXQ5" s="143"/>
      <c r="MXR5" s="143"/>
      <c r="MXS5" s="143"/>
      <c r="MXT5" s="143"/>
      <c r="MXU5" s="143"/>
      <c r="MXV5" s="143"/>
      <c r="MXW5" s="143"/>
      <c r="MXX5" s="143"/>
      <c r="MXY5" s="143"/>
      <c r="MXZ5" s="143"/>
      <c r="MYA5" s="143"/>
      <c r="MYB5" s="143"/>
      <c r="MYC5" s="143"/>
      <c r="MYD5" s="143"/>
      <c r="MYE5" s="143"/>
      <c r="MYF5" s="143"/>
      <c r="MYG5" s="143"/>
      <c r="MYH5" s="143"/>
      <c r="MYI5" s="143"/>
      <c r="MYJ5" s="143"/>
      <c r="MYK5" s="143"/>
      <c r="MYL5" s="143"/>
      <c r="MYM5" s="143"/>
      <c r="MYN5" s="143"/>
      <c r="MYO5" s="143"/>
      <c r="MYP5" s="143"/>
      <c r="MYQ5" s="143"/>
      <c r="MYR5" s="143"/>
      <c r="MYS5" s="143"/>
      <c r="MYT5" s="143"/>
      <c r="MYU5" s="143"/>
      <c r="MYV5" s="143"/>
      <c r="MYW5" s="143"/>
      <c r="MYX5" s="143"/>
      <c r="MYY5" s="143"/>
      <c r="MYZ5" s="143"/>
      <c r="MZA5" s="143"/>
      <c r="MZB5" s="143"/>
      <c r="MZC5" s="143"/>
      <c r="MZD5" s="143"/>
      <c r="MZE5" s="143"/>
      <c r="MZF5" s="143"/>
      <c r="MZG5" s="143"/>
      <c r="MZH5" s="143"/>
      <c r="MZI5" s="143"/>
      <c r="MZJ5" s="143"/>
      <c r="MZK5" s="143"/>
      <c r="MZL5" s="143"/>
      <c r="MZM5" s="143"/>
      <c r="MZN5" s="143"/>
      <c r="MZO5" s="143"/>
      <c r="MZP5" s="143"/>
      <c r="MZQ5" s="143"/>
      <c r="MZR5" s="143"/>
      <c r="MZS5" s="143"/>
      <c r="MZT5" s="143"/>
      <c r="MZU5" s="143"/>
      <c r="MZV5" s="143"/>
      <c r="MZW5" s="143"/>
      <c r="MZX5" s="143"/>
      <c r="MZY5" s="143"/>
      <c r="MZZ5" s="143"/>
      <c r="NAA5" s="143"/>
      <c r="NAB5" s="143"/>
      <c r="NAC5" s="143"/>
      <c r="NAD5" s="143"/>
      <c r="NAE5" s="143"/>
      <c r="NAF5" s="143"/>
      <c r="NAG5" s="143"/>
      <c r="NAH5" s="143"/>
      <c r="NAI5" s="143"/>
      <c r="NAJ5" s="143"/>
      <c r="NAK5" s="143"/>
      <c r="NAL5" s="143"/>
      <c r="NAM5" s="143"/>
      <c r="NAN5" s="143"/>
      <c r="NAO5" s="143"/>
      <c r="NAP5" s="143"/>
      <c r="NAQ5" s="143"/>
      <c r="NAR5" s="143"/>
      <c r="NAS5" s="143"/>
      <c r="NAT5" s="143"/>
      <c r="NAU5" s="143"/>
      <c r="NAV5" s="143"/>
      <c r="NAW5" s="143"/>
      <c r="NAX5" s="143"/>
      <c r="NAY5" s="143"/>
      <c r="NAZ5" s="143"/>
      <c r="NBA5" s="143"/>
      <c r="NBB5" s="143"/>
      <c r="NBC5" s="143"/>
      <c r="NBD5" s="143"/>
      <c r="NBE5" s="143"/>
      <c r="NBF5" s="143"/>
      <c r="NBG5" s="143"/>
      <c r="NBH5" s="143"/>
      <c r="NBI5" s="143"/>
      <c r="NBJ5" s="143"/>
      <c r="NBK5" s="143"/>
      <c r="NBL5" s="143"/>
      <c r="NBM5" s="143"/>
      <c r="NBN5" s="143"/>
      <c r="NBO5" s="143"/>
      <c r="NBP5" s="143"/>
      <c r="NBQ5" s="143"/>
      <c r="NBR5" s="143"/>
      <c r="NBS5" s="143"/>
      <c r="NBT5" s="143"/>
      <c r="NBU5" s="143"/>
      <c r="NBV5" s="143"/>
      <c r="NBW5" s="143"/>
      <c r="NBX5" s="143"/>
      <c r="NBY5" s="143"/>
      <c r="NBZ5" s="143"/>
      <c r="NCA5" s="143"/>
      <c r="NCB5" s="143"/>
      <c r="NCC5" s="143"/>
      <c r="NCD5" s="143"/>
      <c r="NCE5" s="143"/>
      <c r="NCF5" s="143"/>
      <c r="NCG5" s="143"/>
      <c r="NCH5" s="143"/>
      <c r="NCI5" s="143"/>
      <c r="NCJ5" s="143"/>
      <c r="NCK5" s="143"/>
      <c r="NCL5" s="143"/>
      <c r="NCM5" s="143"/>
      <c r="NCN5" s="143"/>
      <c r="NCO5" s="143"/>
      <c r="NCP5" s="143"/>
      <c r="NCQ5" s="143"/>
      <c r="NCR5" s="143"/>
      <c r="NCS5" s="143"/>
      <c r="NCT5" s="143"/>
      <c r="NCU5" s="143"/>
      <c r="NCV5" s="143"/>
      <c r="NCW5" s="143"/>
      <c r="NCX5" s="143"/>
      <c r="NCY5" s="143"/>
      <c r="NCZ5" s="143"/>
      <c r="NDA5" s="143"/>
      <c r="NDB5" s="143"/>
      <c r="NDC5" s="143"/>
      <c r="NDD5" s="143"/>
      <c r="NDE5" s="143"/>
      <c r="NDF5" s="143"/>
      <c r="NDG5" s="143"/>
      <c r="NDH5" s="143"/>
      <c r="NDI5" s="143"/>
      <c r="NDJ5" s="143"/>
      <c r="NDK5" s="143"/>
      <c r="NDL5" s="143"/>
      <c r="NDM5" s="143"/>
      <c r="NDN5" s="143"/>
      <c r="NDO5" s="143"/>
      <c r="NDP5" s="143"/>
      <c r="NDQ5" s="143"/>
      <c r="NDR5" s="143"/>
      <c r="NDS5" s="143"/>
      <c r="NDT5" s="143"/>
      <c r="NDU5" s="143"/>
      <c r="NDV5" s="143"/>
      <c r="NDW5" s="143"/>
      <c r="NDX5" s="143"/>
      <c r="NDY5" s="143"/>
      <c r="NDZ5" s="143"/>
      <c r="NEA5" s="143"/>
      <c r="NEB5" s="143"/>
      <c r="NEC5" s="143"/>
      <c r="NED5" s="143"/>
      <c r="NEE5" s="143"/>
      <c r="NEF5" s="143"/>
      <c r="NEG5" s="143"/>
      <c r="NEH5" s="143"/>
      <c r="NEI5" s="143"/>
      <c r="NEJ5" s="143"/>
      <c r="NEK5" s="143"/>
      <c r="NEL5" s="143"/>
      <c r="NEM5" s="143"/>
      <c r="NEN5" s="143"/>
      <c r="NEO5" s="143"/>
      <c r="NEP5" s="143"/>
      <c r="NEQ5" s="143"/>
      <c r="NER5" s="143"/>
      <c r="NES5" s="143"/>
      <c r="NET5" s="143"/>
      <c r="NEU5" s="143"/>
      <c r="NEV5" s="143"/>
      <c r="NEW5" s="143"/>
      <c r="NEX5" s="143"/>
      <c r="NEY5" s="143"/>
      <c r="NEZ5" s="143"/>
      <c r="NFA5" s="143"/>
      <c r="NFB5" s="143"/>
      <c r="NFC5" s="143"/>
      <c r="NFD5" s="143"/>
      <c r="NFE5" s="143"/>
      <c r="NFF5" s="143"/>
      <c r="NFG5" s="143"/>
      <c r="NFH5" s="143"/>
      <c r="NFI5" s="143"/>
      <c r="NFJ5" s="143"/>
      <c r="NFK5" s="143"/>
      <c r="NFL5" s="143"/>
      <c r="NFM5" s="143"/>
      <c r="NFN5" s="143"/>
      <c r="NFO5" s="143"/>
      <c r="NFP5" s="143"/>
      <c r="NFQ5" s="143"/>
      <c r="NFR5" s="143"/>
      <c r="NFS5" s="143"/>
      <c r="NFT5" s="143"/>
      <c r="NFU5" s="143"/>
      <c r="NFV5" s="143"/>
      <c r="NFW5" s="143"/>
      <c r="NFX5" s="143"/>
      <c r="NFY5" s="143"/>
      <c r="NFZ5" s="143"/>
      <c r="NGA5" s="143"/>
      <c r="NGB5" s="143"/>
      <c r="NGC5" s="143"/>
      <c r="NGD5" s="143"/>
      <c r="NGE5" s="143"/>
      <c r="NGF5" s="143"/>
      <c r="NGG5" s="143"/>
      <c r="NGH5" s="143"/>
      <c r="NGI5" s="143"/>
      <c r="NGJ5" s="143"/>
      <c r="NGK5" s="143"/>
      <c r="NGL5" s="143"/>
      <c r="NGM5" s="143"/>
      <c r="NGN5" s="143"/>
      <c r="NGO5" s="143"/>
      <c r="NGP5" s="143"/>
      <c r="NGQ5" s="143"/>
      <c r="NGR5" s="143"/>
      <c r="NGS5" s="143"/>
      <c r="NGT5" s="143"/>
      <c r="NGU5" s="143"/>
      <c r="NGV5" s="143"/>
      <c r="NGW5" s="143"/>
      <c r="NGX5" s="143"/>
      <c r="NGY5" s="143"/>
      <c r="NGZ5" s="143"/>
      <c r="NHA5" s="143"/>
      <c r="NHB5" s="143"/>
      <c r="NHC5" s="143"/>
      <c r="NHD5" s="143"/>
      <c r="NHE5" s="143"/>
      <c r="NHF5" s="143"/>
      <c r="NHG5" s="143"/>
      <c r="NHH5" s="143"/>
      <c r="NHI5" s="143"/>
      <c r="NHJ5" s="143"/>
      <c r="NHK5" s="143"/>
      <c r="NHL5" s="143"/>
      <c r="NHM5" s="143"/>
      <c r="NHN5" s="143"/>
      <c r="NHO5" s="143"/>
      <c r="NHP5" s="143"/>
      <c r="NHQ5" s="143"/>
      <c r="NHR5" s="143"/>
      <c r="NHS5" s="143"/>
      <c r="NHT5" s="143"/>
      <c r="NHU5" s="143"/>
      <c r="NHV5" s="143"/>
      <c r="NHW5" s="143"/>
      <c r="NHX5" s="143"/>
      <c r="NHY5" s="143"/>
      <c r="NHZ5" s="143"/>
      <c r="NIA5" s="143"/>
      <c r="NIB5" s="143"/>
      <c r="NIC5" s="143"/>
      <c r="NID5" s="143"/>
      <c r="NIE5" s="143"/>
      <c r="NIF5" s="143"/>
      <c r="NIG5" s="143"/>
      <c r="NIH5" s="143"/>
      <c r="NII5" s="143"/>
      <c r="NIJ5" s="143"/>
      <c r="NIK5" s="143"/>
      <c r="NIL5" s="143"/>
      <c r="NIM5" s="143"/>
      <c r="NIN5" s="143"/>
      <c r="NIO5" s="143"/>
      <c r="NIP5" s="143"/>
      <c r="NIQ5" s="143"/>
      <c r="NIR5" s="143"/>
      <c r="NIS5" s="143"/>
      <c r="NIT5" s="143"/>
      <c r="NIU5" s="143"/>
      <c r="NIV5" s="143"/>
      <c r="NIW5" s="143"/>
      <c r="NIX5" s="143"/>
      <c r="NIY5" s="143"/>
      <c r="NIZ5" s="143"/>
      <c r="NJA5" s="143"/>
      <c r="NJB5" s="143"/>
      <c r="NJC5" s="143"/>
      <c r="NJD5" s="143"/>
      <c r="NJE5" s="143"/>
      <c r="NJF5" s="143"/>
      <c r="NJG5" s="143"/>
      <c r="NJH5" s="143"/>
      <c r="NJI5" s="143"/>
      <c r="NJJ5" s="143"/>
      <c r="NJK5" s="143"/>
      <c r="NJL5" s="143"/>
      <c r="NJM5" s="143"/>
      <c r="NJN5" s="143"/>
      <c r="NJO5" s="143"/>
      <c r="NJP5" s="143"/>
      <c r="NJQ5" s="143"/>
      <c r="NJR5" s="143"/>
      <c r="NJS5" s="143"/>
      <c r="NJT5" s="143"/>
      <c r="NJU5" s="143"/>
      <c r="NJV5" s="143"/>
      <c r="NJW5" s="143"/>
      <c r="NJX5" s="143"/>
      <c r="NJY5" s="143"/>
      <c r="NJZ5" s="143"/>
      <c r="NKA5" s="143"/>
      <c r="NKB5" s="143"/>
      <c r="NKC5" s="143"/>
      <c r="NKD5" s="143"/>
      <c r="NKE5" s="143"/>
      <c r="NKF5" s="143"/>
      <c r="NKG5" s="143"/>
      <c r="NKH5" s="143"/>
      <c r="NKI5" s="143"/>
      <c r="NKJ5" s="143"/>
      <c r="NKK5" s="143"/>
      <c r="NKL5" s="143"/>
      <c r="NKM5" s="143"/>
      <c r="NKN5" s="143"/>
      <c r="NKO5" s="143"/>
      <c r="NKP5" s="143"/>
      <c r="NKQ5" s="143"/>
      <c r="NKR5" s="143"/>
      <c r="NKS5" s="143"/>
      <c r="NKT5" s="143"/>
      <c r="NKU5" s="143"/>
      <c r="NKV5" s="143"/>
      <c r="NKW5" s="143"/>
      <c r="NKX5" s="143"/>
      <c r="NKY5" s="143"/>
      <c r="NKZ5" s="143"/>
      <c r="NLA5" s="143"/>
      <c r="NLB5" s="143"/>
      <c r="NLC5" s="143"/>
      <c r="NLD5" s="143"/>
      <c r="NLE5" s="143"/>
      <c r="NLF5" s="143"/>
      <c r="NLG5" s="143"/>
      <c r="NLH5" s="143"/>
      <c r="NLI5" s="143"/>
      <c r="NLJ5" s="143"/>
      <c r="NLK5" s="143"/>
      <c r="NLL5" s="143"/>
      <c r="NLM5" s="143"/>
      <c r="NLN5" s="143"/>
      <c r="NLO5" s="143"/>
      <c r="NLP5" s="143"/>
      <c r="NLQ5" s="143"/>
      <c r="NLR5" s="143"/>
      <c r="NLS5" s="143"/>
      <c r="NLT5" s="143"/>
      <c r="NLU5" s="143"/>
      <c r="NLV5" s="143"/>
      <c r="NLW5" s="143"/>
      <c r="NLX5" s="143"/>
      <c r="NLY5" s="143"/>
      <c r="NLZ5" s="143"/>
      <c r="NMA5" s="143"/>
      <c r="NMB5" s="143"/>
      <c r="NMC5" s="143"/>
      <c r="NMD5" s="143"/>
      <c r="NME5" s="143"/>
      <c r="NMF5" s="143"/>
      <c r="NMG5" s="143"/>
      <c r="NMH5" s="143"/>
      <c r="NMI5" s="143"/>
      <c r="NMJ5" s="143"/>
      <c r="NMK5" s="143"/>
      <c r="NML5" s="143"/>
      <c r="NMM5" s="143"/>
      <c r="NMN5" s="143"/>
      <c r="NMO5" s="143"/>
      <c r="NMP5" s="143"/>
      <c r="NMQ5" s="143"/>
      <c r="NMR5" s="143"/>
      <c r="NMS5" s="143"/>
      <c r="NMT5" s="143"/>
      <c r="NMU5" s="143"/>
      <c r="NMV5" s="143"/>
      <c r="NMW5" s="143"/>
      <c r="NMX5" s="143"/>
      <c r="NMY5" s="143"/>
      <c r="NMZ5" s="143"/>
      <c r="NNA5" s="143"/>
      <c r="NNB5" s="143"/>
      <c r="NNC5" s="143"/>
      <c r="NND5" s="143"/>
      <c r="NNE5" s="143"/>
      <c r="NNF5" s="143"/>
      <c r="NNG5" s="143"/>
      <c r="NNH5" s="143"/>
      <c r="NNI5" s="143"/>
      <c r="NNJ5" s="143"/>
      <c r="NNK5" s="143"/>
      <c r="NNL5" s="143"/>
      <c r="NNM5" s="143"/>
      <c r="NNN5" s="143"/>
      <c r="NNO5" s="143"/>
      <c r="NNP5" s="143"/>
      <c r="NNQ5" s="143"/>
      <c r="NNR5" s="143"/>
      <c r="NNS5" s="143"/>
      <c r="NNT5" s="143"/>
      <c r="NNU5" s="143"/>
      <c r="NNV5" s="143"/>
      <c r="NNW5" s="143"/>
      <c r="NNX5" s="143"/>
      <c r="NNY5" s="143"/>
      <c r="NNZ5" s="143"/>
      <c r="NOA5" s="143"/>
      <c r="NOB5" s="143"/>
      <c r="NOC5" s="143"/>
      <c r="NOD5" s="143"/>
      <c r="NOE5" s="143"/>
      <c r="NOF5" s="143"/>
      <c r="NOG5" s="143"/>
      <c r="NOH5" s="143"/>
      <c r="NOI5" s="143"/>
      <c r="NOJ5" s="143"/>
      <c r="NOK5" s="143"/>
      <c r="NOL5" s="143"/>
      <c r="NOM5" s="143"/>
      <c r="NON5" s="143"/>
      <c r="NOO5" s="143"/>
      <c r="NOP5" s="143"/>
      <c r="NOQ5" s="143"/>
      <c r="NOR5" s="143"/>
      <c r="NOS5" s="143"/>
      <c r="NOT5" s="143"/>
      <c r="NOU5" s="143"/>
      <c r="NOV5" s="143"/>
      <c r="NOW5" s="143"/>
      <c r="NOX5" s="143"/>
      <c r="NOY5" s="143"/>
      <c r="NOZ5" s="143"/>
      <c r="NPA5" s="143"/>
      <c r="NPB5" s="143"/>
      <c r="NPC5" s="143"/>
      <c r="NPD5" s="143"/>
      <c r="NPE5" s="143"/>
      <c r="NPF5" s="143"/>
      <c r="NPG5" s="143"/>
      <c r="NPH5" s="143"/>
      <c r="NPI5" s="143"/>
      <c r="NPJ5" s="143"/>
      <c r="NPK5" s="143"/>
      <c r="NPL5" s="143"/>
      <c r="NPM5" s="143"/>
      <c r="NPN5" s="143"/>
      <c r="NPO5" s="143"/>
      <c r="NPP5" s="143"/>
      <c r="NPQ5" s="143"/>
      <c r="NPR5" s="143"/>
      <c r="NPS5" s="143"/>
      <c r="NPT5" s="143"/>
      <c r="NPU5" s="143"/>
      <c r="NPV5" s="143"/>
      <c r="NPW5" s="143"/>
      <c r="NPX5" s="143"/>
      <c r="NPY5" s="143"/>
      <c r="NPZ5" s="143"/>
      <c r="NQA5" s="143"/>
      <c r="NQB5" s="143"/>
      <c r="NQC5" s="143"/>
      <c r="NQD5" s="143"/>
      <c r="NQE5" s="143"/>
      <c r="NQF5" s="143"/>
      <c r="NQG5" s="143"/>
      <c r="NQH5" s="143"/>
      <c r="NQI5" s="143"/>
      <c r="NQJ5" s="143"/>
      <c r="NQK5" s="143"/>
      <c r="NQL5" s="143"/>
      <c r="NQM5" s="143"/>
      <c r="NQN5" s="143"/>
      <c r="NQO5" s="143"/>
      <c r="NQP5" s="143"/>
      <c r="NQQ5" s="143"/>
      <c r="NQR5" s="143"/>
      <c r="NQS5" s="143"/>
      <c r="NQT5" s="143"/>
      <c r="NQU5" s="143"/>
      <c r="NQV5" s="143"/>
      <c r="NQW5" s="143"/>
      <c r="NQX5" s="143"/>
      <c r="NQY5" s="143"/>
      <c r="NQZ5" s="143"/>
      <c r="NRA5" s="143"/>
      <c r="NRB5" s="143"/>
      <c r="NRC5" s="143"/>
      <c r="NRD5" s="143"/>
      <c r="NRE5" s="143"/>
      <c r="NRF5" s="143"/>
      <c r="NRG5" s="143"/>
      <c r="NRH5" s="143"/>
      <c r="NRI5" s="143"/>
      <c r="NRJ5" s="143"/>
      <c r="NRK5" s="143"/>
      <c r="NRL5" s="143"/>
      <c r="NRM5" s="143"/>
      <c r="NRN5" s="143"/>
      <c r="NRO5" s="143"/>
      <c r="NRP5" s="143"/>
      <c r="NRQ5" s="143"/>
      <c r="NRR5" s="143"/>
      <c r="NRS5" s="143"/>
      <c r="NRT5" s="143"/>
      <c r="NRU5" s="143"/>
      <c r="NRV5" s="143"/>
      <c r="NRW5" s="143"/>
      <c r="NRX5" s="143"/>
      <c r="NRY5" s="143"/>
      <c r="NRZ5" s="143"/>
      <c r="NSA5" s="143"/>
      <c r="NSB5" s="143"/>
      <c r="NSC5" s="143"/>
      <c r="NSD5" s="143"/>
      <c r="NSE5" s="143"/>
      <c r="NSF5" s="143"/>
      <c r="NSG5" s="143"/>
      <c r="NSH5" s="143"/>
      <c r="NSI5" s="143"/>
      <c r="NSJ5" s="143"/>
      <c r="NSK5" s="143"/>
      <c r="NSL5" s="143"/>
      <c r="NSM5" s="143"/>
      <c r="NSN5" s="143"/>
      <c r="NSO5" s="143"/>
      <c r="NSP5" s="143"/>
      <c r="NSQ5" s="143"/>
      <c r="NSR5" s="143"/>
      <c r="NSS5" s="143"/>
      <c r="NST5" s="143"/>
      <c r="NSU5" s="143"/>
      <c r="NSV5" s="143"/>
      <c r="NSW5" s="143"/>
      <c r="NSX5" s="143"/>
      <c r="NSY5" s="143"/>
      <c r="NSZ5" s="143"/>
      <c r="NTA5" s="143"/>
      <c r="NTB5" s="143"/>
      <c r="NTC5" s="143"/>
      <c r="NTD5" s="143"/>
      <c r="NTE5" s="143"/>
      <c r="NTF5" s="143"/>
      <c r="NTG5" s="143"/>
      <c r="NTH5" s="143"/>
      <c r="NTI5" s="143"/>
      <c r="NTJ5" s="143"/>
      <c r="NTK5" s="143"/>
      <c r="NTL5" s="143"/>
      <c r="NTM5" s="143"/>
      <c r="NTN5" s="143"/>
      <c r="NTO5" s="143"/>
      <c r="NTP5" s="143"/>
      <c r="NTQ5" s="143"/>
      <c r="NTR5" s="143"/>
      <c r="NTS5" s="143"/>
      <c r="NTT5" s="143"/>
      <c r="NTU5" s="143"/>
      <c r="NTV5" s="143"/>
      <c r="NTW5" s="143"/>
      <c r="NTX5" s="143"/>
      <c r="NTY5" s="143"/>
      <c r="NTZ5" s="143"/>
      <c r="NUA5" s="143"/>
      <c r="NUB5" s="143"/>
      <c r="NUC5" s="143"/>
      <c r="NUD5" s="143"/>
      <c r="NUE5" s="143"/>
      <c r="NUF5" s="143"/>
      <c r="NUG5" s="143"/>
      <c r="NUH5" s="143"/>
      <c r="NUI5" s="143"/>
      <c r="NUJ5" s="143"/>
      <c r="NUK5" s="143"/>
      <c r="NUL5" s="143"/>
      <c r="NUM5" s="143"/>
      <c r="NUN5" s="143"/>
      <c r="NUO5" s="143"/>
      <c r="NUP5" s="143"/>
      <c r="NUQ5" s="143"/>
      <c r="NUR5" s="143"/>
      <c r="NUS5" s="143"/>
      <c r="NUT5" s="143"/>
      <c r="NUU5" s="143"/>
      <c r="NUV5" s="143"/>
      <c r="NUW5" s="143"/>
      <c r="NUX5" s="143"/>
      <c r="NUY5" s="143"/>
      <c r="NUZ5" s="143"/>
      <c r="NVA5" s="143"/>
      <c r="NVB5" s="143"/>
      <c r="NVC5" s="143"/>
      <c r="NVD5" s="143"/>
      <c r="NVE5" s="143"/>
      <c r="NVF5" s="143"/>
      <c r="NVG5" s="143"/>
      <c r="NVH5" s="143"/>
      <c r="NVI5" s="143"/>
      <c r="NVJ5" s="143"/>
      <c r="NVK5" s="143"/>
      <c r="NVL5" s="143"/>
      <c r="NVM5" s="143"/>
      <c r="NVN5" s="143"/>
      <c r="NVO5" s="143"/>
      <c r="NVP5" s="143"/>
      <c r="NVQ5" s="143"/>
      <c r="NVR5" s="143"/>
      <c r="NVS5" s="143"/>
      <c r="NVT5" s="143"/>
      <c r="NVU5" s="143"/>
      <c r="NVV5" s="143"/>
      <c r="NVW5" s="143"/>
      <c r="NVX5" s="143"/>
      <c r="NVY5" s="143"/>
      <c r="NVZ5" s="143"/>
      <c r="NWA5" s="143"/>
      <c r="NWB5" s="143"/>
      <c r="NWC5" s="143"/>
      <c r="NWD5" s="143"/>
      <c r="NWE5" s="143"/>
      <c r="NWF5" s="143"/>
      <c r="NWG5" s="143"/>
      <c r="NWH5" s="143"/>
      <c r="NWI5" s="143"/>
      <c r="NWJ5" s="143"/>
      <c r="NWK5" s="143"/>
      <c r="NWL5" s="143"/>
      <c r="NWM5" s="143"/>
      <c r="NWN5" s="143"/>
      <c r="NWO5" s="143"/>
      <c r="NWP5" s="143"/>
      <c r="NWQ5" s="143"/>
      <c r="NWR5" s="143"/>
      <c r="NWS5" s="143"/>
      <c r="NWT5" s="143"/>
      <c r="NWU5" s="143"/>
      <c r="NWV5" s="143"/>
      <c r="NWW5" s="143"/>
      <c r="NWX5" s="143"/>
      <c r="NWY5" s="143"/>
      <c r="NWZ5" s="143"/>
      <c r="NXA5" s="143"/>
      <c r="NXB5" s="143"/>
      <c r="NXC5" s="143"/>
      <c r="NXD5" s="143"/>
      <c r="NXE5" s="143"/>
      <c r="NXF5" s="143"/>
      <c r="NXG5" s="143"/>
      <c r="NXH5" s="143"/>
      <c r="NXI5" s="143"/>
      <c r="NXJ5" s="143"/>
      <c r="NXK5" s="143"/>
      <c r="NXL5" s="143"/>
      <c r="NXM5" s="143"/>
      <c r="NXN5" s="143"/>
      <c r="NXO5" s="143"/>
      <c r="NXP5" s="143"/>
      <c r="NXQ5" s="143"/>
      <c r="NXR5" s="143"/>
      <c r="NXS5" s="143"/>
      <c r="NXT5" s="143"/>
      <c r="NXU5" s="143"/>
      <c r="NXV5" s="143"/>
      <c r="NXW5" s="143"/>
      <c r="NXX5" s="143"/>
      <c r="NXY5" s="143"/>
      <c r="NXZ5" s="143"/>
      <c r="NYA5" s="143"/>
      <c r="NYB5" s="143"/>
      <c r="NYC5" s="143"/>
      <c r="NYD5" s="143"/>
      <c r="NYE5" s="143"/>
      <c r="NYF5" s="143"/>
      <c r="NYG5" s="143"/>
      <c r="NYH5" s="143"/>
      <c r="NYI5" s="143"/>
      <c r="NYJ5" s="143"/>
      <c r="NYK5" s="143"/>
      <c r="NYL5" s="143"/>
      <c r="NYM5" s="143"/>
      <c r="NYN5" s="143"/>
      <c r="NYO5" s="143"/>
      <c r="NYP5" s="143"/>
      <c r="NYQ5" s="143"/>
      <c r="NYR5" s="143"/>
      <c r="NYS5" s="143"/>
      <c r="NYT5" s="143"/>
      <c r="NYU5" s="143"/>
      <c r="NYV5" s="143"/>
      <c r="NYW5" s="143"/>
      <c r="NYX5" s="143"/>
      <c r="NYY5" s="143"/>
      <c r="NYZ5" s="143"/>
      <c r="NZA5" s="143"/>
      <c r="NZB5" s="143"/>
      <c r="NZC5" s="143"/>
      <c r="NZD5" s="143"/>
      <c r="NZE5" s="143"/>
      <c r="NZF5" s="143"/>
      <c r="NZG5" s="143"/>
      <c r="NZH5" s="143"/>
      <c r="NZI5" s="143"/>
      <c r="NZJ5" s="143"/>
      <c r="NZK5" s="143"/>
      <c r="NZL5" s="143"/>
      <c r="NZM5" s="143"/>
      <c r="NZN5" s="143"/>
      <c r="NZO5" s="143"/>
      <c r="NZP5" s="143"/>
      <c r="NZQ5" s="143"/>
      <c r="NZR5" s="143"/>
      <c r="NZS5" s="143"/>
      <c r="NZT5" s="143"/>
      <c r="NZU5" s="143"/>
      <c r="NZV5" s="143"/>
      <c r="NZW5" s="143"/>
      <c r="NZX5" s="143"/>
      <c r="NZY5" s="143"/>
      <c r="NZZ5" s="143"/>
      <c r="OAA5" s="143"/>
      <c r="OAB5" s="143"/>
      <c r="OAC5" s="143"/>
      <c r="OAD5" s="143"/>
      <c r="OAE5" s="143"/>
      <c r="OAF5" s="143"/>
      <c r="OAG5" s="143"/>
      <c r="OAH5" s="143"/>
      <c r="OAI5" s="143"/>
      <c r="OAJ5" s="143"/>
      <c r="OAK5" s="143"/>
      <c r="OAL5" s="143"/>
      <c r="OAM5" s="143"/>
      <c r="OAN5" s="143"/>
      <c r="OAO5" s="143"/>
      <c r="OAP5" s="143"/>
      <c r="OAQ5" s="143"/>
      <c r="OAR5" s="143"/>
      <c r="OAS5" s="143"/>
      <c r="OAT5" s="143"/>
      <c r="OAU5" s="143"/>
      <c r="OAV5" s="143"/>
      <c r="OAW5" s="143"/>
      <c r="OAX5" s="143"/>
      <c r="OAY5" s="143"/>
      <c r="OAZ5" s="143"/>
      <c r="OBA5" s="143"/>
      <c r="OBB5" s="143"/>
      <c r="OBC5" s="143"/>
      <c r="OBD5" s="143"/>
      <c r="OBE5" s="143"/>
      <c r="OBF5" s="143"/>
      <c r="OBG5" s="143"/>
      <c r="OBH5" s="143"/>
      <c r="OBI5" s="143"/>
      <c r="OBJ5" s="143"/>
      <c r="OBK5" s="143"/>
      <c r="OBL5" s="143"/>
      <c r="OBM5" s="143"/>
      <c r="OBN5" s="143"/>
      <c r="OBO5" s="143"/>
      <c r="OBP5" s="143"/>
      <c r="OBQ5" s="143"/>
      <c r="OBR5" s="143"/>
      <c r="OBS5" s="143"/>
      <c r="OBT5" s="143"/>
      <c r="OBU5" s="143"/>
      <c r="OBV5" s="143"/>
      <c r="OBW5" s="143"/>
      <c r="OBX5" s="143"/>
      <c r="OBY5" s="143"/>
      <c r="OBZ5" s="143"/>
      <c r="OCA5" s="143"/>
      <c r="OCB5" s="143"/>
      <c r="OCC5" s="143"/>
      <c r="OCD5" s="143"/>
      <c r="OCE5" s="143"/>
      <c r="OCF5" s="143"/>
      <c r="OCG5" s="143"/>
      <c r="OCH5" s="143"/>
      <c r="OCI5" s="143"/>
      <c r="OCJ5" s="143"/>
      <c r="OCK5" s="143"/>
      <c r="OCL5" s="143"/>
      <c r="OCM5" s="143"/>
      <c r="OCN5" s="143"/>
      <c r="OCO5" s="143"/>
      <c r="OCP5" s="143"/>
      <c r="OCQ5" s="143"/>
      <c r="OCR5" s="143"/>
      <c r="OCS5" s="143"/>
      <c r="OCT5" s="143"/>
      <c r="OCU5" s="143"/>
      <c r="OCV5" s="143"/>
      <c r="OCW5" s="143"/>
      <c r="OCX5" s="143"/>
      <c r="OCY5" s="143"/>
      <c r="OCZ5" s="143"/>
      <c r="ODA5" s="143"/>
      <c r="ODB5" s="143"/>
      <c r="ODC5" s="143"/>
      <c r="ODD5" s="143"/>
      <c r="ODE5" s="143"/>
      <c r="ODF5" s="143"/>
      <c r="ODG5" s="143"/>
      <c r="ODH5" s="143"/>
      <c r="ODI5" s="143"/>
      <c r="ODJ5" s="143"/>
      <c r="ODK5" s="143"/>
      <c r="ODL5" s="143"/>
      <c r="ODM5" s="143"/>
      <c r="ODN5" s="143"/>
      <c r="ODO5" s="143"/>
      <c r="ODP5" s="143"/>
      <c r="ODQ5" s="143"/>
      <c r="ODR5" s="143"/>
      <c r="ODS5" s="143"/>
      <c r="ODT5" s="143"/>
      <c r="ODU5" s="143"/>
      <c r="ODV5" s="143"/>
      <c r="ODW5" s="143"/>
      <c r="ODX5" s="143"/>
      <c r="ODY5" s="143"/>
      <c r="ODZ5" s="143"/>
      <c r="OEA5" s="143"/>
      <c r="OEB5" s="143"/>
      <c r="OEC5" s="143"/>
      <c r="OED5" s="143"/>
      <c r="OEE5" s="143"/>
      <c r="OEF5" s="143"/>
      <c r="OEG5" s="143"/>
      <c r="OEH5" s="143"/>
      <c r="OEI5" s="143"/>
      <c r="OEJ5" s="143"/>
      <c r="OEK5" s="143"/>
      <c r="OEL5" s="143"/>
      <c r="OEM5" s="143"/>
      <c r="OEN5" s="143"/>
      <c r="OEO5" s="143"/>
      <c r="OEP5" s="143"/>
      <c r="OEQ5" s="143"/>
      <c r="OER5" s="143"/>
      <c r="OES5" s="143"/>
      <c r="OET5" s="143"/>
      <c r="OEU5" s="143"/>
      <c r="OEV5" s="143"/>
      <c r="OEW5" s="143"/>
      <c r="OEX5" s="143"/>
      <c r="OEY5" s="143"/>
      <c r="OEZ5" s="143"/>
      <c r="OFA5" s="143"/>
      <c r="OFB5" s="143"/>
      <c r="OFC5" s="143"/>
      <c r="OFD5" s="143"/>
      <c r="OFE5" s="143"/>
      <c r="OFF5" s="143"/>
      <c r="OFG5" s="143"/>
      <c r="OFH5" s="143"/>
      <c r="OFI5" s="143"/>
      <c r="OFJ5" s="143"/>
      <c r="OFK5" s="143"/>
      <c r="OFL5" s="143"/>
      <c r="OFM5" s="143"/>
      <c r="OFN5" s="143"/>
      <c r="OFO5" s="143"/>
      <c r="OFP5" s="143"/>
      <c r="OFQ5" s="143"/>
      <c r="OFR5" s="143"/>
      <c r="OFS5" s="143"/>
      <c r="OFT5" s="143"/>
      <c r="OFU5" s="143"/>
      <c r="OFV5" s="143"/>
      <c r="OFW5" s="143"/>
      <c r="OFX5" s="143"/>
      <c r="OFY5" s="143"/>
      <c r="OFZ5" s="143"/>
      <c r="OGA5" s="143"/>
      <c r="OGB5" s="143"/>
      <c r="OGC5" s="143"/>
      <c r="OGD5" s="143"/>
      <c r="OGE5" s="143"/>
      <c r="OGF5" s="143"/>
      <c r="OGG5" s="143"/>
      <c r="OGH5" s="143"/>
      <c r="OGI5" s="143"/>
      <c r="OGJ5" s="143"/>
      <c r="OGK5" s="143"/>
      <c r="OGL5" s="143"/>
      <c r="OGM5" s="143"/>
      <c r="OGN5" s="143"/>
      <c r="OGO5" s="143"/>
      <c r="OGP5" s="143"/>
      <c r="OGQ5" s="143"/>
      <c r="OGR5" s="143"/>
      <c r="OGS5" s="143"/>
      <c r="OGT5" s="143"/>
      <c r="OGU5" s="143"/>
      <c r="OGV5" s="143"/>
      <c r="OGW5" s="143"/>
      <c r="OGX5" s="143"/>
      <c r="OGY5" s="143"/>
      <c r="OGZ5" s="143"/>
      <c r="OHA5" s="143"/>
      <c r="OHB5" s="143"/>
      <c r="OHC5" s="143"/>
      <c r="OHD5" s="143"/>
      <c r="OHE5" s="143"/>
      <c r="OHF5" s="143"/>
      <c r="OHG5" s="143"/>
      <c r="OHH5" s="143"/>
      <c r="OHI5" s="143"/>
      <c r="OHJ5" s="143"/>
      <c r="OHK5" s="143"/>
      <c r="OHL5" s="143"/>
      <c r="OHM5" s="143"/>
      <c r="OHN5" s="143"/>
      <c r="OHO5" s="143"/>
      <c r="OHP5" s="143"/>
      <c r="OHQ5" s="143"/>
      <c r="OHR5" s="143"/>
      <c r="OHS5" s="143"/>
      <c r="OHT5" s="143"/>
      <c r="OHU5" s="143"/>
      <c r="OHV5" s="143"/>
      <c r="OHW5" s="143"/>
      <c r="OHX5" s="143"/>
      <c r="OHY5" s="143"/>
      <c r="OHZ5" s="143"/>
      <c r="OIA5" s="143"/>
      <c r="OIB5" s="143"/>
      <c r="OIC5" s="143"/>
      <c r="OID5" s="143"/>
      <c r="OIE5" s="143"/>
      <c r="OIF5" s="143"/>
      <c r="OIG5" s="143"/>
      <c r="OIH5" s="143"/>
      <c r="OII5" s="143"/>
      <c r="OIJ5" s="143"/>
      <c r="OIK5" s="143"/>
      <c r="OIL5" s="143"/>
      <c r="OIM5" s="143"/>
      <c r="OIN5" s="143"/>
      <c r="OIO5" s="143"/>
      <c r="OIP5" s="143"/>
      <c r="OIQ5" s="143"/>
      <c r="OIR5" s="143"/>
      <c r="OIS5" s="143"/>
      <c r="OIT5" s="143"/>
      <c r="OIU5" s="143"/>
      <c r="OIV5" s="143"/>
      <c r="OIW5" s="143"/>
      <c r="OIX5" s="143"/>
      <c r="OIY5" s="143"/>
      <c r="OIZ5" s="143"/>
      <c r="OJA5" s="143"/>
      <c r="OJB5" s="143"/>
      <c r="OJC5" s="143"/>
      <c r="OJD5" s="143"/>
      <c r="OJE5" s="143"/>
      <c r="OJF5" s="143"/>
      <c r="OJG5" s="143"/>
      <c r="OJH5" s="143"/>
      <c r="OJI5" s="143"/>
      <c r="OJJ5" s="143"/>
      <c r="OJK5" s="143"/>
      <c r="OJL5" s="143"/>
      <c r="OJM5" s="143"/>
      <c r="OJN5" s="143"/>
      <c r="OJO5" s="143"/>
      <c r="OJP5" s="143"/>
      <c r="OJQ5" s="143"/>
      <c r="OJR5" s="143"/>
      <c r="OJS5" s="143"/>
      <c r="OJT5" s="143"/>
      <c r="OJU5" s="143"/>
      <c r="OJV5" s="143"/>
      <c r="OJW5" s="143"/>
      <c r="OJX5" s="143"/>
      <c r="OJY5" s="143"/>
      <c r="OJZ5" s="143"/>
      <c r="OKA5" s="143"/>
      <c r="OKB5" s="143"/>
      <c r="OKC5" s="143"/>
      <c r="OKD5" s="143"/>
      <c r="OKE5" s="143"/>
      <c r="OKF5" s="143"/>
      <c r="OKG5" s="143"/>
      <c r="OKH5" s="143"/>
      <c r="OKI5" s="143"/>
      <c r="OKJ5" s="143"/>
      <c r="OKK5" s="143"/>
      <c r="OKL5" s="143"/>
      <c r="OKM5" s="143"/>
      <c r="OKN5" s="143"/>
      <c r="OKO5" s="143"/>
      <c r="OKP5" s="143"/>
      <c r="OKQ5" s="143"/>
      <c r="OKR5" s="143"/>
      <c r="OKS5" s="143"/>
      <c r="OKT5" s="143"/>
      <c r="OKU5" s="143"/>
      <c r="OKV5" s="143"/>
      <c r="OKW5" s="143"/>
      <c r="OKX5" s="143"/>
      <c r="OKY5" s="143"/>
      <c r="OKZ5" s="143"/>
      <c r="OLA5" s="143"/>
      <c r="OLB5" s="143"/>
      <c r="OLC5" s="143"/>
      <c r="OLD5" s="143"/>
      <c r="OLE5" s="143"/>
      <c r="OLF5" s="143"/>
      <c r="OLG5" s="143"/>
      <c r="OLH5" s="143"/>
      <c r="OLI5" s="143"/>
      <c r="OLJ5" s="143"/>
      <c r="OLK5" s="143"/>
      <c r="OLL5" s="143"/>
      <c r="OLM5" s="143"/>
      <c r="OLN5" s="143"/>
      <c r="OLO5" s="143"/>
      <c r="OLP5" s="143"/>
      <c r="OLQ5" s="143"/>
      <c r="OLR5" s="143"/>
      <c r="OLS5" s="143"/>
      <c r="OLT5" s="143"/>
      <c r="OLU5" s="143"/>
      <c r="OLV5" s="143"/>
      <c r="OLW5" s="143"/>
      <c r="OLX5" s="143"/>
      <c r="OLY5" s="143"/>
      <c r="OLZ5" s="143"/>
      <c r="OMA5" s="143"/>
      <c r="OMB5" s="143"/>
      <c r="OMC5" s="143"/>
      <c r="OMD5" s="143"/>
      <c r="OME5" s="143"/>
      <c r="OMF5" s="143"/>
      <c r="OMG5" s="143"/>
      <c r="OMH5" s="143"/>
      <c r="OMI5" s="143"/>
      <c r="OMJ5" s="143"/>
      <c r="OMK5" s="143"/>
      <c r="OML5" s="143"/>
      <c r="OMM5" s="143"/>
      <c r="OMN5" s="143"/>
      <c r="OMO5" s="143"/>
      <c r="OMP5" s="143"/>
      <c r="OMQ5" s="143"/>
      <c r="OMR5" s="143"/>
      <c r="OMS5" s="143"/>
      <c r="OMT5" s="143"/>
      <c r="OMU5" s="143"/>
      <c r="OMV5" s="143"/>
      <c r="OMW5" s="143"/>
      <c r="OMX5" s="143"/>
      <c r="OMY5" s="143"/>
      <c r="OMZ5" s="143"/>
      <c r="ONA5" s="143"/>
      <c r="ONB5" s="143"/>
      <c r="ONC5" s="143"/>
      <c r="OND5" s="143"/>
      <c r="ONE5" s="143"/>
      <c r="ONF5" s="143"/>
      <c r="ONG5" s="143"/>
      <c r="ONH5" s="143"/>
      <c r="ONI5" s="143"/>
      <c r="ONJ5" s="143"/>
      <c r="ONK5" s="143"/>
      <c r="ONL5" s="143"/>
      <c r="ONM5" s="143"/>
      <c r="ONN5" s="143"/>
      <c r="ONO5" s="143"/>
      <c r="ONP5" s="143"/>
      <c r="ONQ5" s="143"/>
      <c r="ONR5" s="143"/>
      <c r="ONS5" s="143"/>
      <c r="ONT5" s="143"/>
      <c r="ONU5" s="143"/>
      <c r="ONV5" s="143"/>
      <c r="ONW5" s="143"/>
      <c r="ONX5" s="143"/>
      <c r="ONY5" s="143"/>
      <c r="ONZ5" s="143"/>
      <c r="OOA5" s="143"/>
      <c r="OOB5" s="143"/>
      <c r="OOC5" s="143"/>
      <c r="OOD5" s="143"/>
      <c r="OOE5" s="143"/>
      <c r="OOF5" s="143"/>
      <c r="OOG5" s="143"/>
      <c r="OOH5" s="143"/>
      <c r="OOI5" s="143"/>
      <c r="OOJ5" s="143"/>
      <c r="OOK5" s="143"/>
      <c r="OOL5" s="143"/>
      <c r="OOM5" s="143"/>
      <c r="OON5" s="143"/>
      <c r="OOO5" s="143"/>
      <c r="OOP5" s="143"/>
      <c r="OOQ5" s="143"/>
      <c r="OOR5" s="143"/>
      <c r="OOS5" s="143"/>
      <c r="OOT5" s="143"/>
      <c r="OOU5" s="143"/>
      <c r="OOV5" s="143"/>
      <c r="OOW5" s="143"/>
      <c r="OOX5" s="143"/>
      <c r="OOY5" s="143"/>
      <c r="OOZ5" s="143"/>
      <c r="OPA5" s="143"/>
      <c r="OPB5" s="143"/>
      <c r="OPC5" s="143"/>
      <c r="OPD5" s="143"/>
      <c r="OPE5" s="143"/>
      <c r="OPF5" s="143"/>
      <c r="OPG5" s="143"/>
      <c r="OPH5" s="143"/>
      <c r="OPI5" s="143"/>
      <c r="OPJ5" s="143"/>
      <c r="OPK5" s="143"/>
      <c r="OPL5" s="143"/>
      <c r="OPM5" s="143"/>
      <c r="OPN5" s="143"/>
      <c r="OPO5" s="143"/>
      <c r="OPP5" s="143"/>
      <c r="OPQ5" s="143"/>
      <c r="OPR5" s="143"/>
      <c r="OPS5" s="143"/>
      <c r="OPT5" s="143"/>
      <c r="OPU5" s="143"/>
      <c r="OPV5" s="143"/>
      <c r="OPW5" s="143"/>
      <c r="OPX5" s="143"/>
      <c r="OPY5" s="143"/>
      <c r="OPZ5" s="143"/>
      <c r="OQA5" s="143"/>
      <c r="OQB5" s="143"/>
      <c r="OQC5" s="143"/>
      <c r="OQD5" s="143"/>
      <c r="OQE5" s="143"/>
      <c r="OQF5" s="143"/>
      <c r="OQG5" s="143"/>
      <c r="OQH5" s="143"/>
      <c r="OQI5" s="143"/>
      <c r="OQJ5" s="143"/>
      <c r="OQK5" s="143"/>
      <c r="OQL5" s="143"/>
      <c r="OQM5" s="143"/>
      <c r="OQN5" s="143"/>
      <c r="OQO5" s="143"/>
      <c r="OQP5" s="143"/>
      <c r="OQQ5" s="143"/>
      <c r="OQR5" s="143"/>
      <c r="OQS5" s="143"/>
      <c r="OQT5" s="143"/>
      <c r="OQU5" s="143"/>
      <c r="OQV5" s="143"/>
      <c r="OQW5" s="143"/>
      <c r="OQX5" s="143"/>
      <c r="OQY5" s="143"/>
      <c r="OQZ5" s="143"/>
      <c r="ORA5" s="143"/>
      <c r="ORB5" s="143"/>
      <c r="ORC5" s="143"/>
      <c r="ORD5" s="143"/>
      <c r="ORE5" s="143"/>
      <c r="ORF5" s="143"/>
      <c r="ORG5" s="143"/>
      <c r="ORH5" s="143"/>
      <c r="ORI5" s="143"/>
      <c r="ORJ5" s="143"/>
      <c r="ORK5" s="143"/>
      <c r="ORL5" s="143"/>
      <c r="ORM5" s="143"/>
      <c r="ORN5" s="143"/>
      <c r="ORO5" s="143"/>
      <c r="ORP5" s="143"/>
      <c r="ORQ5" s="143"/>
      <c r="ORR5" s="143"/>
      <c r="ORS5" s="143"/>
      <c r="ORT5" s="143"/>
      <c r="ORU5" s="143"/>
      <c r="ORV5" s="143"/>
      <c r="ORW5" s="143"/>
      <c r="ORX5" s="143"/>
      <c r="ORY5" s="143"/>
      <c r="ORZ5" s="143"/>
      <c r="OSA5" s="143"/>
      <c r="OSB5" s="143"/>
      <c r="OSC5" s="143"/>
      <c r="OSD5" s="143"/>
      <c r="OSE5" s="143"/>
      <c r="OSF5" s="143"/>
      <c r="OSG5" s="143"/>
      <c r="OSH5" s="143"/>
      <c r="OSI5" s="143"/>
      <c r="OSJ5" s="143"/>
      <c r="OSK5" s="143"/>
      <c r="OSL5" s="143"/>
      <c r="OSM5" s="143"/>
      <c r="OSN5" s="143"/>
      <c r="OSO5" s="143"/>
      <c r="OSP5" s="143"/>
      <c r="OSQ5" s="143"/>
      <c r="OSR5" s="143"/>
      <c r="OSS5" s="143"/>
      <c r="OST5" s="143"/>
      <c r="OSU5" s="143"/>
      <c r="OSV5" s="143"/>
      <c r="OSW5" s="143"/>
      <c r="OSX5" s="143"/>
      <c r="OSY5" s="143"/>
      <c r="OSZ5" s="143"/>
      <c r="OTA5" s="143"/>
      <c r="OTB5" s="143"/>
      <c r="OTC5" s="143"/>
      <c r="OTD5" s="143"/>
      <c r="OTE5" s="143"/>
      <c r="OTF5" s="143"/>
      <c r="OTG5" s="143"/>
      <c r="OTH5" s="143"/>
      <c r="OTI5" s="143"/>
      <c r="OTJ5" s="143"/>
      <c r="OTK5" s="143"/>
      <c r="OTL5" s="143"/>
      <c r="OTM5" s="143"/>
      <c r="OTN5" s="143"/>
      <c r="OTO5" s="143"/>
      <c r="OTP5" s="143"/>
      <c r="OTQ5" s="143"/>
      <c r="OTR5" s="143"/>
      <c r="OTS5" s="143"/>
      <c r="OTT5" s="143"/>
      <c r="OTU5" s="143"/>
      <c r="OTV5" s="143"/>
      <c r="OTW5" s="143"/>
      <c r="OTX5" s="143"/>
      <c r="OTY5" s="143"/>
      <c r="OTZ5" s="143"/>
      <c r="OUA5" s="143"/>
      <c r="OUB5" s="143"/>
      <c r="OUC5" s="143"/>
      <c r="OUD5" s="143"/>
      <c r="OUE5" s="143"/>
      <c r="OUF5" s="143"/>
      <c r="OUG5" s="143"/>
      <c r="OUH5" s="143"/>
      <c r="OUI5" s="143"/>
      <c r="OUJ5" s="143"/>
      <c r="OUK5" s="143"/>
      <c r="OUL5" s="143"/>
      <c r="OUM5" s="143"/>
      <c r="OUN5" s="143"/>
      <c r="OUO5" s="143"/>
      <c r="OUP5" s="143"/>
      <c r="OUQ5" s="143"/>
      <c r="OUR5" s="143"/>
      <c r="OUS5" s="143"/>
      <c r="OUT5" s="143"/>
      <c r="OUU5" s="143"/>
      <c r="OUV5" s="143"/>
      <c r="OUW5" s="143"/>
      <c r="OUX5" s="143"/>
      <c r="OUY5" s="143"/>
      <c r="OUZ5" s="143"/>
      <c r="OVA5" s="143"/>
      <c r="OVB5" s="143"/>
      <c r="OVC5" s="143"/>
      <c r="OVD5" s="143"/>
      <c r="OVE5" s="143"/>
      <c r="OVF5" s="143"/>
      <c r="OVG5" s="143"/>
      <c r="OVH5" s="143"/>
      <c r="OVI5" s="143"/>
      <c r="OVJ5" s="143"/>
      <c r="OVK5" s="143"/>
      <c r="OVL5" s="143"/>
      <c r="OVM5" s="143"/>
      <c r="OVN5" s="143"/>
      <c r="OVO5" s="143"/>
      <c r="OVP5" s="143"/>
      <c r="OVQ5" s="143"/>
      <c r="OVR5" s="143"/>
      <c r="OVS5" s="143"/>
      <c r="OVT5" s="143"/>
      <c r="OVU5" s="143"/>
      <c r="OVV5" s="143"/>
      <c r="OVW5" s="143"/>
      <c r="OVX5" s="143"/>
      <c r="OVY5" s="143"/>
      <c r="OVZ5" s="143"/>
      <c r="OWA5" s="143"/>
      <c r="OWB5" s="143"/>
      <c r="OWC5" s="143"/>
      <c r="OWD5" s="143"/>
      <c r="OWE5" s="143"/>
      <c r="OWF5" s="143"/>
      <c r="OWG5" s="143"/>
      <c r="OWH5" s="143"/>
      <c r="OWI5" s="143"/>
      <c r="OWJ5" s="143"/>
      <c r="OWK5" s="143"/>
      <c r="OWL5" s="143"/>
      <c r="OWM5" s="143"/>
      <c r="OWN5" s="143"/>
      <c r="OWO5" s="143"/>
      <c r="OWP5" s="143"/>
      <c r="OWQ5" s="143"/>
      <c r="OWR5" s="143"/>
      <c r="OWS5" s="143"/>
      <c r="OWT5" s="143"/>
      <c r="OWU5" s="143"/>
      <c r="OWV5" s="143"/>
      <c r="OWW5" s="143"/>
      <c r="OWX5" s="143"/>
      <c r="OWY5" s="143"/>
      <c r="OWZ5" s="143"/>
      <c r="OXA5" s="143"/>
      <c r="OXB5" s="143"/>
      <c r="OXC5" s="143"/>
      <c r="OXD5" s="143"/>
      <c r="OXE5" s="143"/>
      <c r="OXF5" s="143"/>
      <c r="OXG5" s="143"/>
      <c r="OXH5" s="143"/>
      <c r="OXI5" s="143"/>
      <c r="OXJ5" s="143"/>
      <c r="OXK5" s="143"/>
      <c r="OXL5" s="143"/>
      <c r="OXM5" s="143"/>
      <c r="OXN5" s="143"/>
      <c r="OXO5" s="143"/>
      <c r="OXP5" s="143"/>
      <c r="OXQ5" s="143"/>
      <c r="OXR5" s="143"/>
      <c r="OXS5" s="143"/>
      <c r="OXT5" s="143"/>
      <c r="OXU5" s="143"/>
      <c r="OXV5" s="143"/>
      <c r="OXW5" s="143"/>
      <c r="OXX5" s="143"/>
      <c r="OXY5" s="143"/>
      <c r="OXZ5" s="143"/>
      <c r="OYA5" s="143"/>
      <c r="OYB5" s="143"/>
      <c r="OYC5" s="143"/>
      <c r="OYD5" s="143"/>
      <c r="OYE5" s="143"/>
      <c r="OYF5" s="143"/>
      <c r="OYG5" s="143"/>
      <c r="OYH5" s="143"/>
      <c r="OYI5" s="143"/>
      <c r="OYJ5" s="143"/>
      <c r="OYK5" s="143"/>
      <c r="OYL5" s="143"/>
      <c r="OYM5" s="143"/>
      <c r="OYN5" s="143"/>
      <c r="OYO5" s="143"/>
      <c r="OYP5" s="143"/>
      <c r="OYQ5" s="143"/>
      <c r="OYR5" s="143"/>
      <c r="OYS5" s="143"/>
      <c r="OYT5" s="143"/>
      <c r="OYU5" s="143"/>
      <c r="OYV5" s="143"/>
      <c r="OYW5" s="143"/>
      <c r="OYX5" s="143"/>
      <c r="OYY5" s="143"/>
      <c r="OYZ5" s="143"/>
      <c r="OZA5" s="143"/>
      <c r="OZB5" s="143"/>
      <c r="OZC5" s="143"/>
      <c r="OZD5" s="143"/>
      <c r="OZE5" s="143"/>
      <c r="OZF5" s="143"/>
      <c r="OZG5" s="143"/>
      <c r="OZH5" s="143"/>
      <c r="OZI5" s="143"/>
      <c r="OZJ5" s="143"/>
      <c r="OZK5" s="143"/>
      <c r="OZL5" s="143"/>
      <c r="OZM5" s="143"/>
      <c r="OZN5" s="143"/>
      <c r="OZO5" s="143"/>
      <c r="OZP5" s="143"/>
      <c r="OZQ5" s="143"/>
      <c r="OZR5" s="143"/>
      <c r="OZS5" s="143"/>
      <c r="OZT5" s="143"/>
      <c r="OZU5" s="143"/>
      <c r="OZV5" s="143"/>
      <c r="OZW5" s="143"/>
      <c r="OZX5" s="143"/>
      <c r="OZY5" s="143"/>
      <c r="OZZ5" s="143"/>
      <c r="PAA5" s="143"/>
      <c r="PAB5" s="143"/>
      <c r="PAC5" s="143"/>
      <c r="PAD5" s="143"/>
      <c r="PAE5" s="143"/>
      <c r="PAF5" s="143"/>
      <c r="PAG5" s="143"/>
      <c r="PAH5" s="143"/>
      <c r="PAI5" s="143"/>
      <c r="PAJ5" s="143"/>
      <c r="PAK5" s="143"/>
      <c r="PAL5" s="143"/>
      <c r="PAM5" s="143"/>
      <c r="PAN5" s="143"/>
      <c r="PAO5" s="143"/>
      <c r="PAP5" s="143"/>
      <c r="PAQ5" s="143"/>
      <c r="PAR5" s="143"/>
      <c r="PAS5" s="143"/>
      <c r="PAT5" s="143"/>
      <c r="PAU5" s="143"/>
      <c r="PAV5" s="143"/>
      <c r="PAW5" s="143"/>
      <c r="PAX5" s="143"/>
      <c r="PAY5" s="143"/>
      <c r="PAZ5" s="143"/>
      <c r="PBA5" s="143"/>
      <c r="PBB5" s="143"/>
      <c r="PBC5" s="143"/>
      <c r="PBD5" s="143"/>
      <c r="PBE5" s="143"/>
      <c r="PBF5" s="143"/>
      <c r="PBG5" s="143"/>
      <c r="PBH5" s="143"/>
      <c r="PBI5" s="143"/>
      <c r="PBJ5" s="143"/>
      <c r="PBK5" s="143"/>
      <c r="PBL5" s="143"/>
      <c r="PBM5" s="143"/>
      <c r="PBN5" s="143"/>
      <c r="PBO5" s="143"/>
      <c r="PBP5" s="143"/>
      <c r="PBQ5" s="143"/>
      <c r="PBR5" s="143"/>
      <c r="PBS5" s="143"/>
      <c r="PBT5" s="143"/>
      <c r="PBU5" s="143"/>
      <c r="PBV5" s="143"/>
      <c r="PBW5" s="143"/>
      <c r="PBX5" s="143"/>
      <c r="PBY5" s="143"/>
      <c r="PBZ5" s="143"/>
      <c r="PCA5" s="143"/>
      <c r="PCB5" s="143"/>
      <c r="PCC5" s="143"/>
      <c r="PCD5" s="143"/>
      <c r="PCE5" s="143"/>
      <c r="PCF5" s="143"/>
      <c r="PCG5" s="143"/>
      <c r="PCH5" s="143"/>
      <c r="PCI5" s="143"/>
      <c r="PCJ5" s="143"/>
      <c r="PCK5" s="143"/>
      <c r="PCL5" s="143"/>
      <c r="PCM5" s="143"/>
      <c r="PCN5" s="143"/>
      <c r="PCO5" s="143"/>
      <c r="PCP5" s="143"/>
      <c r="PCQ5" s="143"/>
      <c r="PCR5" s="143"/>
      <c r="PCS5" s="143"/>
      <c r="PCT5" s="143"/>
      <c r="PCU5" s="143"/>
      <c r="PCV5" s="143"/>
      <c r="PCW5" s="143"/>
      <c r="PCX5" s="143"/>
      <c r="PCY5" s="143"/>
      <c r="PCZ5" s="143"/>
      <c r="PDA5" s="143"/>
      <c r="PDB5" s="143"/>
      <c r="PDC5" s="143"/>
      <c r="PDD5" s="143"/>
      <c r="PDE5" s="143"/>
      <c r="PDF5" s="143"/>
      <c r="PDG5" s="143"/>
      <c r="PDH5" s="143"/>
      <c r="PDI5" s="143"/>
      <c r="PDJ5" s="143"/>
      <c r="PDK5" s="143"/>
      <c r="PDL5" s="143"/>
      <c r="PDM5" s="143"/>
      <c r="PDN5" s="143"/>
      <c r="PDO5" s="143"/>
      <c r="PDP5" s="143"/>
      <c r="PDQ5" s="143"/>
      <c r="PDR5" s="143"/>
      <c r="PDS5" s="143"/>
      <c r="PDT5" s="143"/>
      <c r="PDU5" s="143"/>
      <c r="PDV5" s="143"/>
      <c r="PDW5" s="143"/>
      <c r="PDX5" s="143"/>
      <c r="PDY5" s="143"/>
      <c r="PDZ5" s="143"/>
      <c r="PEA5" s="143"/>
      <c r="PEB5" s="143"/>
      <c r="PEC5" s="143"/>
      <c r="PED5" s="143"/>
      <c r="PEE5" s="143"/>
      <c r="PEF5" s="143"/>
      <c r="PEG5" s="143"/>
      <c r="PEH5" s="143"/>
      <c r="PEI5" s="143"/>
      <c r="PEJ5" s="143"/>
      <c r="PEK5" s="143"/>
      <c r="PEL5" s="143"/>
      <c r="PEM5" s="143"/>
      <c r="PEN5" s="143"/>
      <c r="PEO5" s="143"/>
      <c r="PEP5" s="143"/>
      <c r="PEQ5" s="143"/>
      <c r="PER5" s="143"/>
      <c r="PES5" s="143"/>
      <c r="PET5" s="143"/>
      <c r="PEU5" s="143"/>
      <c r="PEV5" s="143"/>
      <c r="PEW5" s="143"/>
      <c r="PEX5" s="143"/>
      <c r="PEY5" s="143"/>
      <c r="PEZ5" s="143"/>
      <c r="PFA5" s="143"/>
      <c r="PFB5" s="143"/>
      <c r="PFC5" s="143"/>
      <c r="PFD5" s="143"/>
      <c r="PFE5" s="143"/>
      <c r="PFF5" s="143"/>
      <c r="PFG5" s="143"/>
      <c r="PFH5" s="143"/>
      <c r="PFI5" s="143"/>
      <c r="PFJ5" s="143"/>
      <c r="PFK5" s="143"/>
      <c r="PFL5" s="143"/>
      <c r="PFM5" s="143"/>
      <c r="PFN5" s="143"/>
      <c r="PFO5" s="143"/>
      <c r="PFP5" s="143"/>
      <c r="PFQ5" s="143"/>
      <c r="PFR5" s="143"/>
      <c r="PFS5" s="143"/>
      <c r="PFT5" s="143"/>
      <c r="PFU5" s="143"/>
      <c r="PFV5" s="143"/>
      <c r="PFW5" s="143"/>
      <c r="PFX5" s="143"/>
      <c r="PFY5" s="143"/>
      <c r="PFZ5" s="143"/>
      <c r="PGA5" s="143"/>
      <c r="PGB5" s="143"/>
      <c r="PGC5" s="143"/>
      <c r="PGD5" s="143"/>
      <c r="PGE5" s="143"/>
      <c r="PGF5" s="143"/>
      <c r="PGG5" s="143"/>
      <c r="PGH5" s="143"/>
      <c r="PGI5" s="143"/>
      <c r="PGJ5" s="143"/>
      <c r="PGK5" s="143"/>
      <c r="PGL5" s="143"/>
      <c r="PGM5" s="143"/>
      <c r="PGN5" s="143"/>
      <c r="PGO5" s="143"/>
      <c r="PGP5" s="143"/>
      <c r="PGQ5" s="143"/>
      <c r="PGR5" s="143"/>
      <c r="PGS5" s="143"/>
      <c r="PGT5" s="143"/>
      <c r="PGU5" s="143"/>
      <c r="PGV5" s="143"/>
      <c r="PGW5" s="143"/>
      <c r="PGX5" s="143"/>
      <c r="PGY5" s="143"/>
      <c r="PGZ5" s="143"/>
      <c r="PHA5" s="143"/>
      <c r="PHB5" s="143"/>
      <c r="PHC5" s="143"/>
      <c r="PHD5" s="143"/>
      <c r="PHE5" s="143"/>
      <c r="PHF5" s="143"/>
      <c r="PHG5" s="143"/>
      <c r="PHH5" s="143"/>
      <c r="PHI5" s="143"/>
      <c r="PHJ5" s="143"/>
      <c r="PHK5" s="143"/>
      <c r="PHL5" s="143"/>
      <c r="PHM5" s="143"/>
      <c r="PHN5" s="143"/>
      <c r="PHO5" s="143"/>
      <c r="PHP5" s="143"/>
      <c r="PHQ5" s="143"/>
      <c r="PHR5" s="143"/>
      <c r="PHS5" s="143"/>
      <c r="PHT5" s="143"/>
      <c r="PHU5" s="143"/>
      <c r="PHV5" s="143"/>
      <c r="PHW5" s="143"/>
      <c r="PHX5" s="143"/>
      <c r="PHY5" s="143"/>
      <c r="PHZ5" s="143"/>
      <c r="PIA5" s="143"/>
      <c r="PIB5" s="143"/>
      <c r="PIC5" s="143"/>
      <c r="PID5" s="143"/>
      <c r="PIE5" s="143"/>
      <c r="PIF5" s="143"/>
      <c r="PIG5" s="143"/>
      <c r="PIH5" s="143"/>
      <c r="PII5" s="143"/>
      <c r="PIJ5" s="143"/>
      <c r="PIK5" s="143"/>
      <c r="PIL5" s="143"/>
      <c r="PIM5" s="143"/>
      <c r="PIN5" s="143"/>
      <c r="PIO5" s="143"/>
      <c r="PIP5" s="143"/>
      <c r="PIQ5" s="143"/>
      <c r="PIR5" s="143"/>
      <c r="PIS5" s="143"/>
      <c r="PIT5" s="143"/>
      <c r="PIU5" s="143"/>
      <c r="PIV5" s="143"/>
      <c r="PIW5" s="143"/>
      <c r="PIX5" s="143"/>
      <c r="PIY5" s="143"/>
      <c r="PIZ5" s="143"/>
      <c r="PJA5" s="143"/>
      <c r="PJB5" s="143"/>
      <c r="PJC5" s="143"/>
      <c r="PJD5" s="143"/>
      <c r="PJE5" s="143"/>
      <c r="PJF5" s="143"/>
      <c r="PJG5" s="143"/>
      <c r="PJH5" s="143"/>
      <c r="PJI5" s="143"/>
      <c r="PJJ5" s="143"/>
      <c r="PJK5" s="143"/>
      <c r="PJL5" s="143"/>
      <c r="PJM5" s="143"/>
      <c r="PJN5" s="143"/>
      <c r="PJO5" s="143"/>
      <c r="PJP5" s="143"/>
      <c r="PJQ5" s="143"/>
      <c r="PJR5" s="143"/>
      <c r="PJS5" s="143"/>
      <c r="PJT5" s="143"/>
      <c r="PJU5" s="143"/>
      <c r="PJV5" s="143"/>
      <c r="PJW5" s="143"/>
      <c r="PJX5" s="143"/>
      <c r="PJY5" s="143"/>
      <c r="PJZ5" s="143"/>
      <c r="PKA5" s="143"/>
      <c r="PKB5" s="143"/>
      <c r="PKC5" s="143"/>
      <c r="PKD5" s="143"/>
      <c r="PKE5" s="143"/>
      <c r="PKF5" s="143"/>
      <c r="PKG5" s="143"/>
      <c r="PKH5" s="143"/>
      <c r="PKI5" s="143"/>
      <c r="PKJ5" s="143"/>
      <c r="PKK5" s="143"/>
      <c r="PKL5" s="143"/>
      <c r="PKM5" s="143"/>
      <c r="PKN5" s="143"/>
      <c r="PKO5" s="143"/>
      <c r="PKP5" s="143"/>
      <c r="PKQ5" s="143"/>
      <c r="PKR5" s="143"/>
      <c r="PKS5" s="143"/>
      <c r="PKT5" s="143"/>
      <c r="PKU5" s="143"/>
      <c r="PKV5" s="143"/>
      <c r="PKW5" s="143"/>
      <c r="PKX5" s="143"/>
      <c r="PKY5" s="143"/>
      <c r="PKZ5" s="143"/>
      <c r="PLA5" s="143"/>
      <c r="PLB5" s="143"/>
      <c r="PLC5" s="143"/>
      <c r="PLD5" s="143"/>
      <c r="PLE5" s="143"/>
      <c r="PLF5" s="143"/>
      <c r="PLG5" s="143"/>
      <c r="PLH5" s="143"/>
      <c r="PLI5" s="143"/>
      <c r="PLJ5" s="143"/>
      <c r="PLK5" s="143"/>
      <c r="PLL5" s="143"/>
      <c r="PLM5" s="143"/>
      <c r="PLN5" s="143"/>
      <c r="PLO5" s="143"/>
      <c r="PLP5" s="143"/>
      <c r="PLQ5" s="143"/>
      <c r="PLR5" s="143"/>
      <c r="PLS5" s="143"/>
      <c r="PLT5" s="143"/>
      <c r="PLU5" s="143"/>
      <c r="PLV5" s="143"/>
      <c r="PLW5" s="143"/>
      <c r="PLX5" s="143"/>
      <c r="PLY5" s="143"/>
      <c r="PLZ5" s="143"/>
      <c r="PMA5" s="143"/>
      <c r="PMB5" s="143"/>
      <c r="PMC5" s="143"/>
      <c r="PMD5" s="143"/>
      <c r="PME5" s="143"/>
      <c r="PMF5" s="143"/>
      <c r="PMG5" s="143"/>
      <c r="PMH5" s="143"/>
      <c r="PMI5" s="143"/>
      <c r="PMJ5" s="143"/>
      <c r="PMK5" s="143"/>
      <c r="PML5" s="143"/>
      <c r="PMM5" s="143"/>
      <c r="PMN5" s="143"/>
      <c r="PMO5" s="143"/>
      <c r="PMP5" s="143"/>
      <c r="PMQ5" s="143"/>
      <c r="PMR5" s="143"/>
      <c r="PMS5" s="143"/>
      <c r="PMT5" s="143"/>
      <c r="PMU5" s="143"/>
      <c r="PMV5" s="143"/>
      <c r="PMW5" s="143"/>
      <c r="PMX5" s="143"/>
      <c r="PMY5" s="143"/>
      <c r="PMZ5" s="143"/>
      <c r="PNA5" s="143"/>
      <c r="PNB5" s="143"/>
      <c r="PNC5" s="143"/>
      <c r="PND5" s="143"/>
      <c r="PNE5" s="143"/>
      <c r="PNF5" s="143"/>
      <c r="PNG5" s="143"/>
      <c r="PNH5" s="143"/>
      <c r="PNI5" s="143"/>
      <c r="PNJ5" s="143"/>
      <c r="PNK5" s="143"/>
      <c r="PNL5" s="143"/>
      <c r="PNM5" s="143"/>
      <c r="PNN5" s="143"/>
      <c r="PNO5" s="143"/>
      <c r="PNP5" s="143"/>
      <c r="PNQ5" s="143"/>
      <c r="PNR5" s="143"/>
      <c r="PNS5" s="143"/>
      <c r="PNT5" s="143"/>
      <c r="PNU5" s="143"/>
      <c r="PNV5" s="143"/>
      <c r="PNW5" s="143"/>
      <c r="PNX5" s="143"/>
      <c r="PNY5" s="143"/>
      <c r="PNZ5" s="143"/>
      <c r="POA5" s="143"/>
      <c r="POB5" s="143"/>
      <c r="POC5" s="143"/>
      <c r="POD5" s="143"/>
      <c r="POE5" s="143"/>
      <c r="POF5" s="143"/>
      <c r="POG5" s="143"/>
      <c r="POH5" s="143"/>
      <c r="POI5" s="143"/>
      <c r="POJ5" s="143"/>
      <c r="POK5" s="143"/>
      <c r="POL5" s="143"/>
      <c r="POM5" s="143"/>
      <c r="PON5" s="143"/>
      <c r="POO5" s="143"/>
      <c r="POP5" s="143"/>
      <c r="POQ5" s="143"/>
      <c r="POR5" s="143"/>
      <c r="POS5" s="143"/>
      <c r="POT5" s="143"/>
      <c r="POU5" s="143"/>
      <c r="POV5" s="143"/>
      <c r="POW5" s="143"/>
      <c r="POX5" s="143"/>
      <c r="POY5" s="143"/>
      <c r="POZ5" s="143"/>
      <c r="PPA5" s="143"/>
      <c r="PPB5" s="143"/>
      <c r="PPC5" s="143"/>
      <c r="PPD5" s="143"/>
      <c r="PPE5" s="143"/>
      <c r="PPF5" s="143"/>
      <c r="PPG5" s="143"/>
      <c r="PPH5" s="143"/>
      <c r="PPI5" s="143"/>
      <c r="PPJ5" s="143"/>
      <c r="PPK5" s="143"/>
      <c r="PPL5" s="143"/>
      <c r="PPM5" s="143"/>
      <c r="PPN5" s="143"/>
      <c r="PPO5" s="143"/>
      <c r="PPP5" s="143"/>
      <c r="PPQ5" s="143"/>
      <c r="PPR5" s="143"/>
      <c r="PPS5" s="143"/>
      <c r="PPT5" s="143"/>
      <c r="PPU5" s="143"/>
      <c r="PPV5" s="143"/>
      <c r="PPW5" s="143"/>
      <c r="PPX5" s="143"/>
      <c r="PPY5" s="143"/>
      <c r="PPZ5" s="143"/>
      <c r="PQA5" s="143"/>
      <c r="PQB5" s="143"/>
      <c r="PQC5" s="143"/>
      <c r="PQD5" s="143"/>
      <c r="PQE5" s="143"/>
      <c r="PQF5" s="143"/>
      <c r="PQG5" s="143"/>
      <c r="PQH5" s="143"/>
      <c r="PQI5" s="143"/>
      <c r="PQJ5" s="143"/>
      <c r="PQK5" s="143"/>
      <c r="PQL5" s="143"/>
      <c r="PQM5" s="143"/>
      <c r="PQN5" s="143"/>
      <c r="PQO5" s="143"/>
      <c r="PQP5" s="143"/>
      <c r="PQQ5" s="143"/>
      <c r="PQR5" s="143"/>
      <c r="PQS5" s="143"/>
      <c r="PQT5" s="143"/>
      <c r="PQU5" s="143"/>
      <c r="PQV5" s="143"/>
      <c r="PQW5" s="143"/>
      <c r="PQX5" s="143"/>
      <c r="PQY5" s="143"/>
      <c r="PQZ5" s="143"/>
      <c r="PRA5" s="143"/>
      <c r="PRB5" s="143"/>
      <c r="PRC5" s="143"/>
      <c r="PRD5" s="143"/>
      <c r="PRE5" s="143"/>
      <c r="PRF5" s="143"/>
      <c r="PRG5" s="143"/>
      <c r="PRH5" s="143"/>
      <c r="PRI5" s="143"/>
      <c r="PRJ5" s="143"/>
      <c r="PRK5" s="143"/>
      <c r="PRL5" s="143"/>
      <c r="PRM5" s="143"/>
      <c r="PRN5" s="143"/>
      <c r="PRO5" s="143"/>
      <c r="PRP5" s="143"/>
      <c r="PRQ5" s="143"/>
      <c r="PRR5" s="143"/>
      <c r="PRS5" s="143"/>
      <c r="PRT5" s="143"/>
      <c r="PRU5" s="143"/>
      <c r="PRV5" s="143"/>
      <c r="PRW5" s="143"/>
      <c r="PRX5" s="143"/>
      <c r="PRY5" s="143"/>
      <c r="PRZ5" s="143"/>
      <c r="PSA5" s="143"/>
      <c r="PSB5" s="143"/>
      <c r="PSC5" s="143"/>
      <c r="PSD5" s="143"/>
      <c r="PSE5" s="143"/>
      <c r="PSF5" s="143"/>
      <c r="PSG5" s="143"/>
      <c r="PSH5" s="143"/>
      <c r="PSI5" s="143"/>
      <c r="PSJ5" s="143"/>
      <c r="PSK5" s="143"/>
      <c r="PSL5" s="143"/>
      <c r="PSM5" s="143"/>
      <c r="PSN5" s="143"/>
      <c r="PSO5" s="143"/>
      <c r="PSP5" s="143"/>
      <c r="PSQ5" s="143"/>
      <c r="PSR5" s="143"/>
      <c r="PSS5" s="143"/>
      <c r="PST5" s="143"/>
      <c r="PSU5" s="143"/>
      <c r="PSV5" s="143"/>
      <c r="PSW5" s="143"/>
      <c r="PSX5" s="143"/>
      <c r="PSY5" s="143"/>
      <c r="PSZ5" s="143"/>
      <c r="PTA5" s="143"/>
      <c r="PTB5" s="143"/>
      <c r="PTC5" s="143"/>
      <c r="PTD5" s="143"/>
      <c r="PTE5" s="143"/>
      <c r="PTF5" s="143"/>
      <c r="PTG5" s="143"/>
      <c r="PTH5" s="143"/>
      <c r="PTI5" s="143"/>
      <c r="PTJ5" s="143"/>
      <c r="PTK5" s="143"/>
      <c r="PTL5" s="143"/>
      <c r="PTM5" s="143"/>
      <c r="PTN5" s="143"/>
      <c r="PTO5" s="143"/>
      <c r="PTP5" s="143"/>
      <c r="PTQ5" s="143"/>
      <c r="PTR5" s="143"/>
      <c r="PTS5" s="143"/>
      <c r="PTT5" s="143"/>
      <c r="PTU5" s="143"/>
      <c r="PTV5" s="143"/>
      <c r="PTW5" s="143"/>
      <c r="PTX5" s="143"/>
      <c r="PTY5" s="143"/>
      <c r="PTZ5" s="143"/>
      <c r="PUA5" s="143"/>
      <c r="PUB5" s="143"/>
      <c r="PUC5" s="143"/>
      <c r="PUD5" s="143"/>
      <c r="PUE5" s="143"/>
      <c r="PUF5" s="143"/>
      <c r="PUG5" s="143"/>
      <c r="PUH5" s="143"/>
      <c r="PUI5" s="143"/>
      <c r="PUJ5" s="143"/>
      <c r="PUK5" s="143"/>
      <c r="PUL5" s="143"/>
      <c r="PUM5" s="143"/>
      <c r="PUN5" s="143"/>
      <c r="PUO5" s="143"/>
      <c r="PUP5" s="143"/>
      <c r="PUQ5" s="143"/>
      <c r="PUR5" s="143"/>
      <c r="PUS5" s="143"/>
      <c r="PUT5" s="143"/>
      <c r="PUU5" s="143"/>
      <c r="PUV5" s="143"/>
      <c r="PUW5" s="143"/>
      <c r="PUX5" s="143"/>
      <c r="PUY5" s="143"/>
      <c r="PUZ5" s="143"/>
      <c r="PVA5" s="143"/>
      <c r="PVB5" s="143"/>
      <c r="PVC5" s="143"/>
      <c r="PVD5" s="143"/>
      <c r="PVE5" s="143"/>
      <c r="PVF5" s="143"/>
      <c r="PVG5" s="143"/>
      <c r="PVH5" s="143"/>
      <c r="PVI5" s="143"/>
      <c r="PVJ5" s="143"/>
      <c r="PVK5" s="143"/>
      <c r="PVL5" s="143"/>
      <c r="PVM5" s="143"/>
      <c r="PVN5" s="143"/>
      <c r="PVO5" s="143"/>
      <c r="PVP5" s="143"/>
      <c r="PVQ5" s="143"/>
      <c r="PVR5" s="143"/>
      <c r="PVS5" s="143"/>
      <c r="PVT5" s="143"/>
      <c r="PVU5" s="143"/>
      <c r="PVV5" s="143"/>
      <c r="PVW5" s="143"/>
      <c r="PVX5" s="143"/>
      <c r="PVY5" s="143"/>
      <c r="PVZ5" s="143"/>
      <c r="PWA5" s="143"/>
      <c r="PWB5" s="143"/>
      <c r="PWC5" s="143"/>
      <c r="PWD5" s="143"/>
      <c r="PWE5" s="143"/>
      <c r="PWF5" s="143"/>
      <c r="PWG5" s="143"/>
      <c r="PWH5" s="143"/>
      <c r="PWI5" s="143"/>
      <c r="PWJ5" s="143"/>
      <c r="PWK5" s="143"/>
      <c r="PWL5" s="143"/>
      <c r="PWM5" s="143"/>
      <c r="PWN5" s="143"/>
      <c r="PWO5" s="143"/>
      <c r="PWP5" s="143"/>
      <c r="PWQ5" s="143"/>
      <c r="PWR5" s="143"/>
      <c r="PWS5" s="143"/>
      <c r="PWT5" s="143"/>
      <c r="PWU5" s="143"/>
      <c r="PWV5" s="143"/>
      <c r="PWW5" s="143"/>
      <c r="PWX5" s="143"/>
      <c r="PWY5" s="143"/>
      <c r="PWZ5" s="143"/>
      <c r="PXA5" s="143"/>
      <c r="PXB5" s="143"/>
      <c r="PXC5" s="143"/>
      <c r="PXD5" s="143"/>
      <c r="PXE5" s="143"/>
      <c r="PXF5" s="143"/>
      <c r="PXG5" s="143"/>
      <c r="PXH5" s="143"/>
      <c r="PXI5" s="143"/>
      <c r="PXJ5" s="143"/>
      <c r="PXK5" s="143"/>
      <c r="PXL5" s="143"/>
      <c r="PXM5" s="143"/>
      <c r="PXN5" s="143"/>
      <c r="PXO5" s="143"/>
      <c r="PXP5" s="143"/>
      <c r="PXQ5" s="143"/>
      <c r="PXR5" s="143"/>
      <c r="PXS5" s="143"/>
      <c r="PXT5" s="143"/>
      <c r="PXU5" s="143"/>
      <c r="PXV5" s="143"/>
      <c r="PXW5" s="143"/>
      <c r="PXX5" s="143"/>
      <c r="PXY5" s="143"/>
      <c r="PXZ5" s="143"/>
      <c r="PYA5" s="143"/>
      <c r="PYB5" s="143"/>
      <c r="PYC5" s="143"/>
      <c r="PYD5" s="143"/>
      <c r="PYE5" s="143"/>
      <c r="PYF5" s="143"/>
      <c r="PYG5" s="143"/>
      <c r="PYH5" s="143"/>
      <c r="PYI5" s="143"/>
      <c r="PYJ5" s="143"/>
      <c r="PYK5" s="143"/>
      <c r="PYL5" s="143"/>
      <c r="PYM5" s="143"/>
      <c r="PYN5" s="143"/>
      <c r="PYO5" s="143"/>
      <c r="PYP5" s="143"/>
      <c r="PYQ5" s="143"/>
      <c r="PYR5" s="143"/>
      <c r="PYS5" s="143"/>
      <c r="PYT5" s="143"/>
      <c r="PYU5" s="143"/>
      <c r="PYV5" s="143"/>
      <c r="PYW5" s="143"/>
      <c r="PYX5" s="143"/>
      <c r="PYY5" s="143"/>
      <c r="PYZ5" s="143"/>
      <c r="PZA5" s="143"/>
      <c r="PZB5" s="143"/>
      <c r="PZC5" s="143"/>
      <c r="PZD5" s="143"/>
      <c r="PZE5" s="143"/>
      <c r="PZF5" s="143"/>
      <c r="PZG5" s="143"/>
      <c r="PZH5" s="143"/>
      <c r="PZI5" s="143"/>
      <c r="PZJ5" s="143"/>
      <c r="PZK5" s="143"/>
      <c r="PZL5" s="143"/>
      <c r="PZM5" s="143"/>
      <c r="PZN5" s="143"/>
      <c r="PZO5" s="143"/>
      <c r="PZP5" s="143"/>
      <c r="PZQ5" s="143"/>
      <c r="PZR5" s="143"/>
      <c r="PZS5" s="143"/>
      <c r="PZT5" s="143"/>
      <c r="PZU5" s="143"/>
      <c r="PZV5" s="143"/>
      <c r="PZW5" s="143"/>
      <c r="PZX5" s="143"/>
      <c r="PZY5" s="143"/>
      <c r="PZZ5" s="143"/>
      <c r="QAA5" s="143"/>
      <c r="QAB5" s="143"/>
      <c r="QAC5" s="143"/>
      <c r="QAD5" s="143"/>
      <c r="QAE5" s="143"/>
      <c r="QAF5" s="143"/>
      <c r="QAG5" s="143"/>
      <c r="QAH5" s="143"/>
      <c r="QAI5" s="143"/>
      <c r="QAJ5" s="143"/>
      <c r="QAK5" s="143"/>
      <c r="QAL5" s="143"/>
      <c r="QAM5" s="143"/>
      <c r="QAN5" s="143"/>
      <c r="QAO5" s="143"/>
      <c r="QAP5" s="143"/>
      <c r="QAQ5" s="143"/>
      <c r="QAR5" s="143"/>
      <c r="QAS5" s="143"/>
      <c r="QAT5" s="143"/>
      <c r="QAU5" s="143"/>
      <c r="QAV5" s="143"/>
      <c r="QAW5" s="143"/>
      <c r="QAX5" s="143"/>
      <c r="QAY5" s="143"/>
      <c r="QAZ5" s="143"/>
      <c r="QBA5" s="143"/>
      <c r="QBB5" s="143"/>
      <c r="QBC5" s="143"/>
      <c r="QBD5" s="143"/>
      <c r="QBE5" s="143"/>
      <c r="QBF5" s="143"/>
      <c r="QBG5" s="143"/>
      <c r="QBH5" s="143"/>
      <c r="QBI5" s="143"/>
      <c r="QBJ5" s="143"/>
      <c r="QBK5" s="143"/>
      <c r="QBL5" s="143"/>
      <c r="QBM5" s="143"/>
      <c r="QBN5" s="143"/>
      <c r="QBO5" s="143"/>
      <c r="QBP5" s="143"/>
      <c r="QBQ5" s="143"/>
      <c r="QBR5" s="143"/>
      <c r="QBS5" s="143"/>
      <c r="QBT5" s="143"/>
      <c r="QBU5" s="143"/>
      <c r="QBV5" s="143"/>
      <c r="QBW5" s="143"/>
      <c r="QBX5" s="143"/>
      <c r="QBY5" s="143"/>
      <c r="QBZ5" s="143"/>
      <c r="QCA5" s="143"/>
      <c r="QCB5" s="143"/>
      <c r="QCC5" s="143"/>
      <c r="QCD5" s="143"/>
      <c r="QCE5" s="143"/>
      <c r="QCF5" s="143"/>
      <c r="QCG5" s="143"/>
      <c r="QCH5" s="143"/>
      <c r="QCI5" s="143"/>
      <c r="QCJ5" s="143"/>
      <c r="QCK5" s="143"/>
      <c r="QCL5" s="143"/>
      <c r="QCM5" s="143"/>
      <c r="QCN5" s="143"/>
      <c r="QCO5" s="143"/>
      <c r="QCP5" s="143"/>
      <c r="QCQ5" s="143"/>
      <c r="QCR5" s="143"/>
      <c r="QCS5" s="143"/>
      <c r="QCT5" s="143"/>
      <c r="QCU5" s="143"/>
      <c r="QCV5" s="143"/>
      <c r="QCW5" s="143"/>
      <c r="QCX5" s="143"/>
      <c r="QCY5" s="143"/>
      <c r="QCZ5" s="143"/>
      <c r="QDA5" s="143"/>
      <c r="QDB5" s="143"/>
      <c r="QDC5" s="143"/>
      <c r="QDD5" s="143"/>
      <c r="QDE5" s="143"/>
      <c r="QDF5" s="143"/>
      <c r="QDG5" s="143"/>
      <c r="QDH5" s="143"/>
      <c r="QDI5" s="143"/>
      <c r="QDJ5" s="143"/>
      <c r="QDK5" s="143"/>
      <c r="QDL5" s="143"/>
      <c r="QDM5" s="143"/>
      <c r="QDN5" s="143"/>
      <c r="QDO5" s="143"/>
      <c r="QDP5" s="143"/>
      <c r="QDQ5" s="143"/>
      <c r="QDR5" s="143"/>
      <c r="QDS5" s="143"/>
      <c r="QDT5" s="143"/>
      <c r="QDU5" s="143"/>
      <c r="QDV5" s="143"/>
      <c r="QDW5" s="143"/>
      <c r="QDX5" s="143"/>
      <c r="QDY5" s="143"/>
      <c r="QDZ5" s="143"/>
      <c r="QEA5" s="143"/>
      <c r="QEB5" s="143"/>
      <c r="QEC5" s="143"/>
      <c r="QED5" s="143"/>
      <c r="QEE5" s="143"/>
      <c r="QEF5" s="143"/>
      <c r="QEG5" s="143"/>
      <c r="QEH5" s="143"/>
      <c r="QEI5" s="143"/>
      <c r="QEJ5" s="143"/>
      <c r="QEK5" s="143"/>
      <c r="QEL5" s="143"/>
      <c r="QEM5" s="143"/>
      <c r="QEN5" s="143"/>
      <c r="QEO5" s="143"/>
      <c r="QEP5" s="143"/>
      <c r="QEQ5" s="143"/>
      <c r="QER5" s="143"/>
      <c r="QES5" s="143"/>
      <c r="QET5" s="143"/>
      <c r="QEU5" s="143"/>
      <c r="QEV5" s="143"/>
      <c r="QEW5" s="143"/>
      <c r="QEX5" s="143"/>
      <c r="QEY5" s="143"/>
      <c r="QEZ5" s="143"/>
      <c r="QFA5" s="143"/>
      <c r="QFB5" s="143"/>
      <c r="QFC5" s="143"/>
      <c r="QFD5" s="143"/>
      <c r="QFE5" s="143"/>
      <c r="QFF5" s="143"/>
      <c r="QFG5" s="143"/>
      <c r="QFH5" s="143"/>
      <c r="QFI5" s="143"/>
      <c r="QFJ5" s="143"/>
      <c r="QFK5" s="143"/>
      <c r="QFL5" s="143"/>
      <c r="QFM5" s="143"/>
      <c r="QFN5" s="143"/>
      <c r="QFO5" s="143"/>
      <c r="QFP5" s="143"/>
      <c r="QFQ5" s="143"/>
      <c r="QFR5" s="143"/>
      <c r="QFS5" s="143"/>
      <c r="QFT5" s="143"/>
      <c r="QFU5" s="143"/>
      <c r="QFV5" s="143"/>
      <c r="QFW5" s="143"/>
      <c r="QFX5" s="143"/>
      <c r="QFY5" s="143"/>
      <c r="QFZ5" s="143"/>
      <c r="QGA5" s="143"/>
      <c r="QGB5" s="143"/>
      <c r="QGC5" s="143"/>
      <c r="QGD5" s="143"/>
      <c r="QGE5" s="143"/>
      <c r="QGF5" s="143"/>
      <c r="QGG5" s="143"/>
      <c r="QGH5" s="143"/>
      <c r="QGI5" s="143"/>
      <c r="QGJ5" s="143"/>
      <c r="QGK5" s="143"/>
      <c r="QGL5" s="143"/>
      <c r="QGM5" s="143"/>
      <c r="QGN5" s="143"/>
      <c r="QGO5" s="143"/>
      <c r="QGP5" s="143"/>
      <c r="QGQ5" s="143"/>
      <c r="QGR5" s="143"/>
      <c r="QGS5" s="143"/>
      <c r="QGT5" s="143"/>
      <c r="QGU5" s="143"/>
      <c r="QGV5" s="143"/>
      <c r="QGW5" s="143"/>
      <c r="QGX5" s="143"/>
      <c r="QGY5" s="143"/>
      <c r="QGZ5" s="143"/>
      <c r="QHA5" s="143"/>
      <c r="QHB5" s="143"/>
      <c r="QHC5" s="143"/>
      <c r="QHD5" s="143"/>
      <c r="QHE5" s="143"/>
      <c r="QHF5" s="143"/>
      <c r="QHG5" s="143"/>
      <c r="QHH5" s="143"/>
      <c r="QHI5" s="143"/>
      <c r="QHJ5" s="143"/>
      <c r="QHK5" s="143"/>
      <c r="QHL5" s="143"/>
      <c r="QHM5" s="143"/>
      <c r="QHN5" s="143"/>
      <c r="QHO5" s="143"/>
      <c r="QHP5" s="143"/>
      <c r="QHQ5" s="143"/>
      <c r="QHR5" s="143"/>
      <c r="QHS5" s="143"/>
      <c r="QHT5" s="143"/>
      <c r="QHU5" s="143"/>
      <c r="QHV5" s="143"/>
      <c r="QHW5" s="143"/>
      <c r="QHX5" s="143"/>
      <c r="QHY5" s="143"/>
      <c r="QHZ5" s="143"/>
      <c r="QIA5" s="143"/>
      <c r="QIB5" s="143"/>
      <c r="QIC5" s="143"/>
      <c r="QID5" s="143"/>
      <c r="QIE5" s="143"/>
      <c r="QIF5" s="143"/>
      <c r="QIG5" s="143"/>
      <c r="QIH5" s="143"/>
      <c r="QII5" s="143"/>
      <c r="QIJ5" s="143"/>
      <c r="QIK5" s="143"/>
      <c r="QIL5" s="143"/>
      <c r="QIM5" s="143"/>
      <c r="QIN5" s="143"/>
      <c r="QIO5" s="143"/>
      <c r="QIP5" s="143"/>
      <c r="QIQ5" s="143"/>
      <c r="QIR5" s="143"/>
      <c r="QIS5" s="143"/>
      <c r="QIT5" s="143"/>
      <c r="QIU5" s="143"/>
      <c r="QIV5" s="143"/>
      <c r="QIW5" s="143"/>
      <c r="QIX5" s="143"/>
      <c r="QIY5" s="143"/>
      <c r="QIZ5" s="143"/>
      <c r="QJA5" s="143"/>
      <c r="QJB5" s="143"/>
      <c r="QJC5" s="143"/>
      <c r="QJD5" s="143"/>
      <c r="QJE5" s="143"/>
      <c r="QJF5" s="143"/>
      <c r="QJG5" s="143"/>
      <c r="QJH5" s="143"/>
      <c r="QJI5" s="143"/>
      <c r="QJJ5" s="143"/>
      <c r="QJK5" s="143"/>
      <c r="QJL5" s="143"/>
      <c r="QJM5" s="143"/>
      <c r="QJN5" s="143"/>
      <c r="QJO5" s="143"/>
      <c r="QJP5" s="143"/>
      <c r="QJQ5" s="143"/>
      <c r="QJR5" s="143"/>
      <c r="QJS5" s="143"/>
      <c r="QJT5" s="143"/>
      <c r="QJU5" s="143"/>
      <c r="QJV5" s="143"/>
      <c r="QJW5" s="143"/>
      <c r="QJX5" s="143"/>
      <c r="QJY5" s="143"/>
      <c r="QJZ5" s="143"/>
      <c r="QKA5" s="143"/>
      <c r="QKB5" s="143"/>
      <c r="QKC5" s="143"/>
      <c r="QKD5" s="143"/>
      <c r="QKE5" s="143"/>
      <c r="QKF5" s="143"/>
      <c r="QKG5" s="143"/>
      <c r="QKH5" s="143"/>
      <c r="QKI5" s="143"/>
      <c r="QKJ5" s="143"/>
      <c r="QKK5" s="143"/>
      <c r="QKL5" s="143"/>
      <c r="QKM5" s="143"/>
      <c r="QKN5" s="143"/>
      <c r="QKO5" s="143"/>
      <c r="QKP5" s="143"/>
      <c r="QKQ5" s="143"/>
      <c r="QKR5" s="143"/>
      <c r="QKS5" s="143"/>
      <c r="QKT5" s="143"/>
      <c r="QKU5" s="143"/>
      <c r="QKV5" s="143"/>
      <c r="QKW5" s="143"/>
      <c r="QKX5" s="143"/>
      <c r="QKY5" s="143"/>
      <c r="QKZ5" s="143"/>
      <c r="QLA5" s="143"/>
      <c r="QLB5" s="143"/>
      <c r="QLC5" s="143"/>
      <c r="QLD5" s="143"/>
      <c r="QLE5" s="143"/>
      <c r="QLF5" s="143"/>
      <c r="QLG5" s="143"/>
      <c r="QLH5" s="143"/>
      <c r="QLI5" s="143"/>
      <c r="QLJ5" s="143"/>
      <c r="QLK5" s="143"/>
      <c r="QLL5" s="143"/>
      <c r="QLM5" s="143"/>
      <c r="QLN5" s="143"/>
      <c r="QLO5" s="143"/>
      <c r="QLP5" s="143"/>
      <c r="QLQ5" s="143"/>
      <c r="QLR5" s="143"/>
      <c r="QLS5" s="143"/>
      <c r="QLT5" s="143"/>
      <c r="QLU5" s="143"/>
      <c r="QLV5" s="143"/>
      <c r="QLW5" s="143"/>
      <c r="QLX5" s="143"/>
      <c r="QLY5" s="143"/>
      <c r="QLZ5" s="143"/>
      <c r="QMA5" s="143"/>
      <c r="QMB5" s="143"/>
      <c r="QMC5" s="143"/>
      <c r="QMD5" s="143"/>
      <c r="QME5" s="143"/>
      <c r="QMF5" s="143"/>
      <c r="QMG5" s="143"/>
      <c r="QMH5" s="143"/>
      <c r="QMI5" s="143"/>
      <c r="QMJ5" s="143"/>
      <c r="QMK5" s="143"/>
      <c r="QML5" s="143"/>
      <c r="QMM5" s="143"/>
      <c r="QMN5" s="143"/>
      <c r="QMO5" s="143"/>
      <c r="QMP5" s="143"/>
      <c r="QMQ5" s="143"/>
      <c r="QMR5" s="143"/>
      <c r="QMS5" s="143"/>
      <c r="QMT5" s="143"/>
      <c r="QMU5" s="143"/>
      <c r="QMV5" s="143"/>
      <c r="QMW5" s="143"/>
      <c r="QMX5" s="143"/>
      <c r="QMY5" s="143"/>
      <c r="QMZ5" s="143"/>
      <c r="QNA5" s="143"/>
      <c r="QNB5" s="143"/>
      <c r="QNC5" s="143"/>
      <c r="QND5" s="143"/>
      <c r="QNE5" s="143"/>
      <c r="QNF5" s="143"/>
      <c r="QNG5" s="143"/>
      <c r="QNH5" s="143"/>
      <c r="QNI5" s="143"/>
      <c r="QNJ5" s="143"/>
      <c r="QNK5" s="143"/>
      <c r="QNL5" s="143"/>
      <c r="QNM5" s="143"/>
      <c r="QNN5" s="143"/>
      <c r="QNO5" s="143"/>
      <c r="QNP5" s="143"/>
      <c r="QNQ5" s="143"/>
      <c r="QNR5" s="143"/>
      <c r="QNS5" s="143"/>
      <c r="QNT5" s="143"/>
      <c r="QNU5" s="143"/>
      <c r="QNV5" s="143"/>
      <c r="QNW5" s="143"/>
      <c r="QNX5" s="143"/>
      <c r="QNY5" s="143"/>
      <c r="QNZ5" s="143"/>
      <c r="QOA5" s="143"/>
      <c r="QOB5" s="143"/>
      <c r="QOC5" s="143"/>
      <c r="QOD5" s="143"/>
      <c r="QOE5" s="143"/>
      <c r="QOF5" s="143"/>
      <c r="QOG5" s="143"/>
      <c r="QOH5" s="143"/>
      <c r="QOI5" s="143"/>
      <c r="QOJ5" s="143"/>
      <c r="QOK5" s="143"/>
      <c r="QOL5" s="143"/>
      <c r="QOM5" s="143"/>
      <c r="QON5" s="143"/>
      <c r="QOO5" s="143"/>
      <c r="QOP5" s="143"/>
      <c r="QOQ5" s="143"/>
      <c r="QOR5" s="143"/>
      <c r="QOS5" s="143"/>
      <c r="QOT5" s="143"/>
      <c r="QOU5" s="143"/>
      <c r="QOV5" s="143"/>
      <c r="QOW5" s="143"/>
      <c r="QOX5" s="143"/>
      <c r="QOY5" s="143"/>
      <c r="QOZ5" s="143"/>
      <c r="QPA5" s="143"/>
      <c r="QPB5" s="143"/>
      <c r="QPC5" s="143"/>
      <c r="QPD5" s="143"/>
      <c r="QPE5" s="143"/>
      <c r="QPF5" s="143"/>
      <c r="QPG5" s="143"/>
      <c r="QPH5" s="143"/>
      <c r="QPI5" s="143"/>
      <c r="QPJ5" s="143"/>
      <c r="QPK5" s="143"/>
      <c r="QPL5" s="143"/>
      <c r="QPM5" s="143"/>
      <c r="QPN5" s="143"/>
      <c r="QPO5" s="143"/>
      <c r="QPP5" s="143"/>
      <c r="QPQ5" s="143"/>
      <c r="QPR5" s="143"/>
      <c r="QPS5" s="143"/>
      <c r="QPT5" s="143"/>
      <c r="QPU5" s="143"/>
      <c r="QPV5" s="143"/>
      <c r="QPW5" s="143"/>
      <c r="QPX5" s="143"/>
      <c r="QPY5" s="143"/>
      <c r="QPZ5" s="143"/>
      <c r="QQA5" s="143"/>
      <c r="QQB5" s="143"/>
      <c r="QQC5" s="143"/>
      <c r="QQD5" s="143"/>
      <c r="QQE5" s="143"/>
      <c r="QQF5" s="143"/>
      <c r="QQG5" s="143"/>
      <c r="QQH5" s="143"/>
      <c r="QQI5" s="143"/>
      <c r="QQJ5" s="143"/>
      <c r="QQK5" s="143"/>
      <c r="QQL5" s="143"/>
      <c r="QQM5" s="143"/>
      <c r="QQN5" s="143"/>
      <c r="QQO5" s="143"/>
      <c r="QQP5" s="143"/>
      <c r="QQQ5" s="143"/>
      <c r="QQR5" s="143"/>
      <c r="QQS5" s="143"/>
      <c r="QQT5" s="143"/>
      <c r="QQU5" s="143"/>
      <c r="QQV5" s="143"/>
      <c r="QQW5" s="143"/>
      <c r="QQX5" s="143"/>
      <c r="QQY5" s="143"/>
      <c r="QQZ5" s="143"/>
      <c r="QRA5" s="143"/>
      <c r="QRB5" s="143"/>
      <c r="QRC5" s="143"/>
      <c r="QRD5" s="143"/>
      <c r="QRE5" s="143"/>
      <c r="QRF5" s="143"/>
      <c r="QRG5" s="143"/>
      <c r="QRH5" s="143"/>
      <c r="QRI5" s="143"/>
      <c r="QRJ5" s="143"/>
      <c r="QRK5" s="143"/>
      <c r="QRL5" s="143"/>
      <c r="QRM5" s="143"/>
      <c r="QRN5" s="143"/>
      <c r="QRO5" s="143"/>
      <c r="QRP5" s="143"/>
      <c r="QRQ5" s="143"/>
      <c r="QRR5" s="143"/>
      <c r="QRS5" s="143"/>
      <c r="QRT5" s="143"/>
      <c r="QRU5" s="143"/>
      <c r="QRV5" s="143"/>
      <c r="QRW5" s="143"/>
      <c r="QRX5" s="143"/>
      <c r="QRY5" s="143"/>
      <c r="QRZ5" s="143"/>
      <c r="QSA5" s="143"/>
      <c r="QSB5" s="143"/>
      <c r="QSC5" s="143"/>
      <c r="QSD5" s="143"/>
      <c r="QSE5" s="143"/>
      <c r="QSF5" s="143"/>
      <c r="QSG5" s="143"/>
      <c r="QSH5" s="143"/>
      <c r="QSI5" s="143"/>
      <c r="QSJ5" s="143"/>
      <c r="QSK5" s="143"/>
      <c r="QSL5" s="143"/>
      <c r="QSM5" s="143"/>
      <c r="QSN5" s="143"/>
      <c r="QSO5" s="143"/>
      <c r="QSP5" s="143"/>
      <c r="QSQ5" s="143"/>
      <c r="QSR5" s="143"/>
      <c r="QSS5" s="143"/>
      <c r="QST5" s="143"/>
      <c r="QSU5" s="143"/>
      <c r="QSV5" s="143"/>
      <c r="QSW5" s="143"/>
      <c r="QSX5" s="143"/>
      <c r="QSY5" s="143"/>
      <c r="QSZ5" s="143"/>
      <c r="QTA5" s="143"/>
      <c r="QTB5" s="143"/>
      <c r="QTC5" s="143"/>
      <c r="QTD5" s="143"/>
      <c r="QTE5" s="143"/>
      <c r="QTF5" s="143"/>
      <c r="QTG5" s="143"/>
      <c r="QTH5" s="143"/>
      <c r="QTI5" s="143"/>
      <c r="QTJ5" s="143"/>
      <c r="QTK5" s="143"/>
      <c r="QTL5" s="143"/>
      <c r="QTM5" s="143"/>
      <c r="QTN5" s="143"/>
      <c r="QTO5" s="143"/>
      <c r="QTP5" s="143"/>
      <c r="QTQ5" s="143"/>
      <c r="QTR5" s="143"/>
      <c r="QTS5" s="143"/>
      <c r="QTT5" s="143"/>
      <c r="QTU5" s="143"/>
      <c r="QTV5" s="143"/>
      <c r="QTW5" s="143"/>
      <c r="QTX5" s="143"/>
      <c r="QTY5" s="143"/>
      <c r="QTZ5" s="143"/>
      <c r="QUA5" s="143"/>
      <c r="QUB5" s="143"/>
      <c r="QUC5" s="143"/>
      <c r="QUD5" s="143"/>
      <c r="QUE5" s="143"/>
      <c r="QUF5" s="143"/>
      <c r="QUG5" s="143"/>
      <c r="QUH5" s="143"/>
      <c r="QUI5" s="143"/>
      <c r="QUJ5" s="143"/>
      <c r="QUK5" s="143"/>
      <c r="QUL5" s="143"/>
      <c r="QUM5" s="143"/>
      <c r="QUN5" s="143"/>
      <c r="QUO5" s="143"/>
      <c r="QUP5" s="143"/>
      <c r="QUQ5" s="143"/>
      <c r="QUR5" s="143"/>
      <c r="QUS5" s="143"/>
      <c r="QUT5" s="143"/>
      <c r="QUU5" s="143"/>
      <c r="QUV5" s="143"/>
      <c r="QUW5" s="143"/>
      <c r="QUX5" s="143"/>
      <c r="QUY5" s="143"/>
      <c r="QUZ5" s="143"/>
      <c r="QVA5" s="143"/>
      <c r="QVB5" s="143"/>
      <c r="QVC5" s="143"/>
      <c r="QVD5" s="143"/>
      <c r="QVE5" s="143"/>
      <c r="QVF5" s="143"/>
      <c r="QVG5" s="143"/>
      <c r="QVH5" s="143"/>
      <c r="QVI5" s="143"/>
      <c r="QVJ5" s="143"/>
      <c r="QVK5" s="143"/>
      <c r="QVL5" s="143"/>
      <c r="QVM5" s="143"/>
      <c r="QVN5" s="143"/>
      <c r="QVO5" s="143"/>
      <c r="QVP5" s="143"/>
      <c r="QVQ5" s="143"/>
      <c r="QVR5" s="143"/>
      <c r="QVS5" s="143"/>
      <c r="QVT5" s="143"/>
      <c r="QVU5" s="143"/>
      <c r="QVV5" s="143"/>
      <c r="QVW5" s="143"/>
      <c r="QVX5" s="143"/>
      <c r="QVY5" s="143"/>
      <c r="QVZ5" s="143"/>
      <c r="QWA5" s="143"/>
      <c r="QWB5" s="143"/>
      <c r="QWC5" s="143"/>
      <c r="QWD5" s="143"/>
      <c r="QWE5" s="143"/>
      <c r="QWF5" s="143"/>
      <c r="QWG5" s="143"/>
      <c r="QWH5" s="143"/>
      <c r="QWI5" s="143"/>
      <c r="QWJ5" s="143"/>
      <c r="QWK5" s="143"/>
      <c r="QWL5" s="143"/>
      <c r="QWM5" s="143"/>
      <c r="QWN5" s="143"/>
      <c r="QWO5" s="143"/>
      <c r="QWP5" s="143"/>
      <c r="QWQ5" s="143"/>
      <c r="QWR5" s="143"/>
      <c r="QWS5" s="143"/>
      <c r="QWT5" s="143"/>
      <c r="QWU5" s="143"/>
      <c r="QWV5" s="143"/>
      <c r="QWW5" s="143"/>
      <c r="QWX5" s="143"/>
      <c r="QWY5" s="143"/>
      <c r="QWZ5" s="143"/>
      <c r="QXA5" s="143"/>
      <c r="QXB5" s="143"/>
      <c r="QXC5" s="143"/>
      <c r="QXD5" s="143"/>
      <c r="QXE5" s="143"/>
      <c r="QXF5" s="143"/>
      <c r="QXG5" s="143"/>
      <c r="QXH5" s="143"/>
      <c r="QXI5" s="143"/>
      <c r="QXJ5" s="143"/>
      <c r="QXK5" s="143"/>
      <c r="QXL5" s="143"/>
      <c r="QXM5" s="143"/>
      <c r="QXN5" s="143"/>
      <c r="QXO5" s="143"/>
      <c r="QXP5" s="143"/>
      <c r="QXQ5" s="143"/>
      <c r="QXR5" s="143"/>
      <c r="QXS5" s="143"/>
      <c r="QXT5" s="143"/>
      <c r="QXU5" s="143"/>
      <c r="QXV5" s="143"/>
      <c r="QXW5" s="143"/>
      <c r="QXX5" s="143"/>
      <c r="QXY5" s="143"/>
      <c r="QXZ5" s="143"/>
      <c r="QYA5" s="143"/>
      <c r="QYB5" s="143"/>
      <c r="QYC5" s="143"/>
      <c r="QYD5" s="143"/>
      <c r="QYE5" s="143"/>
      <c r="QYF5" s="143"/>
      <c r="QYG5" s="143"/>
      <c r="QYH5" s="143"/>
      <c r="QYI5" s="143"/>
      <c r="QYJ5" s="143"/>
      <c r="QYK5" s="143"/>
      <c r="QYL5" s="143"/>
      <c r="QYM5" s="143"/>
      <c r="QYN5" s="143"/>
      <c r="QYO5" s="143"/>
      <c r="QYP5" s="143"/>
      <c r="QYQ5" s="143"/>
      <c r="QYR5" s="143"/>
      <c r="QYS5" s="143"/>
      <c r="QYT5" s="143"/>
      <c r="QYU5" s="143"/>
      <c r="QYV5" s="143"/>
      <c r="QYW5" s="143"/>
      <c r="QYX5" s="143"/>
      <c r="QYY5" s="143"/>
      <c r="QYZ5" s="143"/>
      <c r="QZA5" s="143"/>
      <c r="QZB5" s="143"/>
      <c r="QZC5" s="143"/>
      <c r="QZD5" s="143"/>
      <c r="QZE5" s="143"/>
      <c r="QZF5" s="143"/>
      <c r="QZG5" s="143"/>
      <c r="QZH5" s="143"/>
      <c r="QZI5" s="143"/>
      <c r="QZJ5" s="143"/>
      <c r="QZK5" s="143"/>
      <c r="QZL5" s="143"/>
      <c r="QZM5" s="143"/>
      <c r="QZN5" s="143"/>
      <c r="QZO5" s="143"/>
      <c r="QZP5" s="143"/>
      <c r="QZQ5" s="143"/>
      <c r="QZR5" s="143"/>
      <c r="QZS5" s="143"/>
      <c r="QZT5" s="143"/>
      <c r="QZU5" s="143"/>
      <c r="QZV5" s="143"/>
      <c r="QZW5" s="143"/>
      <c r="QZX5" s="143"/>
      <c r="QZY5" s="143"/>
      <c r="QZZ5" s="143"/>
      <c r="RAA5" s="143"/>
      <c r="RAB5" s="143"/>
      <c r="RAC5" s="143"/>
      <c r="RAD5" s="143"/>
      <c r="RAE5" s="143"/>
      <c r="RAF5" s="143"/>
      <c r="RAG5" s="143"/>
      <c r="RAH5" s="143"/>
      <c r="RAI5" s="143"/>
      <c r="RAJ5" s="143"/>
      <c r="RAK5" s="143"/>
      <c r="RAL5" s="143"/>
      <c r="RAM5" s="143"/>
      <c r="RAN5" s="143"/>
      <c r="RAO5" s="143"/>
      <c r="RAP5" s="143"/>
      <c r="RAQ5" s="143"/>
      <c r="RAR5" s="143"/>
      <c r="RAS5" s="143"/>
      <c r="RAT5" s="143"/>
      <c r="RAU5" s="143"/>
      <c r="RAV5" s="143"/>
      <c r="RAW5" s="143"/>
      <c r="RAX5" s="143"/>
      <c r="RAY5" s="143"/>
      <c r="RAZ5" s="143"/>
      <c r="RBA5" s="143"/>
      <c r="RBB5" s="143"/>
      <c r="RBC5" s="143"/>
      <c r="RBD5" s="143"/>
      <c r="RBE5" s="143"/>
      <c r="RBF5" s="143"/>
      <c r="RBG5" s="143"/>
      <c r="RBH5" s="143"/>
      <c r="RBI5" s="143"/>
      <c r="RBJ5" s="143"/>
      <c r="RBK5" s="143"/>
      <c r="RBL5" s="143"/>
      <c r="RBM5" s="143"/>
      <c r="RBN5" s="143"/>
      <c r="RBO5" s="143"/>
      <c r="RBP5" s="143"/>
      <c r="RBQ5" s="143"/>
      <c r="RBR5" s="143"/>
      <c r="RBS5" s="143"/>
      <c r="RBT5" s="143"/>
      <c r="RBU5" s="143"/>
      <c r="RBV5" s="143"/>
      <c r="RBW5" s="143"/>
      <c r="RBX5" s="143"/>
      <c r="RBY5" s="143"/>
      <c r="RBZ5" s="143"/>
      <c r="RCA5" s="143"/>
      <c r="RCB5" s="143"/>
      <c r="RCC5" s="143"/>
      <c r="RCD5" s="143"/>
      <c r="RCE5" s="143"/>
      <c r="RCF5" s="143"/>
      <c r="RCG5" s="143"/>
      <c r="RCH5" s="143"/>
      <c r="RCI5" s="143"/>
      <c r="RCJ5" s="143"/>
      <c r="RCK5" s="143"/>
      <c r="RCL5" s="143"/>
      <c r="RCM5" s="143"/>
      <c r="RCN5" s="143"/>
      <c r="RCO5" s="143"/>
      <c r="RCP5" s="143"/>
      <c r="RCQ5" s="143"/>
      <c r="RCR5" s="143"/>
      <c r="RCS5" s="143"/>
      <c r="RCT5" s="143"/>
      <c r="RCU5" s="143"/>
      <c r="RCV5" s="143"/>
      <c r="RCW5" s="143"/>
      <c r="RCX5" s="143"/>
      <c r="RCY5" s="143"/>
      <c r="RCZ5" s="143"/>
      <c r="RDA5" s="143"/>
      <c r="RDB5" s="143"/>
      <c r="RDC5" s="143"/>
      <c r="RDD5" s="143"/>
      <c r="RDE5" s="143"/>
      <c r="RDF5" s="143"/>
      <c r="RDG5" s="143"/>
      <c r="RDH5" s="143"/>
      <c r="RDI5" s="143"/>
      <c r="RDJ5" s="143"/>
      <c r="RDK5" s="143"/>
      <c r="RDL5" s="143"/>
      <c r="RDM5" s="143"/>
      <c r="RDN5" s="143"/>
      <c r="RDO5" s="143"/>
      <c r="RDP5" s="143"/>
      <c r="RDQ5" s="143"/>
      <c r="RDR5" s="143"/>
      <c r="RDS5" s="143"/>
      <c r="RDT5" s="143"/>
      <c r="RDU5" s="143"/>
      <c r="RDV5" s="143"/>
      <c r="RDW5" s="143"/>
      <c r="RDX5" s="143"/>
      <c r="RDY5" s="143"/>
      <c r="RDZ5" s="143"/>
      <c r="REA5" s="143"/>
      <c r="REB5" s="143"/>
      <c r="REC5" s="143"/>
      <c r="RED5" s="143"/>
      <c r="REE5" s="143"/>
      <c r="REF5" s="143"/>
      <c r="REG5" s="143"/>
      <c r="REH5" s="143"/>
      <c r="REI5" s="143"/>
      <c r="REJ5" s="143"/>
      <c r="REK5" s="143"/>
      <c r="REL5" s="143"/>
      <c r="REM5" s="143"/>
      <c r="REN5" s="143"/>
      <c r="REO5" s="143"/>
      <c r="REP5" s="143"/>
      <c r="REQ5" s="143"/>
      <c r="RER5" s="143"/>
      <c r="RES5" s="143"/>
      <c r="RET5" s="143"/>
      <c r="REU5" s="143"/>
      <c r="REV5" s="143"/>
      <c r="REW5" s="143"/>
      <c r="REX5" s="143"/>
      <c r="REY5" s="143"/>
      <c r="REZ5" s="143"/>
      <c r="RFA5" s="143"/>
      <c r="RFB5" s="143"/>
      <c r="RFC5" s="143"/>
      <c r="RFD5" s="143"/>
      <c r="RFE5" s="143"/>
      <c r="RFF5" s="143"/>
      <c r="RFG5" s="143"/>
      <c r="RFH5" s="143"/>
      <c r="RFI5" s="143"/>
      <c r="RFJ5" s="143"/>
      <c r="RFK5" s="143"/>
      <c r="RFL5" s="143"/>
      <c r="RFM5" s="143"/>
      <c r="RFN5" s="143"/>
      <c r="RFO5" s="143"/>
      <c r="RFP5" s="143"/>
      <c r="RFQ5" s="143"/>
      <c r="RFR5" s="143"/>
      <c r="RFS5" s="143"/>
      <c r="RFT5" s="143"/>
      <c r="RFU5" s="143"/>
      <c r="RFV5" s="143"/>
      <c r="RFW5" s="143"/>
      <c r="RFX5" s="143"/>
      <c r="RFY5" s="143"/>
      <c r="RFZ5" s="143"/>
      <c r="RGA5" s="143"/>
      <c r="RGB5" s="143"/>
      <c r="RGC5" s="143"/>
      <c r="RGD5" s="143"/>
      <c r="RGE5" s="143"/>
      <c r="RGF5" s="143"/>
      <c r="RGG5" s="143"/>
      <c r="RGH5" s="143"/>
      <c r="RGI5" s="143"/>
      <c r="RGJ5" s="143"/>
      <c r="RGK5" s="143"/>
      <c r="RGL5" s="143"/>
      <c r="RGM5" s="143"/>
      <c r="RGN5" s="143"/>
      <c r="RGO5" s="143"/>
      <c r="RGP5" s="143"/>
      <c r="RGQ5" s="143"/>
      <c r="RGR5" s="143"/>
      <c r="RGS5" s="143"/>
      <c r="RGT5" s="143"/>
      <c r="RGU5" s="143"/>
      <c r="RGV5" s="143"/>
      <c r="RGW5" s="143"/>
      <c r="RGX5" s="143"/>
      <c r="RGY5" s="143"/>
      <c r="RGZ5" s="143"/>
      <c r="RHA5" s="143"/>
      <c r="RHB5" s="143"/>
      <c r="RHC5" s="143"/>
      <c r="RHD5" s="143"/>
      <c r="RHE5" s="143"/>
      <c r="RHF5" s="143"/>
      <c r="RHG5" s="143"/>
      <c r="RHH5" s="143"/>
      <c r="RHI5" s="143"/>
      <c r="RHJ5" s="143"/>
      <c r="RHK5" s="143"/>
      <c r="RHL5" s="143"/>
      <c r="RHM5" s="143"/>
      <c r="RHN5" s="143"/>
      <c r="RHO5" s="143"/>
      <c r="RHP5" s="143"/>
      <c r="RHQ5" s="143"/>
      <c r="RHR5" s="143"/>
      <c r="RHS5" s="143"/>
      <c r="RHT5" s="143"/>
      <c r="RHU5" s="143"/>
      <c r="RHV5" s="143"/>
      <c r="RHW5" s="143"/>
      <c r="RHX5" s="143"/>
      <c r="RHY5" s="143"/>
      <c r="RHZ5" s="143"/>
      <c r="RIA5" s="143"/>
      <c r="RIB5" s="143"/>
      <c r="RIC5" s="143"/>
      <c r="RID5" s="143"/>
      <c r="RIE5" s="143"/>
      <c r="RIF5" s="143"/>
      <c r="RIG5" s="143"/>
      <c r="RIH5" s="143"/>
      <c r="RII5" s="143"/>
      <c r="RIJ5" s="143"/>
      <c r="RIK5" s="143"/>
      <c r="RIL5" s="143"/>
      <c r="RIM5" s="143"/>
      <c r="RIN5" s="143"/>
      <c r="RIO5" s="143"/>
      <c r="RIP5" s="143"/>
      <c r="RIQ5" s="143"/>
      <c r="RIR5" s="143"/>
      <c r="RIS5" s="143"/>
      <c r="RIT5" s="143"/>
      <c r="RIU5" s="143"/>
      <c r="RIV5" s="143"/>
      <c r="RIW5" s="143"/>
      <c r="RIX5" s="143"/>
      <c r="RIY5" s="143"/>
      <c r="RIZ5" s="143"/>
      <c r="RJA5" s="143"/>
      <c r="RJB5" s="143"/>
      <c r="RJC5" s="143"/>
      <c r="RJD5" s="143"/>
      <c r="RJE5" s="143"/>
      <c r="RJF5" s="143"/>
      <c r="RJG5" s="143"/>
      <c r="RJH5" s="143"/>
      <c r="RJI5" s="143"/>
      <c r="RJJ5" s="143"/>
      <c r="RJK5" s="143"/>
      <c r="RJL5" s="143"/>
      <c r="RJM5" s="143"/>
      <c r="RJN5" s="143"/>
      <c r="RJO5" s="143"/>
      <c r="RJP5" s="143"/>
      <c r="RJQ5" s="143"/>
      <c r="RJR5" s="143"/>
      <c r="RJS5" s="143"/>
      <c r="RJT5" s="143"/>
      <c r="RJU5" s="143"/>
      <c r="RJV5" s="143"/>
      <c r="RJW5" s="143"/>
      <c r="RJX5" s="143"/>
      <c r="RJY5" s="143"/>
      <c r="RJZ5" s="143"/>
      <c r="RKA5" s="143"/>
      <c r="RKB5" s="143"/>
      <c r="RKC5" s="143"/>
      <c r="RKD5" s="143"/>
      <c r="RKE5" s="143"/>
      <c r="RKF5" s="143"/>
      <c r="RKG5" s="143"/>
      <c r="RKH5" s="143"/>
      <c r="RKI5" s="143"/>
      <c r="RKJ5" s="143"/>
      <c r="RKK5" s="143"/>
      <c r="RKL5" s="143"/>
      <c r="RKM5" s="143"/>
      <c r="RKN5" s="143"/>
      <c r="RKO5" s="143"/>
      <c r="RKP5" s="143"/>
      <c r="RKQ5" s="143"/>
      <c r="RKR5" s="143"/>
      <c r="RKS5" s="143"/>
      <c r="RKT5" s="143"/>
      <c r="RKU5" s="143"/>
      <c r="RKV5" s="143"/>
      <c r="RKW5" s="143"/>
      <c r="RKX5" s="143"/>
      <c r="RKY5" s="143"/>
      <c r="RKZ5" s="143"/>
      <c r="RLA5" s="143"/>
      <c r="RLB5" s="143"/>
      <c r="RLC5" s="143"/>
      <c r="RLD5" s="143"/>
      <c r="RLE5" s="143"/>
      <c r="RLF5" s="143"/>
      <c r="RLG5" s="143"/>
      <c r="RLH5" s="143"/>
      <c r="RLI5" s="143"/>
      <c r="RLJ5" s="143"/>
      <c r="RLK5" s="143"/>
      <c r="RLL5" s="143"/>
      <c r="RLM5" s="143"/>
      <c r="RLN5" s="143"/>
      <c r="RLO5" s="143"/>
      <c r="RLP5" s="143"/>
      <c r="RLQ5" s="143"/>
      <c r="RLR5" s="143"/>
      <c r="RLS5" s="143"/>
      <c r="RLT5" s="143"/>
      <c r="RLU5" s="143"/>
      <c r="RLV5" s="143"/>
      <c r="RLW5" s="143"/>
      <c r="RLX5" s="143"/>
      <c r="RLY5" s="143"/>
      <c r="RLZ5" s="143"/>
      <c r="RMA5" s="143"/>
      <c r="RMB5" s="143"/>
      <c r="RMC5" s="143"/>
      <c r="RMD5" s="143"/>
      <c r="RME5" s="143"/>
      <c r="RMF5" s="143"/>
      <c r="RMG5" s="143"/>
      <c r="RMH5" s="143"/>
      <c r="RMI5" s="143"/>
      <c r="RMJ5" s="143"/>
      <c r="RMK5" s="143"/>
      <c r="RML5" s="143"/>
      <c r="RMM5" s="143"/>
      <c r="RMN5" s="143"/>
      <c r="RMO5" s="143"/>
      <c r="RMP5" s="143"/>
      <c r="RMQ5" s="143"/>
      <c r="RMR5" s="143"/>
      <c r="RMS5" s="143"/>
      <c r="RMT5" s="143"/>
      <c r="RMU5" s="143"/>
      <c r="RMV5" s="143"/>
      <c r="RMW5" s="143"/>
      <c r="RMX5" s="143"/>
      <c r="RMY5" s="143"/>
      <c r="RMZ5" s="143"/>
      <c r="RNA5" s="143"/>
      <c r="RNB5" s="143"/>
      <c r="RNC5" s="143"/>
      <c r="RND5" s="143"/>
      <c r="RNE5" s="143"/>
      <c r="RNF5" s="143"/>
      <c r="RNG5" s="143"/>
      <c r="RNH5" s="143"/>
      <c r="RNI5" s="143"/>
      <c r="RNJ5" s="143"/>
      <c r="RNK5" s="143"/>
      <c r="RNL5" s="143"/>
      <c r="RNM5" s="143"/>
      <c r="RNN5" s="143"/>
      <c r="RNO5" s="143"/>
      <c r="RNP5" s="143"/>
      <c r="RNQ5" s="143"/>
      <c r="RNR5" s="143"/>
      <c r="RNS5" s="143"/>
      <c r="RNT5" s="143"/>
      <c r="RNU5" s="143"/>
      <c r="RNV5" s="143"/>
      <c r="RNW5" s="143"/>
      <c r="RNX5" s="143"/>
      <c r="RNY5" s="143"/>
      <c r="RNZ5" s="143"/>
      <c r="ROA5" s="143"/>
      <c r="ROB5" s="143"/>
      <c r="ROC5" s="143"/>
      <c r="ROD5" s="143"/>
      <c r="ROE5" s="143"/>
      <c r="ROF5" s="143"/>
      <c r="ROG5" s="143"/>
      <c r="ROH5" s="143"/>
      <c r="ROI5" s="143"/>
      <c r="ROJ5" s="143"/>
      <c r="ROK5" s="143"/>
      <c r="ROL5" s="143"/>
      <c r="ROM5" s="143"/>
      <c r="RON5" s="143"/>
      <c r="ROO5" s="143"/>
      <c r="ROP5" s="143"/>
      <c r="ROQ5" s="143"/>
      <c r="ROR5" s="143"/>
      <c r="ROS5" s="143"/>
      <c r="ROT5" s="143"/>
      <c r="ROU5" s="143"/>
      <c r="ROV5" s="143"/>
      <c r="ROW5" s="143"/>
      <c r="ROX5" s="143"/>
      <c r="ROY5" s="143"/>
      <c r="ROZ5" s="143"/>
      <c r="RPA5" s="143"/>
      <c r="RPB5" s="143"/>
      <c r="RPC5" s="143"/>
      <c r="RPD5" s="143"/>
      <c r="RPE5" s="143"/>
      <c r="RPF5" s="143"/>
      <c r="RPG5" s="143"/>
      <c r="RPH5" s="143"/>
      <c r="RPI5" s="143"/>
      <c r="RPJ5" s="143"/>
      <c r="RPK5" s="143"/>
      <c r="RPL5" s="143"/>
      <c r="RPM5" s="143"/>
      <c r="RPN5" s="143"/>
      <c r="RPO5" s="143"/>
      <c r="RPP5" s="143"/>
      <c r="RPQ5" s="143"/>
      <c r="RPR5" s="143"/>
      <c r="RPS5" s="143"/>
      <c r="RPT5" s="143"/>
      <c r="RPU5" s="143"/>
      <c r="RPV5" s="143"/>
      <c r="RPW5" s="143"/>
      <c r="RPX5" s="143"/>
      <c r="RPY5" s="143"/>
      <c r="RPZ5" s="143"/>
      <c r="RQA5" s="143"/>
      <c r="RQB5" s="143"/>
      <c r="RQC5" s="143"/>
      <c r="RQD5" s="143"/>
      <c r="RQE5" s="143"/>
      <c r="RQF5" s="143"/>
      <c r="RQG5" s="143"/>
      <c r="RQH5" s="143"/>
      <c r="RQI5" s="143"/>
      <c r="RQJ5" s="143"/>
      <c r="RQK5" s="143"/>
      <c r="RQL5" s="143"/>
      <c r="RQM5" s="143"/>
      <c r="RQN5" s="143"/>
      <c r="RQO5" s="143"/>
      <c r="RQP5" s="143"/>
      <c r="RQQ5" s="143"/>
      <c r="RQR5" s="143"/>
      <c r="RQS5" s="143"/>
      <c r="RQT5" s="143"/>
      <c r="RQU5" s="143"/>
      <c r="RQV5" s="143"/>
      <c r="RQW5" s="143"/>
      <c r="RQX5" s="143"/>
      <c r="RQY5" s="143"/>
      <c r="RQZ5" s="143"/>
      <c r="RRA5" s="143"/>
      <c r="RRB5" s="143"/>
      <c r="RRC5" s="143"/>
      <c r="RRD5" s="143"/>
      <c r="RRE5" s="143"/>
      <c r="RRF5" s="143"/>
      <c r="RRG5" s="143"/>
      <c r="RRH5" s="143"/>
      <c r="RRI5" s="143"/>
      <c r="RRJ5" s="143"/>
      <c r="RRK5" s="143"/>
      <c r="RRL5" s="143"/>
      <c r="RRM5" s="143"/>
      <c r="RRN5" s="143"/>
      <c r="RRO5" s="143"/>
      <c r="RRP5" s="143"/>
      <c r="RRQ5" s="143"/>
      <c r="RRR5" s="143"/>
      <c r="RRS5" s="143"/>
      <c r="RRT5" s="143"/>
      <c r="RRU5" s="143"/>
      <c r="RRV5" s="143"/>
      <c r="RRW5" s="143"/>
      <c r="RRX5" s="143"/>
      <c r="RRY5" s="143"/>
      <c r="RRZ5" s="143"/>
      <c r="RSA5" s="143"/>
      <c r="RSB5" s="143"/>
      <c r="RSC5" s="143"/>
      <c r="RSD5" s="143"/>
      <c r="RSE5" s="143"/>
      <c r="RSF5" s="143"/>
      <c r="RSG5" s="143"/>
      <c r="RSH5" s="143"/>
      <c r="RSI5" s="143"/>
      <c r="RSJ5" s="143"/>
      <c r="RSK5" s="143"/>
      <c r="RSL5" s="143"/>
      <c r="RSM5" s="143"/>
      <c r="RSN5" s="143"/>
      <c r="RSO5" s="143"/>
      <c r="RSP5" s="143"/>
      <c r="RSQ5" s="143"/>
      <c r="RSR5" s="143"/>
      <c r="RSS5" s="143"/>
      <c r="RST5" s="143"/>
      <c r="RSU5" s="143"/>
      <c r="RSV5" s="143"/>
      <c r="RSW5" s="143"/>
      <c r="RSX5" s="143"/>
      <c r="RSY5" s="143"/>
      <c r="RSZ5" s="143"/>
      <c r="RTA5" s="143"/>
      <c r="RTB5" s="143"/>
      <c r="RTC5" s="143"/>
      <c r="RTD5" s="143"/>
      <c r="RTE5" s="143"/>
      <c r="RTF5" s="143"/>
      <c r="RTG5" s="143"/>
      <c r="RTH5" s="143"/>
      <c r="RTI5" s="143"/>
      <c r="RTJ5" s="143"/>
      <c r="RTK5" s="143"/>
      <c r="RTL5" s="143"/>
      <c r="RTM5" s="143"/>
      <c r="RTN5" s="143"/>
      <c r="RTO5" s="143"/>
      <c r="RTP5" s="143"/>
      <c r="RTQ5" s="143"/>
      <c r="RTR5" s="143"/>
      <c r="RTS5" s="143"/>
      <c r="RTT5" s="143"/>
      <c r="RTU5" s="143"/>
      <c r="RTV5" s="143"/>
      <c r="RTW5" s="143"/>
      <c r="RTX5" s="143"/>
      <c r="RTY5" s="143"/>
      <c r="RTZ5" s="143"/>
      <c r="RUA5" s="143"/>
      <c r="RUB5" s="143"/>
      <c r="RUC5" s="143"/>
      <c r="RUD5" s="143"/>
      <c r="RUE5" s="143"/>
      <c r="RUF5" s="143"/>
      <c r="RUG5" s="143"/>
      <c r="RUH5" s="143"/>
      <c r="RUI5" s="143"/>
      <c r="RUJ5" s="143"/>
      <c r="RUK5" s="143"/>
      <c r="RUL5" s="143"/>
      <c r="RUM5" s="143"/>
      <c r="RUN5" s="143"/>
      <c r="RUO5" s="143"/>
      <c r="RUP5" s="143"/>
      <c r="RUQ5" s="143"/>
      <c r="RUR5" s="143"/>
      <c r="RUS5" s="143"/>
      <c r="RUT5" s="143"/>
      <c r="RUU5" s="143"/>
      <c r="RUV5" s="143"/>
      <c r="RUW5" s="143"/>
      <c r="RUX5" s="143"/>
      <c r="RUY5" s="143"/>
      <c r="RUZ5" s="143"/>
      <c r="RVA5" s="143"/>
      <c r="RVB5" s="143"/>
      <c r="RVC5" s="143"/>
      <c r="RVD5" s="143"/>
      <c r="RVE5" s="143"/>
      <c r="RVF5" s="143"/>
      <c r="RVG5" s="143"/>
      <c r="RVH5" s="143"/>
      <c r="RVI5" s="143"/>
      <c r="RVJ5" s="143"/>
      <c r="RVK5" s="143"/>
      <c r="RVL5" s="143"/>
      <c r="RVM5" s="143"/>
      <c r="RVN5" s="143"/>
      <c r="RVO5" s="143"/>
      <c r="RVP5" s="143"/>
      <c r="RVQ5" s="143"/>
      <c r="RVR5" s="143"/>
      <c r="RVS5" s="143"/>
      <c r="RVT5" s="143"/>
      <c r="RVU5" s="143"/>
      <c r="RVV5" s="143"/>
      <c r="RVW5" s="143"/>
      <c r="RVX5" s="143"/>
      <c r="RVY5" s="143"/>
      <c r="RVZ5" s="143"/>
      <c r="RWA5" s="143"/>
      <c r="RWB5" s="143"/>
      <c r="RWC5" s="143"/>
      <c r="RWD5" s="143"/>
      <c r="RWE5" s="143"/>
      <c r="RWF5" s="143"/>
      <c r="RWG5" s="143"/>
      <c r="RWH5" s="143"/>
      <c r="RWI5" s="143"/>
      <c r="RWJ5" s="143"/>
      <c r="RWK5" s="143"/>
      <c r="RWL5" s="143"/>
      <c r="RWM5" s="143"/>
      <c r="RWN5" s="143"/>
      <c r="RWO5" s="143"/>
      <c r="RWP5" s="143"/>
      <c r="RWQ5" s="143"/>
      <c r="RWR5" s="143"/>
      <c r="RWS5" s="143"/>
      <c r="RWT5" s="143"/>
      <c r="RWU5" s="143"/>
      <c r="RWV5" s="143"/>
      <c r="RWW5" s="143"/>
      <c r="RWX5" s="143"/>
      <c r="RWY5" s="143"/>
      <c r="RWZ5" s="143"/>
      <c r="RXA5" s="143"/>
      <c r="RXB5" s="143"/>
      <c r="RXC5" s="143"/>
      <c r="RXD5" s="143"/>
      <c r="RXE5" s="143"/>
      <c r="RXF5" s="143"/>
      <c r="RXG5" s="143"/>
      <c r="RXH5" s="143"/>
      <c r="RXI5" s="143"/>
      <c r="RXJ5" s="143"/>
      <c r="RXK5" s="143"/>
      <c r="RXL5" s="143"/>
      <c r="RXM5" s="143"/>
      <c r="RXN5" s="143"/>
      <c r="RXO5" s="143"/>
      <c r="RXP5" s="143"/>
      <c r="RXQ5" s="143"/>
      <c r="RXR5" s="143"/>
      <c r="RXS5" s="143"/>
      <c r="RXT5" s="143"/>
      <c r="RXU5" s="143"/>
      <c r="RXV5" s="143"/>
      <c r="RXW5" s="143"/>
      <c r="RXX5" s="143"/>
      <c r="RXY5" s="143"/>
      <c r="RXZ5" s="143"/>
      <c r="RYA5" s="143"/>
      <c r="RYB5" s="143"/>
      <c r="RYC5" s="143"/>
      <c r="RYD5" s="143"/>
      <c r="RYE5" s="143"/>
      <c r="RYF5" s="143"/>
      <c r="RYG5" s="143"/>
      <c r="RYH5" s="143"/>
      <c r="RYI5" s="143"/>
      <c r="RYJ5" s="143"/>
      <c r="RYK5" s="143"/>
      <c r="RYL5" s="143"/>
      <c r="RYM5" s="143"/>
      <c r="RYN5" s="143"/>
      <c r="RYO5" s="143"/>
      <c r="RYP5" s="143"/>
      <c r="RYQ5" s="143"/>
      <c r="RYR5" s="143"/>
      <c r="RYS5" s="143"/>
      <c r="RYT5" s="143"/>
      <c r="RYU5" s="143"/>
      <c r="RYV5" s="143"/>
      <c r="RYW5" s="143"/>
      <c r="RYX5" s="143"/>
      <c r="RYY5" s="143"/>
      <c r="RYZ5" s="143"/>
      <c r="RZA5" s="143"/>
      <c r="RZB5" s="143"/>
      <c r="RZC5" s="143"/>
      <c r="RZD5" s="143"/>
      <c r="RZE5" s="143"/>
      <c r="RZF5" s="143"/>
      <c r="RZG5" s="143"/>
      <c r="RZH5" s="143"/>
      <c r="RZI5" s="143"/>
      <c r="RZJ5" s="143"/>
      <c r="RZK5" s="143"/>
      <c r="RZL5" s="143"/>
      <c r="RZM5" s="143"/>
      <c r="RZN5" s="143"/>
      <c r="RZO5" s="143"/>
      <c r="RZP5" s="143"/>
      <c r="RZQ5" s="143"/>
      <c r="RZR5" s="143"/>
      <c r="RZS5" s="143"/>
      <c r="RZT5" s="143"/>
      <c r="RZU5" s="143"/>
      <c r="RZV5" s="143"/>
      <c r="RZW5" s="143"/>
      <c r="RZX5" s="143"/>
      <c r="RZY5" s="143"/>
      <c r="RZZ5" s="143"/>
      <c r="SAA5" s="143"/>
      <c r="SAB5" s="143"/>
      <c r="SAC5" s="143"/>
      <c r="SAD5" s="143"/>
      <c r="SAE5" s="143"/>
      <c r="SAF5" s="143"/>
      <c r="SAG5" s="143"/>
      <c r="SAH5" s="143"/>
      <c r="SAI5" s="143"/>
      <c r="SAJ5" s="143"/>
      <c r="SAK5" s="143"/>
      <c r="SAL5" s="143"/>
      <c r="SAM5" s="143"/>
      <c r="SAN5" s="143"/>
      <c r="SAO5" s="143"/>
      <c r="SAP5" s="143"/>
      <c r="SAQ5" s="143"/>
      <c r="SAR5" s="143"/>
      <c r="SAS5" s="143"/>
      <c r="SAT5" s="143"/>
      <c r="SAU5" s="143"/>
      <c r="SAV5" s="143"/>
      <c r="SAW5" s="143"/>
      <c r="SAX5" s="143"/>
      <c r="SAY5" s="143"/>
      <c r="SAZ5" s="143"/>
      <c r="SBA5" s="143"/>
      <c r="SBB5" s="143"/>
      <c r="SBC5" s="143"/>
      <c r="SBD5" s="143"/>
      <c r="SBE5" s="143"/>
      <c r="SBF5" s="143"/>
      <c r="SBG5" s="143"/>
      <c r="SBH5" s="143"/>
      <c r="SBI5" s="143"/>
      <c r="SBJ5" s="143"/>
      <c r="SBK5" s="143"/>
      <c r="SBL5" s="143"/>
      <c r="SBM5" s="143"/>
      <c r="SBN5" s="143"/>
      <c r="SBO5" s="143"/>
      <c r="SBP5" s="143"/>
      <c r="SBQ5" s="143"/>
      <c r="SBR5" s="143"/>
      <c r="SBS5" s="143"/>
      <c r="SBT5" s="143"/>
      <c r="SBU5" s="143"/>
      <c r="SBV5" s="143"/>
      <c r="SBW5" s="143"/>
      <c r="SBX5" s="143"/>
      <c r="SBY5" s="143"/>
      <c r="SBZ5" s="143"/>
      <c r="SCA5" s="143"/>
      <c r="SCB5" s="143"/>
      <c r="SCC5" s="143"/>
      <c r="SCD5" s="143"/>
      <c r="SCE5" s="143"/>
      <c r="SCF5" s="143"/>
      <c r="SCG5" s="143"/>
      <c r="SCH5" s="143"/>
      <c r="SCI5" s="143"/>
      <c r="SCJ5" s="143"/>
      <c r="SCK5" s="143"/>
      <c r="SCL5" s="143"/>
      <c r="SCM5" s="143"/>
      <c r="SCN5" s="143"/>
      <c r="SCO5" s="143"/>
      <c r="SCP5" s="143"/>
      <c r="SCQ5" s="143"/>
      <c r="SCR5" s="143"/>
      <c r="SCS5" s="143"/>
      <c r="SCT5" s="143"/>
      <c r="SCU5" s="143"/>
      <c r="SCV5" s="143"/>
      <c r="SCW5" s="143"/>
      <c r="SCX5" s="143"/>
      <c r="SCY5" s="143"/>
      <c r="SCZ5" s="143"/>
      <c r="SDA5" s="143"/>
      <c r="SDB5" s="143"/>
      <c r="SDC5" s="143"/>
      <c r="SDD5" s="143"/>
      <c r="SDE5" s="143"/>
      <c r="SDF5" s="143"/>
      <c r="SDG5" s="143"/>
      <c r="SDH5" s="143"/>
      <c r="SDI5" s="143"/>
      <c r="SDJ5" s="143"/>
      <c r="SDK5" s="143"/>
      <c r="SDL5" s="143"/>
      <c r="SDM5" s="143"/>
      <c r="SDN5" s="143"/>
      <c r="SDO5" s="143"/>
      <c r="SDP5" s="143"/>
      <c r="SDQ5" s="143"/>
      <c r="SDR5" s="143"/>
      <c r="SDS5" s="143"/>
      <c r="SDT5" s="143"/>
      <c r="SDU5" s="143"/>
      <c r="SDV5" s="143"/>
      <c r="SDW5" s="143"/>
      <c r="SDX5" s="143"/>
      <c r="SDY5" s="143"/>
      <c r="SDZ5" s="143"/>
      <c r="SEA5" s="143"/>
      <c r="SEB5" s="143"/>
      <c r="SEC5" s="143"/>
      <c r="SED5" s="143"/>
      <c r="SEE5" s="143"/>
      <c r="SEF5" s="143"/>
      <c r="SEG5" s="143"/>
      <c r="SEH5" s="143"/>
      <c r="SEI5" s="143"/>
      <c r="SEJ5" s="143"/>
      <c r="SEK5" s="143"/>
      <c r="SEL5" s="143"/>
      <c r="SEM5" s="143"/>
      <c r="SEN5" s="143"/>
      <c r="SEO5" s="143"/>
      <c r="SEP5" s="143"/>
      <c r="SEQ5" s="143"/>
      <c r="SER5" s="143"/>
      <c r="SES5" s="143"/>
      <c r="SET5" s="143"/>
      <c r="SEU5" s="143"/>
      <c r="SEV5" s="143"/>
      <c r="SEW5" s="143"/>
      <c r="SEX5" s="143"/>
      <c r="SEY5" s="143"/>
      <c r="SEZ5" s="143"/>
      <c r="SFA5" s="143"/>
      <c r="SFB5" s="143"/>
      <c r="SFC5" s="143"/>
      <c r="SFD5" s="143"/>
      <c r="SFE5" s="143"/>
      <c r="SFF5" s="143"/>
      <c r="SFG5" s="143"/>
      <c r="SFH5" s="143"/>
      <c r="SFI5" s="143"/>
      <c r="SFJ5" s="143"/>
      <c r="SFK5" s="143"/>
      <c r="SFL5" s="143"/>
      <c r="SFM5" s="143"/>
      <c r="SFN5" s="143"/>
      <c r="SFO5" s="143"/>
      <c r="SFP5" s="143"/>
      <c r="SFQ5" s="143"/>
      <c r="SFR5" s="143"/>
      <c r="SFS5" s="143"/>
      <c r="SFT5" s="143"/>
      <c r="SFU5" s="143"/>
      <c r="SFV5" s="143"/>
      <c r="SFW5" s="143"/>
      <c r="SFX5" s="143"/>
      <c r="SFY5" s="143"/>
      <c r="SFZ5" s="143"/>
      <c r="SGA5" s="143"/>
      <c r="SGB5" s="143"/>
      <c r="SGC5" s="143"/>
      <c r="SGD5" s="143"/>
      <c r="SGE5" s="143"/>
      <c r="SGF5" s="143"/>
      <c r="SGG5" s="143"/>
      <c r="SGH5" s="143"/>
      <c r="SGI5" s="143"/>
      <c r="SGJ5" s="143"/>
      <c r="SGK5" s="143"/>
      <c r="SGL5" s="143"/>
      <c r="SGM5" s="143"/>
      <c r="SGN5" s="143"/>
      <c r="SGO5" s="143"/>
      <c r="SGP5" s="143"/>
      <c r="SGQ5" s="143"/>
      <c r="SGR5" s="143"/>
      <c r="SGS5" s="143"/>
      <c r="SGT5" s="143"/>
      <c r="SGU5" s="143"/>
      <c r="SGV5" s="143"/>
      <c r="SGW5" s="143"/>
      <c r="SGX5" s="143"/>
      <c r="SGY5" s="143"/>
      <c r="SGZ5" s="143"/>
      <c r="SHA5" s="143"/>
      <c r="SHB5" s="143"/>
      <c r="SHC5" s="143"/>
      <c r="SHD5" s="143"/>
      <c r="SHE5" s="143"/>
      <c r="SHF5" s="143"/>
      <c r="SHG5" s="143"/>
      <c r="SHH5" s="143"/>
      <c r="SHI5" s="143"/>
      <c r="SHJ5" s="143"/>
      <c r="SHK5" s="143"/>
      <c r="SHL5" s="143"/>
      <c r="SHM5" s="143"/>
      <c r="SHN5" s="143"/>
      <c r="SHO5" s="143"/>
      <c r="SHP5" s="143"/>
      <c r="SHQ5" s="143"/>
      <c r="SHR5" s="143"/>
      <c r="SHS5" s="143"/>
      <c r="SHT5" s="143"/>
      <c r="SHU5" s="143"/>
      <c r="SHV5" s="143"/>
      <c r="SHW5" s="143"/>
      <c r="SHX5" s="143"/>
      <c r="SHY5" s="143"/>
      <c r="SHZ5" s="143"/>
      <c r="SIA5" s="143"/>
      <c r="SIB5" s="143"/>
      <c r="SIC5" s="143"/>
      <c r="SID5" s="143"/>
      <c r="SIE5" s="143"/>
      <c r="SIF5" s="143"/>
      <c r="SIG5" s="143"/>
      <c r="SIH5" s="143"/>
      <c r="SII5" s="143"/>
      <c r="SIJ5" s="143"/>
      <c r="SIK5" s="143"/>
      <c r="SIL5" s="143"/>
      <c r="SIM5" s="143"/>
      <c r="SIN5" s="143"/>
      <c r="SIO5" s="143"/>
      <c r="SIP5" s="143"/>
      <c r="SIQ5" s="143"/>
      <c r="SIR5" s="143"/>
      <c r="SIS5" s="143"/>
      <c r="SIT5" s="143"/>
      <c r="SIU5" s="143"/>
      <c r="SIV5" s="143"/>
      <c r="SIW5" s="143"/>
      <c r="SIX5" s="143"/>
      <c r="SIY5" s="143"/>
      <c r="SIZ5" s="143"/>
      <c r="SJA5" s="143"/>
      <c r="SJB5" s="143"/>
      <c r="SJC5" s="143"/>
      <c r="SJD5" s="143"/>
      <c r="SJE5" s="143"/>
      <c r="SJF5" s="143"/>
      <c r="SJG5" s="143"/>
      <c r="SJH5" s="143"/>
      <c r="SJI5" s="143"/>
      <c r="SJJ5" s="143"/>
      <c r="SJK5" s="143"/>
      <c r="SJL5" s="143"/>
      <c r="SJM5" s="143"/>
      <c r="SJN5" s="143"/>
      <c r="SJO5" s="143"/>
      <c r="SJP5" s="143"/>
      <c r="SJQ5" s="143"/>
      <c r="SJR5" s="143"/>
      <c r="SJS5" s="143"/>
      <c r="SJT5" s="143"/>
      <c r="SJU5" s="143"/>
      <c r="SJV5" s="143"/>
      <c r="SJW5" s="143"/>
      <c r="SJX5" s="143"/>
      <c r="SJY5" s="143"/>
      <c r="SJZ5" s="143"/>
      <c r="SKA5" s="143"/>
      <c r="SKB5" s="143"/>
      <c r="SKC5" s="143"/>
      <c r="SKD5" s="143"/>
      <c r="SKE5" s="143"/>
      <c r="SKF5" s="143"/>
      <c r="SKG5" s="143"/>
      <c r="SKH5" s="143"/>
      <c r="SKI5" s="143"/>
      <c r="SKJ5" s="143"/>
      <c r="SKK5" s="143"/>
      <c r="SKL5" s="143"/>
      <c r="SKM5" s="143"/>
      <c r="SKN5" s="143"/>
      <c r="SKO5" s="143"/>
      <c r="SKP5" s="143"/>
      <c r="SKQ5" s="143"/>
      <c r="SKR5" s="143"/>
      <c r="SKS5" s="143"/>
      <c r="SKT5" s="143"/>
      <c r="SKU5" s="143"/>
      <c r="SKV5" s="143"/>
      <c r="SKW5" s="143"/>
      <c r="SKX5" s="143"/>
      <c r="SKY5" s="143"/>
      <c r="SKZ5" s="143"/>
      <c r="SLA5" s="143"/>
      <c r="SLB5" s="143"/>
      <c r="SLC5" s="143"/>
      <c r="SLD5" s="143"/>
      <c r="SLE5" s="143"/>
      <c r="SLF5" s="143"/>
      <c r="SLG5" s="143"/>
      <c r="SLH5" s="143"/>
      <c r="SLI5" s="143"/>
      <c r="SLJ5" s="143"/>
      <c r="SLK5" s="143"/>
      <c r="SLL5" s="143"/>
      <c r="SLM5" s="143"/>
      <c r="SLN5" s="143"/>
      <c r="SLO5" s="143"/>
      <c r="SLP5" s="143"/>
      <c r="SLQ5" s="143"/>
      <c r="SLR5" s="143"/>
      <c r="SLS5" s="143"/>
      <c r="SLT5" s="143"/>
      <c r="SLU5" s="143"/>
      <c r="SLV5" s="143"/>
      <c r="SLW5" s="143"/>
      <c r="SLX5" s="143"/>
      <c r="SLY5" s="143"/>
      <c r="SLZ5" s="143"/>
      <c r="SMA5" s="143"/>
      <c r="SMB5" s="143"/>
      <c r="SMC5" s="143"/>
      <c r="SMD5" s="143"/>
      <c r="SME5" s="143"/>
      <c r="SMF5" s="143"/>
      <c r="SMG5" s="143"/>
      <c r="SMH5" s="143"/>
      <c r="SMI5" s="143"/>
      <c r="SMJ5" s="143"/>
      <c r="SMK5" s="143"/>
      <c r="SML5" s="143"/>
      <c r="SMM5" s="143"/>
      <c r="SMN5" s="143"/>
      <c r="SMO5" s="143"/>
      <c r="SMP5" s="143"/>
      <c r="SMQ5" s="143"/>
      <c r="SMR5" s="143"/>
      <c r="SMS5" s="143"/>
      <c r="SMT5" s="143"/>
      <c r="SMU5" s="143"/>
      <c r="SMV5" s="143"/>
      <c r="SMW5" s="143"/>
      <c r="SMX5" s="143"/>
      <c r="SMY5" s="143"/>
      <c r="SMZ5" s="143"/>
      <c r="SNA5" s="143"/>
      <c r="SNB5" s="143"/>
      <c r="SNC5" s="143"/>
      <c r="SND5" s="143"/>
      <c r="SNE5" s="143"/>
      <c r="SNF5" s="143"/>
      <c r="SNG5" s="143"/>
      <c r="SNH5" s="143"/>
      <c r="SNI5" s="143"/>
      <c r="SNJ5" s="143"/>
      <c r="SNK5" s="143"/>
      <c r="SNL5" s="143"/>
      <c r="SNM5" s="143"/>
      <c r="SNN5" s="143"/>
      <c r="SNO5" s="143"/>
      <c r="SNP5" s="143"/>
      <c r="SNQ5" s="143"/>
      <c r="SNR5" s="143"/>
      <c r="SNS5" s="143"/>
      <c r="SNT5" s="143"/>
      <c r="SNU5" s="143"/>
      <c r="SNV5" s="143"/>
      <c r="SNW5" s="143"/>
      <c r="SNX5" s="143"/>
      <c r="SNY5" s="143"/>
      <c r="SNZ5" s="143"/>
      <c r="SOA5" s="143"/>
      <c r="SOB5" s="143"/>
      <c r="SOC5" s="143"/>
      <c r="SOD5" s="143"/>
      <c r="SOE5" s="143"/>
      <c r="SOF5" s="143"/>
      <c r="SOG5" s="143"/>
      <c r="SOH5" s="143"/>
      <c r="SOI5" s="143"/>
      <c r="SOJ5" s="143"/>
      <c r="SOK5" s="143"/>
      <c r="SOL5" s="143"/>
      <c r="SOM5" s="143"/>
      <c r="SON5" s="143"/>
      <c r="SOO5" s="143"/>
      <c r="SOP5" s="143"/>
      <c r="SOQ5" s="143"/>
      <c r="SOR5" s="143"/>
      <c r="SOS5" s="143"/>
      <c r="SOT5" s="143"/>
      <c r="SOU5" s="143"/>
      <c r="SOV5" s="143"/>
      <c r="SOW5" s="143"/>
      <c r="SOX5" s="143"/>
      <c r="SOY5" s="143"/>
      <c r="SOZ5" s="143"/>
      <c r="SPA5" s="143"/>
      <c r="SPB5" s="143"/>
      <c r="SPC5" s="143"/>
      <c r="SPD5" s="143"/>
      <c r="SPE5" s="143"/>
      <c r="SPF5" s="143"/>
      <c r="SPG5" s="143"/>
      <c r="SPH5" s="143"/>
      <c r="SPI5" s="143"/>
      <c r="SPJ5" s="143"/>
      <c r="SPK5" s="143"/>
      <c r="SPL5" s="143"/>
      <c r="SPM5" s="143"/>
      <c r="SPN5" s="143"/>
      <c r="SPO5" s="143"/>
      <c r="SPP5" s="143"/>
      <c r="SPQ5" s="143"/>
      <c r="SPR5" s="143"/>
      <c r="SPS5" s="143"/>
      <c r="SPT5" s="143"/>
      <c r="SPU5" s="143"/>
      <c r="SPV5" s="143"/>
      <c r="SPW5" s="143"/>
      <c r="SPX5" s="143"/>
      <c r="SPY5" s="143"/>
      <c r="SPZ5" s="143"/>
      <c r="SQA5" s="143"/>
      <c r="SQB5" s="143"/>
      <c r="SQC5" s="143"/>
      <c r="SQD5" s="143"/>
      <c r="SQE5" s="143"/>
      <c r="SQF5" s="143"/>
      <c r="SQG5" s="143"/>
      <c r="SQH5" s="143"/>
      <c r="SQI5" s="143"/>
      <c r="SQJ5" s="143"/>
      <c r="SQK5" s="143"/>
      <c r="SQL5" s="143"/>
      <c r="SQM5" s="143"/>
      <c r="SQN5" s="143"/>
      <c r="SQO5" s="143"/>
      <c r="SQP5" s="143"/>
      <c r="SQQ5" s="143"/>
      <c r="SQR5" s="143"/>
      <c r="SQS5" s="143"/>
      <c r="SQT5" s="143"/>
      <c r="SQU5" s="143"/>
      <c r="SQV5" s="143"/>
      <c r="SQW5" s="143"/>
      <c r="SQX5" s="143"/>
      <c r="SQY5" s="143"/>
      <c r="SQZ5" s="143"/>
      <c r="SRA5" s="143"/>
      <c r="SRB5" s="143"/>
      <c r="SRC5" s="143"/>
      <c r="SRD5" s="143"/>
      <c r="SRE5" s="143"/>
      <c r="SRF5" s="143"/>
      <c r="SRG5" s="143"/>
      <c r="SRH5" s="143"/>
      <c r="SRI5" s="143"/>
      <c r="SRJ5" s="143"/>
      <c r="SRK5" s="143"/>
      <c r="SRL5" s="143"/>
      <c r="SRM5" s="143"/>
      <c r="SRN5" s="143"/>
      <c r="SRO5" s="143"/>
      <c r="SRP5" s="143"/>
      <c r="SRQ5" s="143"/>
      <c r="SRR5" s="143"/>
      <c r="SRS5" s="143"/>
      <c r="SRT5" s="143"/>
      <c r="SRU5" s="143"/>
      <c r="SRV5" s="143"/>
      <c r="SRW5" s="143"/>
      <c r="SRX5" s="143"/>
      <c r="SRY5" s="143"/>
      <c r="SRZ5" s="143"/>
      <c r="SSA5" s="143"/>
      <c r="SSB5" s="143"/>
      <c r="SSC5" s="143"/>
      <c r="SSD5" s="143"/>
      <c r="SSE5" s="143"/>
      <c r="SSF5" s="143"/>
      <c r="SSG5" s="143"/>
      <c r="SSH5" s="143"/>
      <c r="SSI5" s="143"/>
      <c r="SSJ5" s="143"/>
      <c r="SSK5" s="143"/>
      <c r="SSL5" s="143"/>
      <c r="SSM5" s="143"/>
      <c r="SSN5" s="143"/>
      <c r="SSO5" s="143"/>
      <c r="SSP5" s="143"/>
      <c r="SSQ5" s="143"/>
      <c r="SSR5" s="143"/>
      <c r="SSS5" s="143"/>
      <c r="SST5" s="143"/>
      <c r="SSU5" s="143"/>
      <c r="SSV5" s="143"/>
      <c r="SSW5" s="143"/>
      <c r="SSX5" s="143"/>
      <c r="SSY5" s="143"/>
      <c r="SSZ5" s="143"/>
      <c r="STA5" s="143"/>
      <c r="STB5" s="143"/>
      <c r="STC5" s="143"/>
      <c r="STD5" s="143"/>
      <c r="STE5" s="143"/>
      <c r="STF5" s="143"/>
      <c r="STG5" s="143"/>
      <c r="STH5" s="143"/>
      <c r="STI5" s="143"/>
      <c r="STJ5" s="143"/>
      <c r="STK5" s="143"/>
      <c r="STL5" s="143"/>
      <c r="STM5" s="143"/>
      <c r="STN5" s="143"/>
      <c r="STO5" s="143"/>
      <c r="STP5" s="143"/>
      <c r="STQ5" s="143"/>
      <c r="STR5" s="143"/>
      <c r="STS5" s="143"/>
      <c r="STT5" s="143"/>
      <c r="STU5" s="143"/>
      <c r="STV5" s="143"/>
      <c r="STW5" s="143"/>
      <c r="STX5" s="143"/>
      <c r="STY5" s="143"/>
      <c r="STZ5" s="143"/>
      <c r="SUA5" s="143"/>
      <c r="SUB5" s="143"/>
      <c r="SUC5" s="143"/>
      <c r="SUD5" s="143"/>
      <c r="SUE5" s="143"/>
      <c r="SUF5" s="143"/>
      <c r="SUG5" s="143"/>
      <c r="SUH5" s="143"/>
      <c r="SUI5" s="143"/>
      <c r="SUJ5" s="143"/>
      <c r="SUK5" s="143"/>
      <c r="SUL5" s="143"/>
      <c r="SUM5" s="143"/>
      <c r="SUN5" s="143"/>
      <c r="SUO5" s="143"/>
      <c r="SUP5" s="143"/>
      <c r="SUQ5" s="143"/>
      <c r="SUR5" s="143"/>
      <c r="SUS5" s="143"/>
      <c r="SUT5" s="143"/>
      <c r="SUU5" s="143"/>
      <c r="SUV5" s="143"/>
      <c r="SUW5" s="143"/>
      <c r="SUX5" s="143"/>
      <c r="SUY5" s="143"/>
      <c r="SUZ5" s="143"/>
      <c r="SVA5" s="143"/>
      <c r="SVB5" s="143"/>
      <c r="SVC5" s="143"/>
      <c r="SVD5" s="143"/>
      <c r="SVE5" s="143"/>
      <c r="SVF5" s="143"/>
      <c r="SVG5" s="143"/>
      <c r="SVH5" s="143"/>
      <c r="SVI5" s="143"/>
      <c r="SVJ5" s="143"/>
      <c r="SVK5" s="143"/>
      <c r="SVL5" s="143"/>
      <c r="SVM5" s="143"/>
      <c r="SVN5" s="143"/>
      <c r="SVO5" s="143"/>
      <c r="SVP5" s="143"/>
      <c r="SVQ5" s="143"/>
      <c r="SVR5" s="143"/>
      <c r="SVS5" s="143"/>
      <c r="SVT5" s="143"/>
      <c r="SVU5" s="143"/>
      <c r="SVV5" s="143"/>
      <c r="SVW5" s="143"/>
      <c r="SVX5" s="143"/>
      <c r="SVY5" s="143"/>
      <c r="SVZ5" s="143"/>
      <c r="SWA5" s="143"/>
      <c r="SWB5" s="143"/>
      <c r="SWC5" s="143"/>
      <c r="SWD5" s="143"/>
      <c r="SWE5" s="143"/>
      <c r="SWF5" s="143"/>
      <c r="SWG5" s="143"/>
      <c r="SWH5" s="143"/>
      <c r="SWI5" s="143"/>
      <c r="SWJ5" s="143"/>
      <c r="SWK5" s="143"/>
      <c r="SWL5" s="143"/>
      <c r="SWM5" s="143"/>
      <c r="SWN5" s="143"/>
      <c r="SWO5" s="143"/>
      <c r="SWP5" s="143"/>
      <c r="SWQ5" s="143"/>
      <c r="SWR5" s="143"/>
      <c r="SWS5" s="143"/>
      <c r="SWT5" s="143"/>
      <c r="SWU5" s="143"/>
      <c r="SWV5" s="143"/>
      <c r="SWW5" s="143"/>
      <c r="SWX5" s="143"/>
      <c r="SWY5" s="143"/>
      <c r="SWZ5" s="143"/>
      <c r="SXA5" s="143"/>
      <c r="SXB5" s="143"/>
      <c r="SXC5" s="143"/>
      <c r="SXD5" s="143"/>
      <c r="SXE5" s="143"/>
      <c r="SXF5" s="143"/>
      <c r="SXG5" s="143"/>
      <c r="SXH5" s="143"/>
      <c r="SXI5" s="143"/>
      <c r="SXJ5" s="143"/>
      <c r="SXK5" s="143"/>
      <c r="SXL5" s="143"/>
      <c r="SXM5" s="143"/>
      <c r="SXN5" s="143"/>
      <c r="SXO5" s="143"/>
      <c r="SXP5" s="143"/>
      <c r="SXQ5" s="143"/>
      <c r="SXR5" s="143"/>
      <c r="SXS5" s="143"/>
      <c r="SXT5" s="143"/>
      <c r="SXU5" s="143"/>
      <c r="SXV5" s="143"/>
      <c r="SXW5" s="143"/>
      <c r="SXX5" s="143"/>
      <c r="SXY5" s="143"/>
      <c r="SXZ5" s="143"/>
      <c r="SYA5" s="143"/>
      <c r="SYB5" s="143"/>
      <c r="SYC5" s="143"/>
      <c r="SYD5" s="143"/>
      <c r="SYE5" s="143"/>
      <c r="SYF5" s="143"/>
      <c r="SYG5" s="143"/>
      <c r="SYH5" s="143"/>
      <c r="SYI5" s="143"/>
      <c r="SYJ5" s="143"/>
      <c r="SYK5" s="143"/>
      <c r="SYL5" s="143"/>
      <c r="SYM5" s="143"/>
      <c r="SYN5" s="143"/>
      <c r="SYO5" s="143"/>
      <c r="SYP5" s="143"/>
      <c r="SYQ5" s="143"/>
      <c r="SYR5" s="143"/>
      <c r="SYS5" s="143"/>
      <c r="SYT5" s="143"/>
      <c r="SYU5" s="143"/>
      <c r="SYV5" s="143"/>
      <c r="SYW5" s="143"/>
      <c r="SYX5" s="143"/>
      <c r="SYY5" s="143"/>
      <c r="SYZ5" s="143"/>
      <c r="SZA5" s="143"/>
      <c r="SZB5" s="143"/>
      <c r="SZC5" s="143"/>
      <c r="SZD5" s="143"/>
      <c r="SZE5" s="143"/>
      <c r="SZF5" s="143"/>
      <c r="SZG5" s="143"/>
      <c r="SZH5" s="143"/>
      <c r="SZI5" s="143"/>
      <c r="SZJ5" s="143"/>
      <c r="SZK5" s="143"/>
      <c r="SZL5" s="143"/>
      <c r="SZM5" s="143"/>
      <c r="SZN5" s="143"/>
      <c r="SZO5" s="143"/>
      <c r="SZP5" s="143"/>
      <c r="SZQ5" s="143"/>
      <c r="SZR5" s="143"/>
      <c r="SZS5" s="143"/>
      <c r="SZT5" s="143"/>
      <c r="SZU5" s="143"/>
      <c r="SZV5" s="143"/>
      <c r="SZW5" s="143"/>
      <c r="SZX5" s="143"/>
      <c r="SZY5" s="143"/>
      <c r="SZZ5" s="143"/>
      <c r="TAA5" s="143"/>
      <c r="TAB5" s="143"/>
      <c r="TAC5" s="143"/>
      <c r="TAD5" s="143"/>
      <c r="TAE5" s="143"/>
      <c r="TAF5" s="143"/>
      <c r="TAG5" s="143"/>
      <c r="TAH5" s="143"/>
      <c r="TAI5" s="143"/>
      <c r="TAJ5" s="143"/>
      <c r="TAK5" s="143"/>
      <c r="TAL5" s="143"/>
      <c r="TAM5" s="143"/>
      <c r="TAN5" s="143"/>
      <c r="TAO5" s="143"/>
      <c r="TAP5" s="143"/>
      <c r="TAQ5" s="143"/>
      <c r="TAR5" s="143"/>
      <c r="TAS5" s="143"/>
      <c r="TAT5" s="143"/>
      <c r="TAU5" s="143"/>
      <c r="TAV5" s="143"/>
      <c r="TAW5" s="143"/>
      <c r="TAX5" s="143"/>
      <c r="TAY5" s="143"/>
      <c r="TAZ5" s="143"/>
      <c r="TBA5" s="143"/>
      <c r="TBB5" s="143"/>
      <c r="TBC5" s="143"/>
      <c r="TBD5" s="143"/>
      <c r="TBE5" s="143"/>
      <c r="TBF5" s="143"/>
      <c r="TBG5" s="143"/>
      <c r="TBH5" s="143"/>
      <c r="TBI5" s="143"/>
      <c r="TBJ5" s="143"/>
      <c r="TBK5" s="143"/>
      <c r="TBL5" s="143"/>
      <c r="TBM5" s="143"/>
      <c r="TBN5" s="143"/>
      <c r="TBO5" s="143"/>
      <c r="TBP5" s="143"/>
      <c r="TBQ5" s="143"/>
      <c r="TBR5" s="143"/>
      <c r="TBS5" s="143"/>
      <c r="TBT5" s="143"/>
      <c r="TBU5" s="143"/>
      <c r="TBV5" s="143"/>
      <c r="TBW5" s="143"/>
      <c r="TBX5" s="143"/>
      <c r="TBY5" s="143"/>
      <c r="TBZ5" s="143"/>
      <c r="TCA5" s="143"/>
      <c r="TCB5" s="143"/>
      <c r="TCC5" s="143"/>
      <c r="TCD5" s="143"/>
      <c r="TCE5" s="143"/>
      <c r="TCF5" s="143"/>
      <c r="TCG5" s="143"/>
      <c r="TCH5" s="143"/>
      <c r="TCI5" s="143"/>
      <c r="TCJ5" s="143"/>
      <c r="TCK5" s="143"/>
      <c r="TCL5" s="143"/>
      <c r="TCM5" s="143"/>
      <c r="TCN5" s="143"/>
      <c r="TCO5" s="143"/>
      <c r="TCP5" s="143"/>
      <c r="TCQ5" s="143"/>
      <c r="TCR5" s="143"/>
      <c r="TCS5" s="143"/>
      <c r="TCT5" s="143"/>
      <c r="TCU5" s="143"/>
      <c r="TCV5" s="143"/>
      <c r="TCW5" s="143"/>
      <c r="TCX5" s="143"/>
      <c r="TCY5" s="143"/>
      <c r="TCZ5" s="143"/>
      <c r="TDA5" s="143"/>
      <c r="TDB5" s="143"/>
      <c r="TDC5" s="143"/>
      <c r="TDD5" s="143"/>
      <c r="TDE5" s="143"/>
      <c r="TDF5" s="143"/>
      <c r="TDG5" s="143"/>
      <c r="TDH5" s="143"/>
      <c r="TDI5" s="143"/>
      <c r="TDJ5" s="143"/>
      <c r="TDK5" s="143"/>
      <c r="TDL5" s="143"/>
      <c r="TDM5" s="143"/>
      <c r="TDN5" s="143"/>
      <c r="TDO5" s="143"/>
      <c r="TDP5" s="143"/>
      <c r="TDQ5" s="143"/>
      <c r="TDR5" s="143"/>
      <c r="TDS5" s="143"/>
      <c r="TDT5" s="143"/>
      <c r="TDU5" s="143"/>
      <c r="TDV5" s="143"/>
      <c r="TDW5" s="143"/>
      <c r="TDX5" s="143"/>
      <c r="TDY5" s="143"/>
      <c r="TDZ5" s="143"/>
      <c r="TEA5" s="143"/>
      <c r="TEB5" s="143"/>
      <c r="TEC5" s="143"/>
      <c r="TED5" s="143"/>
      <c r="TEE5" s="143"/>
      <c r="TEF5" s="143"/>
      <c r="TEG5" s="143"/>
      <c r="TEH5" s="143"/>
      <c r="TEI5" s="143"/>
      <c r="TEJ5" s="143"/>
      <c r="TEK5" s="143"/>
      <c r="TEL5" s="143"/>
      <c r="TEM5" s="143"/>
      <c r="TEN5" s="143"/>
      <c r="TEO5" s="143"/>
      <c r="TEP5" s="143"/>
      <c r="TEQ5" s="143"/>
      <c r="TER5" s="143"/>
      <c r="TES5" s="143"/>
      <c r="TET5" s="143"/>
      <c r="TEU5" s="143"/>
      <c r="TEV5" s="143"/>
      <c r="TEW5" s="143"/>
      <c r="TEX5" s="143"/>
      <c r="TEY5" s="143"/>
      <c r="TEZ5" s="143"/>
      <c r="TFA5" s="143"/>
      <c r="TFB5" s="143"/>
      <c r="TFC5" s="143"/>
      <c r="TFD5" s="143"/>
      <c r="TFE5" s="143"/>
      <c r="TFF5" s="143"/>
      <c r="TFG5" s="143"/>
      <c r="TFH5" s="143"/>
      <c r="TFI5" s="143"/>
      <c r="TFJ5" s="143"/>
      <c r="TFK5" s="143"/>
      <c r="TFL5" s="143"/>
      <c r="TFM5" s="143"/>
      <c r="TFN5" s="143"/>
      <c r="TFO5" s="143"/>
      <c r="TFP5" s="143"/>
      <c r="TFQ5" s="143"/>
      <c r="TFR5" s="143"/>
      <c r="TFS5" s="143"/>
      <c r="TFT5" s="143"/>
      <c r="TFU5" s="143"/>
      <c r="TFV5" s="143"/>
      <c r="TFW5" s="143"/>
      <c r="TFX5" s="143"/>
      <c r="TFY5" s="143"/>
      <c r="TFZ5" s="143"/>
      <c r="TGA5" s="143"/>
      <c r="TGB5" s="143"/>
      <c r="TGC5" s="143"/>
      <c r="TGD5" s="143"/>
      <c r="TGE5" s="143"/>
      <c r="TGF5" s="143"/>
      <c r="TGG5" s="143"/>
      <c r="TGH5" s="143"/>
      <c r="TGI5" s="143"/>
      <c r="TGJ5" s="143"/>
      <c r="TGK5" s="143"/>
      <c r="TGL5" s="143"/>
      <c r="TGM5" s="143"/>
      <c r="TGN5" s="143"/>
      <c r="TGO5" s="143"/>
      <c r="TGP5" s="143"/>
      <c r="TGQ5" s="143"/>
      <c r="TGR5" s="143"/>
      <c r="TGS5" s="143"/>
      <c r="TGT5" s="143"/>
      <c r="TGU5" s="143"/>
      <c r="TGV5" s="143"/>
      <c r="TGW5" s="143"/>
      <c r="TGX5" s="143"/>
      <c r="TGY5" s="143"/>
      <c r="TGZ5" s="143"/>
      <c r="THA5" s="143"/>
      <c r="THB5" s="143"/>
      <c r="THC5" s="143"/>
      <c r="THD5" s="143"/>
      <c r="THE5" s="143"/>
      <c r="THF5" s="143"/>
      <c r="THG5" s="143"/>
      <c r="THH5" s="143"/>
      <c r="THI5" s="143"/>
      <c r="THJ5" s="143"/>
      <c r="THK5" s="143"/>
      <c r="THL5" s="143"/>
      <c r="THM5" s="143"/>
      <c r="THN5" s="143"/>
      <c r="THO5" s="143"/>
      <c r="THP5" s="143"/>
      <c r="THQ5" s="143"/>
      <c r="THR5" s="143"/>
      <c r="THS5" s="143"/>
      <c r="THT5" s="143"/>
      <c r="THU5" s="143"/>
      <c r="THV5" s="143"/>
      <c r="THW5" s="143"/>
      <c r="THX5" s="143"/>
      <c r="THY5" s="143"/>
      <c r="THZ5" s="143"/>
      <c r="TIA5" s="143"/>
      <c r="TIB5" s="143"/>
      <c r="TIC5" s="143"/>
      <c r="TID5" s="143"/>
      <c r="TIE5" s="143"/>
      <c r="TIF5" s="143"/>
      <c r="TIG5" s="143"/>
      <c r="TIH5" s="143"/>
      <c r="TII5" s="143"/>
      <c r="TIJ5" s="143"/>
      <c r="TIK5" s="143"/>
      <c r="TIL5" s="143"/>
      <c r="TIM5" s="143"/>
      <c r="TIN5" s="143"/>
      <c r="TIO5" s="143"/>
      <c r="TIP5" s="143"/>
      <c r="TIQ5" s="143"/>
      <c r="TIR5" s="143"/>
      <c r="TIS5" s="143"/>
      <c r="TIT5" s="143"/>
      <c r="TIU5" s="143"/>
      <c r="TIV5" s="143"/>
      <c r="TIW5" s="143"/>
      <c r="TIX5" s="143"/>
      <c r="TIY5" s="143"/>
      <c r="TIZ5" s="143"/>
      <c r="TJA5" s="143"/>
      <c r="TJB5" s="143"/>
      <c r="TJC5" s="143"/>
      <c r="TJD5" s="143"/>
      <c r="TJE5" s="143"/>
      <c r="TJF5" s="143"/>
      <c r="TJG5" s="143"/>
      <c r="TJH5" s="143"/>
      <c r="TJI5" s="143"/>
      <c r="TJJ5" s="143"/>
      <c r="TJK5" s="143"/>
      <c r="TJL5" s="143"/>
      <c r="TJM5" s="143"/>
      <c r="TJN5" s="143"/>
      <c r="TJO5" s="143"/>
      <c r="TJP5" s="143"/>
      <c r="TJQ5" s="143"/>
      <c r="TJR5" s="143"/>
      <c r="TJS5" s="143"/>
      <c r="TJT5" s="143"/>
      <c r="TJU5" s="143"/>
      <c r="TJV5" s="143"/>
      <c r="TJW5" s="143"/>
      <c r="TJX5" s="143"/>
      <c r="TJY5" s="143"/>
      <c r="TJZ5" s="143"/>
      <c r="TKA5" s="143"/>
      <c r="TKB5" s="143"/>
      <c r="TKC5" s="143"/>
      <c r="TKD5" s="143"/>
      <c r="TKE5" s="143"/>
      <c r="TKF5" s="143"/>
      <c r="TKG5" s="143"/>
      <c r="TKH5" s="143"/>
      <c r="TKI5" s="143"/>
      <c r="TKJ5" s="143"/>
      <c r="TKK5" s="143"/>
      <c r="TKL5" s="143"/>
      <c r="TKM5" s="143"/>
      <c r="TKN5" s="143"/>
      <c r="TKO5" s="143"/>
      <c r="TKP5" s="143"/>
      <c r="TKQ5" s="143"/>
      <c r="TKR5" s="143"/>
      <c r="TKS5" s="143"/>
      <c r="TKT5" s="143"/>
      <c r="TKU5" s="143"/>
      <c r="TKV5" s="143"/>
      <c r="TKW5" s="143"/>
      <c r="TKX5" s="143"/>
      <c r="TKY5" s="143"/>
      <c r="TKZ5" s="143"/>
      <c r="TLA5" s="143"/>
      <c r="TLB5" s="143"/>
      <c r="TLC5" s="143"/>
      <c r="TLD5" s="143"/>
      <c r="TLE5" s="143"/>
      <c r="TLF5" s="143"/>
      <c r="TLG5" s="143"/>
      <c r="TLH5" s="143"/>
      <c r="TLI5" s="143"/>
      <c r="TLJ5" s="143"/>
      <c r="TLK5" s="143"/>
      <c r="TLL5" s="143"/>
      <c r="TLM5" s="143"/>
      <c r="TLN5" s="143"/>
      <c r="TLO5" s="143"/>
      <c r="TLP5" s="143"/>
      <c r="TLQ5" s="143"/>
      <c r="TLR5" s="143"/>
      <c r="TLS5" s="143"/>
      <c r="TLT5" s="143"/>
      <c r="TLU5" s="143"/>
      <c r="TLV5" s="143"/>
      <c r="TLW5" s="143"/>
      <c r="TLX5" s="143"/>
      <c r="TLY5" s="143"/>
      <c r="TLZ5" s="143"/>
      <c r="TMA5" s="143"/>
      <c r="TMB5" s="143"/>
      <c r="TMC5" s="143"/>
      <c r="TMD5" s="143"/>
      <c r="TME5" s="143"/>
      <c r="TMF5" s="143"/>
      <c r="TMG5" s="143"/>
      <c r="TMH5" s="143"/>
      <c r="TMI5" s="143"/>
      <c r="TMJ5" s="143"/>
      <c r="TMK5" s="143"/>
      <c r="TML5" s="143"/>
      <c r="TMM5" s="143"/>
      <c r="TMN5" s="143"/>
      <c r="TMO5" s="143"/>
      <c r="TMP5" s="143"/>
      <c r="TMQ5" s="143"/>
      <c r="TMR5" s="143"/>
      <c r="TMS5" s="143"/>
      <c r="TMT5" s="143"/>
      <c r="TMU5" s="143"/>
      <c r="TMV5" s="143"/>
      <c r="TMW5" s="143"/>
      <c r="TMX5" s="143"/>
      <c r="TMY5" s="143"/>
      <c r="TMZ5" s="143"/>
      <c r="TNA5" s="143"/>
      <c r="TNB5" s="143"/>
      <c r="TNC5" s="143"/>
      <c r="TND5" s="143"/>
      <c r="TNE5" s="143"/>
      <c r="TNF5" s="143"/>
      <c r="TNG5" s="143"/>
      <c r="TNH5" s="143"/>
      <c r="TNI5" s="143"/>
      <c r="TNJ5" s="143"/>
      <c r="TNK5" s="143"/>
      <c r="TNL5" s="143"/>
      <c r="TNM5" s="143"/>
      <c r="TNN5" s="143"/>
      <c r="TNO5" s="143"/>
      <c r="TNP5" s="143"/>
      <c r="TNQ5" s="143"/>
      <c r="TNR5" s="143"/>
      <c r="TNS5" s="143"/>
      <c r="TNT5" s="143"/>
      <c r="TNU5" s="143"/>
      <c r="TNV5" s="143"/>
      <c r="TNW5" s="143"/>
      <c r="TNX5" s="143"/>
      <c r="TNY5" s="143"/>
      <c r="TNZ5" s="143"/>
      <c r="TOA5" s="143"/>
      <c r="TOB5" s="143"/>
      <c r="TOC5" s="143"/>
      <c r="TOD5" s="143"/>
      <c r="TOE5" s="143"/>
      <c r="TOF5" s="143"/>
      <c r="TOG5" s="143"/>
      <c r="TOH5" s="143"/>
      <c r="TOI5" s="143"/>
      <c r="TOJ5" s="143"/>
      <c r="TOK5" s="143"/>
      <c r="TOL5" s="143"/>
      <c r="TOM5" s="143"/>
      <c r="TON5" s="143"/>
      <c r="TOO5" s="143"/>
      <c r="TOP5" s="143"/>
      <c r="TOQ5" s="143"/>
      <c r="TOR5" s="143"/>
      <c r="TOS5" s="143"/>
      <c r="TOT5" s="143"/>
      <c r="TOU5" s="143"/>
      <c r="TOV5" s="143"/>
      <c r="TOW5" s="143"/>
      <c r="TOX5" s="143"/>
      <c r="TOY5" s="143"/>
      <c r="TOZ5" s="143"/>
      <c r="TPA5" s="143"/>
      <c r="TPB5" s="143"/>
      <c r="TPC5" s="143"/>
      <c r="TPD5" s="143"/>
      <c r="TPE5" s="143"/>
      <c r="TPF5" s="143"/>
      <c r="TPG5" s="143"/>
      <c r="TPH5" s="143"/>
      <c r="TPI5" s="143"/>
      <c r="TPJ5" s="143"/>
      <c r="TPK5" s="143"/>
      <c r="TPL5" s="143"/>
      <c r="TPM5" s="143"/>
      <c r="TPN5" s="143"/>
      <c r="TPO5" s="143"/>
      <c r="TPP5" s="143"/>
      <c r="TPQ5" s="143"/>
      <c r="TPR5" s="143"/>
      <c r="TPS5" s="143"/>
      <c r="TPT5" s="143"/>
      <c r="TPU5" s="143"/>
      <c r="TPV5" s="143"/>
      <c r="TPW5" s="143"/>
      <c r="TPX5" s="143"/>
      <c r="TPY5" s="143"/>
      <c r="TPZ5" s="143"/>
      <c r="TQA5" s="143"/>
      <c r="TQB5" s="143"/>
      <c r="TQC5" s="143"/>
      <c r="TQD5" s="143"/>
      <c r="TQE5" s="143"/>
      <c r="TQF5" s="143"/>
      <c r="TQG5" s="143"/>
      <c r="TQH5" s="143"/>
      <c r="TQI5" s="143"/>
      <c r="TQJ5" s="143"/>
      <c r="TQK5" s="143"/>
      <c r="TQL5" s="143"/>
      <c r="TQM5" s="143"/>
      <c r="TQN5" s="143"/>
      <c r="TQO5" s="143"/>
      <c r="TQP5" s="143"/>
      <c r="TQQ5" s="143"/>
      <c r="TQR5" s="143"/>
      <c r="TQS5" s="143"/>
      <c r="TQT5" s="143"/>
      <c r="TQU5" s="143"/>
      <c r="TQV5" s="143"/>
      <c r="TQW5" s="143"/>
      <c r="TQX5" s="143"/>
      <c r="TQY5" s="143"/>
      <c r="TQZ5" s="143"/>
      <c r="TRA5" s="143"/>
      <c r="TRB5" s="143"/>
      <c r="TRC5" s="143"/>
      <c r="TRD5" s="143"/>
      <c r="TRE5" s="143"/>
      <c r="TRF5" s="143"/>
      <c r="TRG5" s="143"/>
      <c r="TRH5" s="143"/>
      <c r="TRI5" s="143"/>
      <c r="TRJ5" s="143"/>
      <c r="TRK5" s="143"/>
      <c r="TRL5" s="143"/>
      <c r="TRM5" s="143"/>
      <c r="TRN5" s="143"/>
      <c r="TRO5" s="143"/>
      <c r="TRP5" s="143"/>
      <c r="TRQ5" s="143"/>
      <c r="TRR5" s="143"/>
      <c r="TRS5" s="143"/>
      <c r="TRT5" s="143"/>
      <c r="TRU5" s="143"/>
      <c r="TRV5" s="143"/>
      <c r="TRW5" s="143"/>
      <c r="TRX5" s="143"/>
      <c r="TRY5" s="143"/>
      <c r="TRZ5" s="143"/>
      <c r="TSA5" s="143"/>
      <c r="TSB5" s="143"/>
      <c r="TSC5" s="143"/>
      <c r="TSD5" s="143"/>
      <c r="TSE5" s="143"/>
      <c r="TSF5" s="143"/>
      <c r="TSG5" s="143"/>
      <c r="TSH5" s="143"/>
      <c r="TSI5" s="143"/>
      <c r="TSJ5" s="143"/>
      <c r="TSK5" s="143"/>
      <c r="TSL5" s="143"/>
      <c r="TSM5" s="143"/>
      <c r="TSN5" s="143"/>
      <c r="TSO5" s="143"/>
      <c r="TSP5" s="143"/>
      <c r="TSQ5" s="143"/>
      <c r="TSR5" s="143"/>
      <c r="TSS5" s="143"/>
      <c r="TST5" s="143"/>
      <c r="TSU5" s="143"/>
      <c r="TSV5" s="143"/>
      <c r="TSW5" s="143"/>
      <c r="TSX5" s="143"/>
      <c r="TSY5" s="143"/>
      <c r="TSZ5" s="143"/>
      <c r="TTA5" s="143"/>
      <c r="TTB5" s="143"/>
      <c r="TTC5" s="143"/>
      <c r="TTD5" s="143"/>
      <c r="TTE5" s="143"/>
      <c r="TTF5" s="143"/>
      <c r="TTG5" s="143"/>
      <c r="TTH5" s="143"/>
      <c r="TTI5" s="143"/>
      <c r="TTJ5" s="143"/>
      <c r="TTK5" s="143"/>
      <c r="TTL5" s="143"/>
      <c r="TTM5" s="143"/>
      <c r="TTN5" s="143"/>
      <c r="TTO5" s="143"/>
      <c r="TTP5" s="143"/>
      <c r="TTQ5" s="143"/>
      <c r="TTR5" s="143"/>
      <c r="TTS5" s="143"/>
      <c r="TTT5" s="143"/>
      <c r="TTU5" s="143"/>
      <c r="TTV5" s="143"/>
      <c r="TTW5" s="143"/>
      <c r="TTX5" s="143"/>
      <c r="TTY5" s="143"/>
      <c r="TTZ5" s="143"/>
      <c r="TUA5" s="143"/>
      <c r="TUB5" s="143"/>
      <c r="TUC5" s="143"/>
      <c r="TUD5" s="143"/>
      <c r="TUE5" s="143"/>
      <c r="TUF5" s="143"/>
      <c r="TUG5" s="143"/>
      <c r="TUH5" s="143"/>
      <c r="TUI5" s="143"/>
      <c r="TUJ5" s="143"/>
      <c r="TUK5" s="143"/>
      <c r="TUL5" s="143"/>
      <c r="TUM5" s="143"/>
      <c r="TUN5" s="143"/>
      <c r="TUO5" s="143"/>
      <c r="TUP5" s="143"/>
      <c r="TUQ5" s="143"/>
      <c r="TUR5" s="143"/>
      <c r="TUS5" s="143"/>
      <c r="TUT5" s="143"/>
      <c r="TUU5" s="143"/>
      <c r="TUV5" s="143"/>
      <c r="TUW5" s="143"/>
      <c r="TUX5" s="143"/>
      <c r="TUY5" s="143"/>
      <c r="TUZ5" s="143"/>
      <c r="TVA5" s="143"/>
      <c r="TVB5" s="143"/>
      <c r="TVC5" s="143"/>
      <c r="TVD5" s="143"/>
      <c r="TVE5" s="143"/>
      <c r="TVF5" s="143"/>
      <c r="TVG5" s="143"/>
      <c r="TVH5" s="143"/>
      <c r="TVI5" s="143"/>
      <c r="TVJ5" s="143"/>
      <c r="TVK5" s="143"/>
      <c r="TVL5" s="143"/>
      <c r="TVM5" s="143"/>
      <c r="TVN5" s="143"/>
      <c r="TVO5" s="143"/>
      <c r="TVP5" s="143"/>
      <c r="TVQ5" s="143"/>
      <c r="TVR5" s="143"/>
      <c r="TVS5" s="143"/>
      <c r="TVT5" s="143"/>
      <c r="TVU5" s="143"/>
      <c r="TVV5" s="143"/>
      <c r="TVW5" s="143"/>
      <c r="TVX5" s="143"/>
      <c r="TVY5" s="143"/>
      <c r="TVZ5" s="143"/>
      <c r="TWA5" s="143"/>
      <c r="TWB5" s="143"/>
      <c r="TWC5" s="143"/>
      <c r="TWD5" s="143"/>
      <c r="TWE5" s="143"/>
      <c r="TWF5" s="143"/>
      <c r="TWG5" s="143"/>
      <c r="TWH5" s="143"/>
      <c r="TWI5" s="143"/>
      <c r="TWJ5" s="143"/>
      <c r="TWK5" s="143"/>
      <c r="TWL5" s="143"/>
      <c r="TWM5" s="143"/>
      <c r="TWN5" s="143"/>
      <c r="TWO5" s="143"/>
      <c r="TWP5" s="143"/>
      <c r="TWQ5" s="143"/>
      <c r="TWR5" s="143"/>
      <c r="TWS5" s="143"/>
      <c r="TWT5" s="143"/>
      <c r="TWU5" s="143"/>
      <c r="TWV5" s="143"/>
      <c r="TWW5" s="143"/>
      <c r="TWX5" s="143"/>
      <c r="TWY5" s="143"/>
      <c r="TWZ5" s="143"/>
      <c r="TXA5" s="143"/>
      <c r="TXB5" s="143"/>
      <c r="TXC5" s="143"/>
      <c r="TXD5" s="143"/>
      <c r="TXE5" s="143"/>
      <c r="TXF5" s="143"/>
      <c r="TXG5" s="143"/>
      <c r="TXH5" s="143"/>
      <c r="TXI5" s="143"/>
      <c r="TXJ5" s="143"/>
      <c r="TXK5" s="143"/>
      <c r="TXL5" s="143"/>
      <c r="TXM5" s="143"/>
      <c r="TXN5" s="143"/>
      <c r="TXO5" s="143"/>
      <c r="TXP5" s="143"/>
      <c r="TXQ5" s="143"/>
      <c r="TXR5" s="143"/>
      <c r="TXS5" s="143"/>
      <c r="TXT5" s="143"/>
      <c r="TXU5" s="143"/>
      <c r="TXV5" s="143"/>
      <c r="TXW5" s="143"/>
      <c r="TXX5" s="143"/>
      <c r="TXY5" s="143"/>
      <c r="TXZ5" s="143"/>
      <c r="TYA5" s="143"/>
      <c r="TYB5" s="143"/>
      <c r="TYC5" s="143"/>
      <c r="TYD5" s="143"/>
      <c r="TYE5" s="143"/>
      <c r="TYF5" s="143"/>
      <c r="TYG5" s="143"/>
      <c r="TYH5" s="143"/>
      <c r="TYI5" s="143"/>
      <c r="TYJ5" s="143"/>
      <c r="TYK5" s="143"/>
      <c r="TYL5" s="143"/>
      <c r="TYM5" s="143"/>
      <c r="TYN5" s="143"/>
      <c r="TYO5" s="143"/>
      <c r="TYP5" s="143"/>
      <c r="TYQ5" s="143"/>
      <c r="TYR5" s="143"/>
      <c r="TYS5" s="143"/>
      <c r="TYT5" s="143"/>
      <c r="TYU5" s="143"/>
      <c r="TYV5" s="143"/>
      <c r="TYW5" s="143"/>
      <c r="TYX5" s="143"/>
      <c r="TYY5" s="143"/>
      <c r="TYZ5" s="143"/>
      <c r="TZA5" s="143"/>
      <c r="TZB5" s="143"/>
      <c r="TZC5" s="143"/>
      <c r="TZD5" s="143"/>
      <c r="TZE5" s="143"/>
      <c r="TZF5" s="143"/>
      <c r="TZG5" s="143"/>
      <c r="TZH5" s="143"/>
      <c r="TZI5" s="143"/>
      <c r="TZJ5" s="143"/>
      <c r="TZK5" s="143"/>
      <c r="TZL5" s="143"/>
      <c r="TZM5" s="143"/>
      <c r="TZN5" s="143"/>
      <c r="TZO5" s="143"/>
      <c r="TZP5" s="143"/>
      <c r="TZQ5" s="143"/>
      <c r="TZR5" s="143"/>
      <c r="TZS5" s="143"/>
      <c r="TZT5" s="143"/>
      <c r="TZU5" s="143"/>
      <c r="TZV5" s="143"/>
      <c r="TZW5" s="143"/>
      <c r="TZX5" s="143"/>
      <c r="TZY5" s="143"/>
      <c r="TZZ5" s="143"/>
      <c r="UAA5" s="143"/>
      <c r="UAB5" s="143"/>
      <c r="UAC5" s="143"/>
      <c r="UAD5" s="143"/>
      <c r="UAE5" s="143"/>
      <c r="UAF5" s="143"/>
      <c r="UAG5" s="143"/>
      <c r="UAH5" s="143"/>
      <c r="UAI5" s="143"/>
      <c r="UAJ5" s="143"/>
      <c r="UAK5" s="143"/>
      <c r="UAL5" s="143"/>
      <c r="UAM5" s="143"/>
      <c r="UAN5" s="143"/>
      <c r="UAO5" s="143"/>
      <c r="UAP5" s="143"/>
      <c r="UAQ5" s="143"/>
      <c r="UAR5" s="143"/>
      <c r="UAS5" s="143"/>
      <c r="UAT5" s="143"/>
      <c r="UAU5" s="143"/>
      <c r="UAV5" s="143"/>
      <c r="UAW5" s="143"/>
      <c r="UAX5" s="143"/>
      <c r="UAY5" s="143"/>
      <c r="UAZ5" s="143"/>
      <c r="UBA5" s="143"/>
      <c r="UBB5" s="143"/>
      <c r="UBC5" s="143"/>
      <c r="UBD5" s="143"/>
      <c r="UBE5" s="143"/>
      <c r="UBF5" s="143"/>
      <c r="UBG5" s="143"/>
      <c r="UBH5" s="143"/>
      <c r="UBI5" s="143"/>
      <c r="UBJ5" s="143"/>
      <c r="UBK5" s="143"/>
      <c r="UBL5" s="143"/>
      <c r="UBM5" s="143"/>
      <c r="UBN5" s="143"/>
      <c r="UBO5" s="143"/>
      <c r="UBP5" s="143"/>
      <c r="UBQ5" s="143"/>
      <c r="UBR5" s="143"/>
      <c r="UBS5" s="143"/>
      <c r="UBT5" s="143"/>
      <c r="UBU5" s="143"/>
      <c r="UBV5" s="143"/>
      <c r="UBW5" s="143"/>
      <c r="UBX5" s="143"/>
      <c r="UBY5" s="143"/>
      <c r="UBZ5" s="143"/>
      <c r="UCA5" s="143"/>
      <c r="UCB5" s="143"/>
      <c r="UCC5" s="143"/>
      <c r="UCD5" s="143"/>
      <c r="UCE5" s="143"/>
      <c r="UCF5" s="143"/>
      <c r="UCG5" s="143"/>
      <c r="UCH5" s="143"/>
      <c r="UCI5" s="143"/>
      <c r="UCJ5" s="143"/>
      <c r="UCK5" s="143"/>
      <c r="UCL5" s="143"/>
      <c r="UCM5" s="143"/>
      <c r="UCN5" s="143"/>
      <c r="UCO5" s="143"/>
      <c r="UCP5" s="143"/>
      <c r="UCQ5" s="143"/>
      <c r="UCR5" s="143"/>
      <c r="UCS5" s="143"/>
      <c r="UCT5" s="143"/>
      <c r="UCU5" s="143"/>
      <c r="UCV5" s="143"/>
      <c r="UCW5" s="143"/>
      <c r="UCX5" s="143"/>
      <c r="UCY5" s="143"/>
      <c r="UCZ5" s="143"/>
      <c r="UDA5" s="143"/>
      <c r="UDB5" s="143"/>
      <c r="UDC5" s="143"/>
      <c r="UDD5" s="143"/>
      <c r="UDE5" s="143"/>
      <c r="UDF5" s="143"/>
      <c r="UDG5" s="143"/>
      <c r="UDH5" s="143"/>
      <c r="UDI5" s="143"/>
      <c r="UDJ5" s="143"/>
      <c r="UDK5" s="143"/>
      <c r="UDL5" s="143"/>
      <c r="UDM5" s="143"/>
      <c r="UDN5" s="143"/>
      <c r="UDO5" s="143"/>
      <c r="UDP5" s="143"/>
      <c r="UDQ5" s="143"/>
      <c r="UDR5" s="143"/>
      <c r="UDS5" s="143"/>
      <c r="UDT5" s="143"/>
      <c r="UDU5" s="143"/>
      <c r="UDV5" s="143"/>
      <c r="UDW5" s="143"/>
      <c r="UDX5" s="143"/>
      <c r="UDY5" s="143"/>
      <c r="UDZ5" s="143"/>
      <c r="UEA5" s="143"/>
      <c r="UEB5" s="143"/>
      <c r="UEC5" s="143"/>
      <c r="UED5" s="143"/>
      <c r="UEE5" s="143"/>
      <c r="UEF5" s="143"/>
      <c r="UEG5" s="143"/>
      <c r="UEH5" s="143"/>
      <c r="UEI5" s="143"/>
      <c r="UEJ5" s="143"/>
      <c r="UEK5" s="143"/>
      <c r="UEL5" s="143"/>
      <c r="UEM5" s="143"/>
      <c r="UEN5" s="143"/>
      <c r="UEO5" s="143"/>
      <c r="UEP5" s="143"/>
      <c r="UEQ5" s="143"/>
      <c r="UER5" s="143"/>
      <c r="UES5" s="143"/>
      <c r="UET5" s="143"/>
      <c r="UEU5" s="143"/>
      <c r="UEV5" s="143"/>
      <c r="UEW5" s="143"/>
      <c r="UEX5" s="143"/>
      <c r="UEY5" s="143"/>
      <c r="UEZ5" s="143"/>
      <c r="UFA5" s="143"/>
      <c r="UFB5" s="143"/>
      <c r="UFC5" s="143"/>
      <c r="UFD5" s="143"/>
      <c r="UFE5" s="143"/>
      <c r="UFF5" s="143"/>
      <c r="UFG5" s="143"/>
      <c r="UFH5" s="143"/>
      <c r="UFI5" s="143"/>
      <c r="UFJ5" s="143"/>
      <c r="UFK5" s="143"/>
      <c r="UFL5" s="143"/>
      <c r="UFM5" s="143"/>
      <c r="UFN5" s="143"/>
      <c r="UFO5" s="143"/>
      <c r="UFP5" s="143"/>
      <c r="UFQ5" s="143"/>
      <c r="UFR5" s="143"/>
      <c r="UFS5" s="143"/>
      <c r="UFT5" s="143"/>
      <c r="UFU5" s="143"/>
      <c r="UFV5" s="143"/>
      <c r="UFW5" s="143"/>
      <c r="UFX5" s="143"/>
      <c r="UFY5" s="143"/>
      <c r="UFZ5" s="143"/>
      <c r="UGA5" s="143"/>
      <c r="UGB5" s="143"/>
      <c r="UGC5" s="143"/>
      <c r="UGD5" s="143"/>
      <c r="UGE5" s="143"/>
      <c r="UGF5" s="143"/>
      <c r="UGG5" s="143"/>
      <c r="UGH5" s="143"/>
      <c r="UGI5" s="143"/>
      <c r="UGJ5" s="143"/>
      <c r="UGK5" s="143"/>
      <c r="UGL5" s="143"/>
      <c r="UGM5" s="143"/>
      <c r="UGN5" s="143"/>
      <c r="UGO5" s="143"/>
      <c r="UGP5" s="143"/>
      <c r="UGQ5" s="143"/>
      <c r="UGR5" s="143"/>
      <c r="UGS5" s="143"/>
      <c r="UGT5" s="143"/>
      <c r="UGU5" s="143"/>
      <c r="UGV5" s="143"/>
      <c r="UGW5" s="143"/>
      <c r="UGX5" s="143"/>
      <c r="UGY5" s="143"/>
      <c r="UGZ5" s="143"/>
      <c r="UHA5" s="143"/>
      <c r="UHB5" s="143"/>
      <c r="UHC5" s="143"/>
      <c r="UHD5" s="143"/>
      <c r="UHE5" s="143"/>
      <c r="UHF5" s="143"/>
      <c r="UHG5" s="143"/>
      <c r="UHH5" s="143"/>
      <c r="UHI5" s="143"/>
      <c r="UHJ5" s="143"/>
      <c r="UHK5" s="143"/>
      <c r="UHL5" s="143"/>
      <c r="UHM5" s="143"/>
      <c r="UHN5" s="143"/>
      <c r="UHO5" s="143"/>
      <c r="UHP5" s="143"/>
      <c r="UHQ5" s="143"/>
      <c r="UHR5" s="143"/>
      <c r="UHS5" s="143"/>
      <c r="UHT5" s="143"/>
      <c r="UHU5" s="143"/>
      <c r="UHV5" s="143"/>
      <c r="UHW5" s="143"/>
      <c r="UHX5" s="143"/>
      <c r="UHY5" s="143"/>
      <c r="UHZ5" s="143"/>
      <c r="UIA5" s="143"/>
      <c r="UIB5" s="143"/>
      <c r="UIC5" s="143"/>
      <c r="UID5" s="143"/>
      <c r="UIE5" s="143"/>
      <c r="UIF5" s="143"/>
      <c r="UIG5" s="143"/>
      <c r="UIH5" s="143"/>
      <c r="UII5" s="143"/>
      <c r="UIJ5" s="143"/>
      <c r="UIK5" s="143"/>
      <c r="UIL5" s="143"/>
      <c r="UIM5" s="143"/>
      <c r="UIN5" s="143"/>
      <c r="UIO5" s="143"/>
      <c r="UIP5" s="143"/>
      <c r="UIQ5" s="143"/>
      <c r="UIR5" s="143"/>
      <c r="UIS5" s="143"/>
      <c r="UIT5" s="143"/>
      <c r="UIU5" s="143"/>
      <c r="UIV5" s="143"/>
      <c r="UIW5" s="143"/>
      <c r="UIX5" s="143"/>
      <c r="UIY5" s="143"/>
      <c r="UIZ5" s="143"/>
      <c r="UJA5" s="143"/>
      <c r="UJB5" s="143"/>
      <c r="UJC5" s="143"/>
      <c r="UJD5" s="143"/>
      <c r="UJE5" s="143"/>
      <c r="UJF5" s="143"/>
      <c r="UJG5" s="143"/>
      <c r="UJH5" s="143"/>
      <c r="UJI5" s="143"/>
      <c r="UJJ5" s="143"/>
      <c r="UJK5" s="143"/>
      <c r="UJL5" s="143"/>
      <c r="UJM5" s="143"/>
      <c r="UJN5" s="143"/>
      <c r="UJO5" s="143"/>
      <c r="UJP5" s="143"/>
      <c r="UJQ5" s="143"/>
      <c r="UJR5" s="143"/>
      <c r="UJS5" s="143"/>
      <c r="UJT5" s="143"/>
      <c r="UJU5" s="143"/>
      <c r="UJV5" s="143"/>
      <c r="UJW5" s="143"/>
      <c r="UJX5" s="143"/>
      <c r="UJY5" s="143"/>
      <c r="UJZ5" s="143"/>
      <c r="UKA5" s="143"/>
      <c r="UKB5" s="143"/>
      <c r="UKC5" s="143"/>
      <c r="UKD5" s="143"/>
      <c r="UKE5" s="143"/>
      <c r="UKF5" s="143"/>
      <c r="UKG5" s="143"/>
      <c r="UKH5" s="143"/>
      <c r="UKI5" s="143"/>
      <c r="UKJ5" s="143"/>
      <c r="UKK5" s="143"/>
      <c r="UKL5" s="143"/>
      <c r="UKM5" s="143"/>
      <c r="UKN5" s="143"/>
      <c r="UKO5" s="143"/>
      <c r="UKP5" s="143"/>
      <c r="UKQ5" s="143"/>
      <c r="UKR5" s="143"/>
      <c r="UKS5" s="143"/>
      <c r="UKT5" s="143"/>
      <c r="UKU5" s="143"/>
      <c r="UKV5" s="143"/>
      <c r="UKW5" s="143"/>
      <c r="UKX5" s="143"/>
      <c r="UKY5" s="143"/>
      <c r="UKZ5" s="143"/>
      <c r="ULA5" s="143"/>
      <c r="ULB5" s="143"/>
      <c r="ULC5" s="143"/>
      <c r="ULD5" s="143"/>
      <c r="ULE5" s="143"/>
      <c r="ULF5" s="143"/>
      <c r="ULG5" s="143"/>
      <c r="ULH5" s="143"/>
      <c r="ULI5" s="143"/>
      <c r="ULJ5" s="143"/>
      <c r="ULK5" s="143"/>
      <c r="ULL5" s="143"/>
      <c r="ULM5" s="143"/>
      <c r="ULN5" s="143"/>
      <c r="ULO5" s="143"/>
      <c r="ULP5" s="143"/>
      <c r="ULQ5" s="143"/>
      <c r="ULR5" s="143"/>
      <c r="ULS5" s="143"/>
      <c r="ULT5" s="143"/>
      <c r="ULU5" s="143"/>
      <c r="ULV5" s="143"/>
      <c r="ULW5" s="143"/>
      <c r="ULX5" s="143"/>
      <c r="ULY5" s="143"/>
      <c r="ULZ5" s="143"/>
      <c r="UMA5" s="143"/>
      <c r="UMB5" s="143"/>
      <c r="UMC5" s="143"/>
      <c r="UMD5" s="143"/>
      <c r="UME5" s="143"/>
      <c r="UMF5" s="143"/>
      <c r="UMG5" s="143"/>
      <c r="UMH5" s="143"/>
      <c r="UMI5" s="143"/>
      <c r="UMJ5" s="143"/>
      <c r="UMK5" s="143"/>
      <c r="UML5" s="143"/>
      <c r="UMM5" s="143"/>
      <c r="UMN5" s="143"/>
      <c r="UMO5" s="143"/>
      <c r="UMP5" s="143"/>
      <c r="UMQ5" s="143"/>
      <c r="UMR5" s="143"/>
      <c r="UMS5" s="143"/>
      <c r="UMT5" s="143"/>
      <c r="UMU5" s="143"/>
      <c r="UMV5" s="143"/>
      <c r="UMW5" s="143"/>
      <c r="UMX5" s="143"/>
      <c r="UMY5" s="143"/>
      <c r="UMZ5" s="143"/>
      <c r="UNA5" s="143"/>
      <c r="UNB5" s="143"/>
      <c r="UNC5" s="143"/>
      <c r="UND5" s="143"/>
      <c r="UNE5" s="143"/>
      <c r="UNF5" s="143"/>
      <c r="UNG5" s="143"/>
      <c r="UNH5" s="143"/>
      <c r="UNI5" s="143"/>
      <c r="UNJ5" s="143"/>
      <c r="UNK5" s="143"/>
      <c r="UNL5" s="143"/>
      <c r="UNM5" s="143"/>
      <c r="UNN5" s="143"/>
      <c r="UNO5" s="143"/>
      <c r="UNP5" s="143"/>
      <c r="UNQ5" s="143"/>
      <c r="UNR5" s="143"/>
      <c r="UNS5" s="143"/>
      <c r="UNT5" s="143"/>
      <c r="UNU5" s="143"/>
      <c r="UNV5" s="143"/>
      <c r="UNW5" s="143"/>
      <c r="UNX5" s="143"/>
      <c r="UNY5" s="143"/>
      <c r="UNZ5" s="143"/>
      <c r="UOA5" s="143"/>
      <c r="UOB5" s="143"/>
      <c r="UOC5" s="143"/>
      <c r="UOD5" s="143"/>
      <c r="UOE5" s="143"/>
      <c r="UOF5" s="143"/>
      <c r="UOG5" s="143"/>
      <c r="UOH5" s="143"/>
      <c r="UOI5" s="143"/>
      <c r="UOJ5" s="143"/>
      <c r="UOK5" s="143"/>
      <c r="UOL5" s="143"/>
      <c r="UOM5" s="143"/>
      <c r="UON5" s="143"/>
      <c r="UOO5" s="143"/>
      <c r="UOP5" s="143"/>
      <c r="UOQ5" s="143"/>
      <c r="UOR5" s="143"/>
      <c r="UOS5" s="143"/>
      <c r="UOT5" s="143"/>
      <c r="UOU5" s="143"/>
      <c r="UOV5" s="143"/>
      <c r="UOW5" s="143"/>
      <c r="UOX5" s="143"/>
      <c r="UOY5" s="143"/>
      <c r="UOZ5" s="143"/>
      <c r="UPA5" s="143"/>
      <c r="UPB5" s="143"/>
      <c r="UPC5" s="143"/>
      <c r="UPD5" s="143"/>
      <c r="UPE5" s="143"/>
      <c r="UPF5" s="143"/>
      <c r="UPG5" s="143"/>
      <c r="UPH5" s="143"/>
      <c r="UPI5" s="143"/>
      <c r="UPJ5" s="143"/>
      <c r="UPK5" s="143"/>
      <c r="UPL5" s="143"/>
      <c r="UPM5" s="143"/>
      <c r="UPN5" s="143"/>
      <c r="UPO5" s="143"/>
      <c r="UPP5" s="143"/>
      <c r="UPQ5" s="143"/>
      <c r="UPR5" s="143"/>
      <c r="UPS5" s="143"/>
      <c r="UPT5" s="143"/>
      <c r="UPU5" s="143"/>
      <c r="UPV5" s="143"/>
      <c r="UPW5" s="143"/>
      <c r="UPX5" s="143"/>
      <c r="UPY5" s="143"/>
      <c r="UPZ5" s="143"/>
      <c r="UQA5" s="143"/>
      <c r="UQB5" s="143"/>
      <c r="UQC5" s="143"/>
      <c r="UQD5" s="143"/>
      <c r="UQE5" s="143"/>
      <c r="UQF5" s="143"/>
      <c r="UQG5" s="143"/>
      <c r="UQH5" s="143"/>
      <c r="UQI5" s="143"/>
      <c r="UQJ5" s="143"/>
      <c r="UQK5" s="143"/>
      <c r="UQL5" s="143"/>
      <c r="UQM5" s="143"/>
      <c r="UQN5" s="143"/>
      <c r="UQO5" s="143"/>
      <c r="UQP5" s="143"/>
      <c r="UQQ5" s="143"/>
      <c r="UQR5" s="143"/>
      <c r="UQS5" s="143"/>
      <c r="UQT5" s="143"/>
      <c r="UQU5" s="143"/>
      <c r="UQV5" s="143"/>
      <c r="UQW5" s="143"/>
      <c r="UQX5" s="143"/>
      <c r="UQY5" s="143"/>
      <c r="UQZ5" s="143"/>
      <c r="URA5" s="143"/>
      <c r="URB5" s="143"/>
      <c r="URC5" s="143"/>
      <c r="URD5" s="143"/>
      <c r="URE5" s="143"/>
      <c r="URF5" s="143"/>
      <c r="URG5" s="143"/>
      <c r="URH5" s="143"/>
      <c r="URI5" s="143"/>
      <c r="URJ5" s="143"/>
      <c r="URK5" s="143"/>
      <c r="URL5" s="143"/>
      <c r="URM5" s="143"/>
      <c r="URN5" s="143"/>
      <c r="URO5" s="143"/>
      <c r="URP5" s="143"/>
      <c r="URQ5" s="143"/>
      <c r="URR5" s="143"/>
      <c r="URS5" s="143"/>
      <c r="URT5" s="143"/>
      <c r="URU5" s="143"/>
      <c r="URV5" s="143"/>
      <c r="URW5" s="143"/>
      <c r="URX5" s="143"/>
      <c r="URY5" s="143"/>
      <c r="URZ5" s="143"/>
      <c r="USA5" s="143"/>
      <c r="USB5" s="143"/>
      <c r="USC5" s="143"/>
      <c r="USD5" s="143"/>
      <c r="USE5" s="143"/>
      <c r="USF5" s="143"/>
      <c r="USG5" s="143"/>
      <c r="USH5" s="143"/>
      <c r="USI5" s="143"/>
      <c r="USJ5" s="143"/>
      <c r="USK5" s="143"/>
      <c r="USL5" s="143"/>
      <c r="USM5" s="143"/>
      <c r="USN5" s="143"/>
      <c r="USO5" s="143"/>
      <c r="USP5" s="143"/>
      <c r="USQ5" s="143"/>
      <c r="USR5" s="143"/>
      <c r="USS5" s="143"/>
      <c r="UST5" s="143"/>
      <c r="USU5" s="143"/>
      <c r="USV5" s="143"/>
      <c r="USW5" s="143"/>
      <c r="USX5" s="143"/>
      <c r="USY5" s="143"/>
      <c r="USZ5" s="143"/>
      <c r="UTA5" s="143"/>
      <c r="UTB5" s="143"/>
      <c r="UTC5" s="143"/>
      <c r="UTD5" s="143"/>
      <c r="UTE5" s="143"/>
      <c r="UTF5" s="143"/>
      <c r="UTG5" s="143"/>
      <c r="UTH5" s="143"/>
      <c r="UTI5" s="143"/>
      <c r="UTJ5" s="143"/>
      <c r="UTK5" s="143"/>
      <c r="UTL5" s="143"/>
      <c r="UTM5" s="143"/>
      <c r="UTN5" s="143"/>
      <c r="UTO5" s="143"/>
      <c r="UTP5" s="143"/>
      <c r="UTQ5" s="143"/>
      <c r="UTR5" s="143"/>
      <c r="UTS5" s="143"/>
      <c r="UTT5" s="143"/>
      <c r="UTU5" s="143"/>
      <c r="UTV5" s="143"/>
      <c r="UTW5" s="143"/>
      <c r="UTX5" s="143"/>
      <c r="UTY5" s="143"/>
      <c r="UTZ5" s="143"/>
      <c r="UUA5" s="143"/>
      <c r="UUB5" s="143"/>
      <c r="UUC5" s="143"/>
      <c r="UUD5" s="143"/>
      <c r="UUE5" s="143"/>
      <c r="UUF5" s="143"/>
      <c r="UUG5" s="143"/>
      <c r="UUH5" s="143"/>
      <c r="UUI5" s="143"/>
      <c r="UUJ5" s="143"/>
      <c r="UUK5" s="143"/>
      <c r="UUL5" s="143"/>
      <c r="UUM5" s="143"/>
      <c r="UUN5" s="143"/>
      <c r="UUO5" s="143"/>
      <c r="UUP5" s="143"/>
      <c r="UUQ5" s="143"/>
      <c r="UUR5" s="143"/>
      <c r="UUS5" s="143"/>
      <c r="UUT5" s="143"/>
      <c r="UUU5" s="143"/>
      <c r="UUV5" s="143"/>
      <c r="UUW5" s="143"/>
      <c r="UUX5" s="143"/>
      <c r="UUY5" s="143"/>
      <c r="UUZ5" s="143"/>
      <c r="UVA5" s="143"/>
      <c r="UVB5" s="143"/>
      <c r="UVC5" s="143"/>
      <c r="UVD5" s="143"/>
      <c r="UVE5" s="143"/>
      <c r="UVF5" s="143"/>
      <c r="UVG5" s="143"/>
      <c r="UVH5" s="143"/>
      <c r="UVI5" s="143"/>
      <c r="UVJ5" s="143"/>
      <c r="UVK5" s="143"/>
      <c r="UVL5" s="143"/>
      <c r="UVM5" s="143"/>
      <c r="UVN5" s="143"/>
      <c r="UVO5" s="143"/>
      <c r="UVP5" s="143"/>
      <c r="UVQ5" s="143"/>
      <c r="UVR5" s="143"/>
      <c r="UVS5" s="143"/>
      <c r="UVT5" s="143"/>
      <c r="UVU5" s="143"/>
      <c r="UVV5" s="143"/>
      <c r="UVW5" s="143"/>
      <c r="UVX5" s="143"/>
      <c r="UVY5" s="143"/>
      <c r="UVZ5" s="143"/>
      <c r="UWA5" s="143"/>
      <c r="UWB5" s="143"/>
      <c r="UWC5" s="143"/>
      <c r="UWD5" s="143"/>
      <c r="UWE5" s="143"/>
      <c r="UWF5" s="143"/>
      <c r="UWG5" s="143"/>
      <c r="UWH5" s="143"/>
      <c r="UWI5" s="143"/>
      <c r="UWJ5" s="143"/>
      <c r="UWK5" s="143"/>
      <c r="UWL5" s="143"/>
      <c r="UWM5" s="143"/>
      <c r="UWN5" s="143"/>
      <c r="UWO5" s="143"/>
      <c r="UWP5" s="143"/>
      <c r="UWQ5" s="143"/>
      <c r="UWR5" s="143"/>
      <c r="UWS5" s="143"/>
      <c r="UWT5" s="143"/>
      <c r="UWU5" s="143"/>
      <c r="UWV5" s="143"/>
      <c r="UWW5" s="143"/>
      <c r="UWX5" s="143"/>
      <c r="UWY5" s="143"/>
      <c r="UWZ5" s="143"/>
      <c r="UXA5" s="143"/>
      <c r="UXB5" s="143"/>
      <c r="UXC5" s="143"/>
      <c r="UXD5" s="143"/>
      <c r="UXE5" s="143"/>
      <c r="UXF5" s="143"/>
      <c r="UXG5" s="143"/>
      <c r="UXH5" s="143"/>
      <c r="UXI5" s="143"/>
      <c r="UXJ5" s="143"/>
      <c r="UXK5" s="143"/>
      <c r="UXL5" s="143"/>
      <c r="UXM5" s="143"/>
      <c r="UXN5" s="143"/>
      <c r="UXO5" s="143"/>
      <c r="UXP5" s="143"/>
      <c r="UXQ5" s="143"/>
      <c r="UXR5" s="143"/>
      <c r="UXS5" s="143"/>
      <c r="UXT5" s="143"/>
      <c r="UXU5" s="143"/>
      <c r="UXV5" s="143"/>
      <c r="UXW5" s="143"/>
      <c r="UXX5" s="143"/>
      <c r="UXY5" s="143"/>
      <c r="UXZ5" s="143"/>
      <c r="UYA5" s="143"/>
      <c r="UYB5" s="143"/>
      <c r="UYC5" s="143"/>
      <c r="UYD5" s="143"/>
      <c r="UYE5" s="143"/>
      <c r="UYF5" s="143"/>
      <c r="UYG5" s="143"/>
      <c r="UYH5" s="143"/>
      <c r="UYI5" s="143"/>
      <c r="UYJ5" s="143"/>
      <c r="UYK5" s="143"/>
      <c r="UYL5" s="143"/>
      <c r="UYM5" s="143"/>
      <c r="UYN5" s="143"/>
      <c r="UYO5" s="143"/>
      <c r="UYP5" s="143"/>
      <c r="UYQ5" s="143"/>
      <c r="UYR5" s="143"/>
      <c r="UYS5" s="143"/>
      <c r="UYT5" s="143"/>
      <c r="UYU5" s="143"/>
      <c r="UYV5" s="143"/>
      <c r="UYW5" s="143"/>
      <c r="UYX5" s="143"/>
      <c r="UYY5" s="143"/>
      <c r="UYZ5" s="143"/>
      <c r="UZA5" s="143"/>
      <c r="UZB5" s="143"/>
      <c r="UZC5" s="143"/>
      <c r="UZD5" s="143"/>
      <c r="UZE5" s="143"/>
      <c r="UZF5" s="143"/>
      <c r="UZG5" s="143"/>
      <c r="UZH5" s="143"/>
      <c r="UZI5" s="143"/>
      <c r="UZJ5" s="143"/>
      <c r="UZK5" s="143"/>
      <c r="UZL5" s="143"/>
      <c r="UZM5" s="143"/>
      <c r="UZN5" s="143"/>
      <c r="UZO5" s="143"/>
      <c r="UZP5" s="143"/>
      <c r="UZQ5" s="143"/>
      <c r="UZR5" s="143"/>
      <c r="UZS5" s="143"/>
      <c r="UZT5" s="143"/>
      <c r="UZU5" s="143"/>
      <c r="UZV5" s="143"/>
      <c r="UZW5" s="143"/>
      <c r="UZX5" s="143"/>
      <c r="UZY5" s="143"/>
      <c r="UZZ5" s="143"/>
      <c r="VAA5" s="143"/>
      <c r="VAB5" s="143"/>
      <c r="VAC5" s="143"/>
      <c r="VAD5" s="143"/>
      <c r="VAE5" s="143"/>
      <c r="VAF5" s="143"/>
      <c r="VAG5" s="143"/>
      <c r="VAH5" s="143"/>
      <c r="VAI5" s="143"/>
      <c r="VAJ5" s="143"/>
      <c r="VAK5" s="143"/>
      <c r="VAL5" s="143"/>
      <c r="VAM5" s="143"/>
      <c r="VAN5" s="143"/>
      <c r="VAO5" s="143"/>
      <c r="VAP5" s="143"/>
      <c r="VAQ5" s="143"/>
      <c r="VAR5" s="143"/>
      <c r="VAS5" s="143"/>
      <c r="VAT5" s="143"/>
      <c r="VAU5" s="143"/>
      <c r="VAV5" s="143"/>
      <c r="VAW5" s="143"/>
      <c r="VAX5" s="143"/>
      <c r="VAY5" s="143"/>
      <c r="VAZ5" s="143"/>
      <c r="VBA5" s="143"/>
      <c r="VBB5" s="143"/>
      <c r="VBC5" s="143"/>
      <c r="VBD5" s="143"/>
      <c r="VBE5" s="143"/>
      <c r="VBF5" s="143"/>
      <c r="VBG5" s="143"/>
      <c r="VBH5" s="143"/>
      <c r="VBI5" s="143"/>
      <c r="VBJ5" s="143"/>
      <c r="VBK5" s="143"/>
      <c r="VBL5" s="143"/>
      <c r="VBM5" s="143"/>
      <c r="VBN5" s="143"/>
      <c r="VBO5" s="143"/>
      <c r="VBP5" s="143"/>
      <c r="VBQ5" s="143"/>
      <c r="VBR5" s="143"/>
      <c r="VBS5" s="143"/>
      <c r="VBT5" s="143"/>
      <c r="VBU5" s="143"/>
      <c r="VBV5" s="143"/>
      <c r="VBW5" s="143"/>
      <c r="VBX5" s="143"/>
      <c r="VBY5" s="143"/>
      <c r="VBZ5" s="143"/>
      <c r="VCA5" s="143"/>
      <c r="VCB5" s="143"/>
      <c r="VCC5" s="143"/>
      <c r="VCD5" s="143"/>
      <c r="VCE5" s="143"/>
      <c r="VCF5" s="143"/>
      <c r="VCG5" s="143"/>
      <c r="VCH5" s="143"/>
      <c r="VCI5" s="143"/>
      <c r="VCJ5" s="143"/>
      <c r="VCK5" s="143"/>
      <c r="VCL5" s="143"/>
      <c r="VCM5" s="143"/>
      <c r="VCN5" s="143"/>
      <c r="VCO5" s="143"/>
      <c r="VCP5" s="143"/>
      <c r="VCQ5" s="143"/>
      <c r="VCR5" s="143"/>
      <c r="VCS5" s="143"/>
      <c r="VCT5" s="143"/>
      <c r="VCU5" s="143"/>
      <c r="VCV5" s="143"/>
      <c r="VCW5" s="143"/>
      <c r="VCX5" s="143"/>
      <c r="VCY5" s="143"/>
      <c r="VCZ5" s="143"/>
      <c r="VDA5" s="143"/>
      <c r="VDB5" s="143"/>
      <c r="VDC5" s="143"/>
      <c r="VDD5" s="143"/>
      <c r="VDE5" s="143"/>
      <c r="VDF5" s="143"/>
      <c r="VDG5" s="143"/>
      <c r="VDH5" s="143"/>
      <c r="VDI5" s="143"/>
      <c r="VDJ5" s="143"/>
      <c r="VDK5" s="143"/>
      <c r="VDL5" s="143"/>
      <c r="VDM5" s="143"/>
      <c r="VDN5" s="143"/>
      <c r="VDO5" s="143"/>
      <c r="VDP5" s="143"/>
      <c r="VDQ5" s="143"/>
      <c r="VDR5" s="143"/>
      <c r="VDS5" s="143"/>
      <c r="VDT5" s="143"/>
      <c r="VDU5" s="143"/>
      <c r="VDV5" s="143"/>
      <c r="VDW5" s="143"/>
      <c r="VDX5" s="143"/>
      <c r="VDY5" s="143"/>
      <c r="VDZ5" s="143"/>
      <c r="VEA5" s="143"/>
      <c r="VEB5" s="143"/>
      <c r="VEC5" s="143"/>
      <c r="VED5" s="143"/>
      <c r="VEE5" s="143"/>
      <c r="VEF5" s="143"/>
      <c r="VEG5" s="143"/>
      <c r="VEH5" s="143"/>
      <c r="VEI5" s="143"/>
      <c r="VEJ5" s="143"/>
      <c r="VEK5" s="143"/>
      <c r="VEL5" s="143"/>
      <c r="VEM5" s="143"/>
      <c r="VEN5" s="143"/>
      <c r="VEO5" s="143"/>
      <c r="VEP5" s="143"/>
      <c r="VEQ5" s="143"/>
      <c r="VER5" s="143"/>
      <c r="VES5" s="143"/>
      <c r="VET5" s="143"/>
      <c r="VEU5" s="143"/>
      <c r="VEV5" s="143"/>
      <c r="VEW5" s="143"/>
      <c r="VEX5" s="143"/>
      <c r="VEY5" s="143"/>
      <c r="VEZ5" s="143"/>
      <c r="VFA5" s="143"/>
      <c r="VFB5" s="143"/>
      <c r="VFC5" s="143"/>
      <c r="VFD5" s="143"/>
      <c r="VFE5" s="143"/>
      <c r="VFF5" s="143"/>
      <c r="VFG5" s="143"/>
      <c r="VFH5" s="143"/>
      <c r="VFI5" s="143"/>
      <c r="VFJ5" s="143"/>
      <c r="VFK5" s="143"/>
      <c r="VFL5" s="143"/>
      <c r="VFM5" s="143"/>
      <c r="VFN5" s="143"/>
      <c r="VFO5" s="143"/>
      <c r="VFP5" s="143"/>
      <c r="VFQ5" s="143"/>
      <c r="VFR5" s="143"/>
      <c r="VFS5" s="143"/>
      <c r="VFT5" s="143"/>
      <c r="VFU5" s="143"/>
      <c r="VFV5" s="143"/>
      <c r="VFW5" s="143"/>
      <c r="VFX5" s="143"/>
      <c r="VFY5" s="143"/>
      <c r="VFZ5" s="143"/>
      <c r="VGA5" s="143"/>
      <c r="VGB5" s="143"/>
      <c r="VGC5" s="143"/>
      <c r="VGD5" s="143"/>
      <c r="VGE5" s="143"/>
      <c r="VGF5" s="143"/>
      <c r="VGG5" s="143"/>
      <c r="VGH5" s="143"/>
      <c r="VGI5" s="143"/>
      <c r="VGJ5" s="143"/>
      <c r="VGK5" s="143"/>
      <c r="VGL5" s="143"/>
      <c r="VGM5" s="143"/>
      <c r="VGN5" s="143"/>
      <c r="VGO5" s="143"/>
      <c r="VGP5" s="143"/>
      <c r="VGQ5" s="143"/>
      <c r="VGR5" s="143"/>
      <c r="VGS5" s="143"/>
      <c r="VGT5" s="143"/>
      <c r="VGU5" s="143"/>
      <c r="VGV5" s="143"/>
      <c r="VGW5" s="143"/>
      <c r="VGX5" s="143"/>
      <c r="VGY5" s="143"/>
      <c r="VGZ5" s="143"/>
      <c r="VHA5" s="143"/>
      <c r="VHB5" s="143"/>
      <c r="VHC5" s="143"/>
      <c r="VHD5" s="143"/>
      <c r="VHE5" s="143"/>
      <c r="VHF5" s="143"/>
      <c r="VHG5" s="143"/>
      <c r="VHH5" s="143"/>
      <c r="VHI5" s="143"/>
      <c r="VHJ5" s="143"/>
      <c r="VHK5" s="143"/>
      <c r="VHL5" s="143"/>
      <c r="VHM5" s="143"/>
      <c r="VHN5" s="143"/>
      <c r="VHO5" s="143"/>
      <c r="VHP5" s="143"/>
      <c r="VHQ5" s="143"/>
      <c r="VHR5" s="143"/>
      <c r="VHS5" s="143"/>
      <c r="VHT5" s="143"/>
      <c r="VHU5" s="143"/>
      <c r="VHV5" s="143"/>
      <c r="VHW5" s="143"/>
      <c r="VHX5" s="143"/>
      <c r="VHY5" s="143"/>
      <c r="VHZ5" s="143"/>
      <c r="VIA5" s="143"/>
      <c r="VIB5" s="143"/>
      <c r="VIC5" s="143"/>
      <c r="VID5" s="143"/>
      <c r="VIE5" s="143"/>
      <c r="VIF5" s="143"/>
      <c r="VIG5" s="143"/>
      <c r="VIH5" s="143"/>
      <c r="VII5" s="143"/>
      <c r="VIJ5" s="143"/>
      <c r="VIK5" s="143"/>
      <c r="VIL5" s="143"/>
      <c r="VIM5" s="143"/>
      <c r="VIN5" s="143"/>
      <c r="VIO5" s="143"/>
      <c r="VIP5" s="143"/>
      <c r="VIQ5" s="143"/>
      <c r="VIR5" s="143"/>
      <c r="VIS5" s="143"/>
      <c r="VIT5" s="143"/>
      <c r="VIU5" s="143"/>
      <c r="VIV5" s="143"/>
      <c r="VIW5" s="143"/>
      <c r="VIX5" s="143"/>
      <c r="VIY5" s="143"/>
      <c r="VIZ5" s="143"/>
      <c r="VJA5" s="143"/>
      <c r="VJB5" s="143"/>
      <c r="VJC5" s="143"/>
      <c r="VJD5" s="143"/>
      <c r="VJE5" s="143"/>
      <c r="VJF5" s="143"/>
      <c r="VJG5" s="143"/>
      <c r="VJH5" s="143"/>
      <c r="VJI5" s="143"/>
      <c r="VJJ5" s="143"/>
      <c r="VJK5" s="143"/>
      <c r="VJL5" s="143"/>
      <c r="VJM5" s="143"/>
      <c r="VJN5" s="143"/>
      <c r="VJO5" s="143"/>
      <c r="VJP5" s="143"/>
      <c r="VJQ5" s="143"/>
      <c r="VJR5" s="143"/>
      <c r="VJS5" s="143"/>
      <c r="VJT5" s="143"/>
      <c r="VJU5" s="143"/>
      <c r="VJV5" s="143"/>
      <c r="VJW5" s="143"/>
      <c r="VJX5" s="143"/>
      <c r="VJY5" s="143"/>
      <c r="VJZ5" s="143"/>
      <c r="VKA5" s="143"/>
      <c r="VKB5" s="143"/>
      <c r="VKC5" s="143"/>
      <c r="VKD5" s="143"/>
      <c r="VKE5" s="143"/>
      <c r="VKF5" s="143"/>
      <c r="VKG5" s="143"/>
      <c r="VKH5" s="143"/>
      <c r="VKI5" s="143"/>
      <c r="VKJ5" s="143"/>
      <c r="VKK5" s="143"/>
      <c r="VKL5" s="143"/>
      <c r="VKM5" s="143"/>
      <c r="VKN5" s="143"/>
      <c r="VKO5" s="143"/>
      <c r="VKP5" s="143"/>
      <c r="VKQ5" s="143"/>
      <c r="VKR5" s="143"/>
      <c r="VKS5" s="143"/>
      <c r="VKT5" s="143"/>
      <c r="VKU5" s="143"/>
      <c r="VKV5" s="143"/>
      <c r="VKW5" s="143"/>
      <c r="VKX5" s="143"/>
      <c r="VKY5" s="143"/>
      <c r="VKZ5" s="143"/>
      <c r="VLA5" s="143"/>
      <c r="VLB5" s="143"/>
      <c r="VLC5" s="143"/>
      <c r="VLD5" s="143"/>
      <c r="VLE5" s="143"/>
      <c r="VLF5" s="143"/>
      <c r="VLG5" s="143"/>
      <c r="VLH5" s="143"/>
      <c r="VLI5" s="143"/>
      <c r="VLJ5" s="143"/>
      <c r="VLK5" s="143"/>
      <c r="VLL5" s="143"/>
      <c r="VLM5" s="143"/>
      <c r="VLN5" s="143"/>
      <c r="VLO5" s="143"/>
      <c r="VLP5" s="143"/>
      <c r="VLQ5" s="143"/>
      <c r="VLR5" s="143"/>
      <c r="VLS5" s="143"/>
      <c r="VLT5" s="143"/>
      <c r="VLU5" s="143"/>
      <c r="VLV5" s="143"/>
      <c r="VLW5" s="143"/>
      <c r="VLX5" s="143"/>
      <c r="VLY5" s="143"/>
      <c r="VLZ5" s="143"/>
      <c r="VMA5" s="143"/>
      <c r="VMB5" s="143"/>
      <c r="VMC5" s="143"/>
      <c r="VMD5" s="143"/>
      <c r="VME5" s="143"/>
      <c r="VMF5" s="143"/>
      <c r="VMG5" s="143"/>
      <c r="VMH5" s="143"/>
      <c r="VMI5" s="143"/>
      <c r="VMJ5" s="143"/>
      <c r="VMK5" s="143"/>
      <c r="VML5" s="143"/>
      <c r="VMM5" s="143"/>
      <c r="VMN5" s="143"/>
      <c r="VMO5" s="143"/>
      <c r="VMP5" s="143"/>
      <c r="VMQ5" s="143"/>
      <c r="VMR5" s="143"/>
      <c r="VMS5" s="143"/>
      <c r="VMT5" s="143"/>
      <c r="VMU5" s="143"/>
      <c r="VMV5" s="143"/>
      <c r="VMW5" s="143"/>
      <c r="VMX5" s="143"/>
      <c r="VMY5" s="143"/>
      <c r="VMZ5" s="143"/>
      <c r="VNA5" s="143"/>
      <c r="VNB5" s="143"/>
      <c r="VNC5" s="143"/>
      <c r="VND5" s="143"/>
      <c r="VNE5" s="143"/>
      <c r="VNF5" s="143"/>
      <c r="VNG5" s="143"/>
      <c r="VNH5" s="143"/>
      <c r="VNI5" s="143"/>
      <c r="VNJ5" s="143"/>
      <c r="VNK5" s="143"/>
      <c r="VNL5" s="143"/>
      <c r="VNM5" s="143"/>
      <c r="VNN5" s="143"/>
      <c r="VNO5" s="143"/>
      <c r="VNP5" s="143"/>
      <c r="VNQ5" s="143"/>
      <c r="VNR5" s="143"/>
      <c r="VNS5" s="143"/>
      <c r="VNT5" s="143"/>
      <c r="VNU5" s="143"/>
      <c r="VNV5" s="143"/>
      <c r="VNW5" s="143"/>
      <c r="VNX5" s="143"/>
      <c r="VNY5" s="143"/>
      <c r="VNZ5" s="143"/>
      <c r="VOA5" s="143"/>
      <c r="VOB5" s="143"/>
      <c r="VOC5" s="143"/>
      <c r="VOD5" s="143"/>
      <c r="VOE5" s="143"/>
      <c r="VOF5" s="143"/>
      <c r="VOG5" s="143"/>
      <c r="VOH5" s="143"/>
      <c r="VOI5" s="143"/>
      <c r="VOJ5" s="143"/>
      <c r="VOK5" s="143"/>
      <c r="VOL5" s="143"/>
      <c r="VOM5" s="143"/>
      <c r="VON5" s="143"/>
      <c r="VOO5" s="143"/>
      <c r="VOP5" s="143"/>
      <c r="VOQ5" s="143"/>
      <c r="VOR5" s="143"/>
      <c r="VOS5" s="143"/>
      <c r="VOT5" s="143"/>
      <c r="VOU5" s="143"/>
      <c r="VOV5" s="143"/>
      <c r="VOW5" s="143"/>
      <c r="VOX5" s="143"/>
      <c r="VOY5" s="143"/>
      <c r="VOZ5" s="143"/>
      <c r="VPA5" s="143"/>
      <c r="VPB5" s="143"/>
      <c r="VPC5" s="143"/>
      <c r="VPD5" s="143"/>
      <c r="VPE5" s="143"/>
      <c r="VPF5" s="143"/>
      <c r="VPG5" s="143"/>
      <c r="VPH5" s="143"/>
      <c r="VPI5" s="143"/>
      <c r="VPJ5" s="143"/>
      <c r="VPK5" s="143"/>
      <c r="VPL5" s="143"/>
      <c r="VPM5" s="143"/>
      <c r="VPN5" s="143"/>
      <c r="VPO5" s="143"/>
      <c r="VPP5" s="143"/>
      <c r="VPQ5" s="143"/>
      <c r="VPR5" s="143"/>
      <c r="VPS5" s="143"/>
      <c r="VPT5" s="143"/>
      <c r="VPU5" s="143"/>
      <c r="VPV5" s="143"/>
      <c r="VPW5" s="143"/>
      <c r="VPX5" s="143"/>
      <c r="VPY5" s="143"/>
      <c r="VPZ5" s="143"/>
      <c r="VQA5" s="143"/>
      <c r="VQB5" s="143"/>
      <c r="VQC5" s="143"/>
      <c r="VQD5" s="143"/>
      <c r="VQE5" s="143"/>
      <c r="VQF5" s="143"/>
      <c r="VQG5" s="143"/>
      <c r="VQH5" s="143"/>
      <c r="VQI5" s="143"/>
      <c r="VQJ5" s="143"/>
      <c r="VQK5" s="143"/>
      <c r="VQL5" s="143"/>
      <c r="VQM5" s="143"/>
      <c r="VQN5" s="143"/>
      <c r="VQO5" s="143"/>
      <c r="VQP5" s="143"/>
      <c r="VQQ5" s="143"/>
      <c r="VQR5" s="143"/>
      <c r="VQS5" s="143"/>
      <c r="VQT5" s="143"/>
      <c r="VQU5" s="143"/>
      <c r="VQV5" s="143"/>
      <c r="VQW5" s="143"/>
      <c r="VQX5" s="143"/>
      <c r="VQY5" s="143"/>
      <c r="VQZ5" s="143"/>
      <c r="VRA5" s="143"/>
      <c r="VRB5" s="143"/>
      <c r="VRC5" s="143"/>
      <c r="VRD5" s="143"/>
      <c r="VRE5" s="143"/>
      <c r="VRF5" s="143"/>
      <c r="VRG5" s="143"/>
      <c r="VRH5" s="143"/>
      <c r="VRI5" s="143"/>
      <c r="VRJ5" s="143"/>
      <c r="VRK5" s="143"/>
      <c r="VRL5" s="143"/>
      <c r="VRM5" s="143"/>
      <c r="VRN5" s="143"/>
      <c r="VRO5" s="143"/>
      <c r="VRP5" s="143"/>
      <c r="VRQ5" s="143"/>
      <c r="VRR5" s="143"/>
      <c r="VRS5" s="143"/>
      <c r="VRT5" s="143"/>
      <c r="VRU5" s="143"/>
      <c r="VRV5" s="143"/>
      <c r="VRW5" s="143"/>
      <c r="VRX5" s="143"/>
      <c r="VRY5" s="143"/>
      <c r="VRZ5" s="143"/>
      <c r="VSA5" s="143"/>
      <c r="VSB5" s="143"/>
      <c r="VSC5" s="143"/>
      <c r="VSD5" s="143"/>
      <c r="VSE5" s="143"/>
      <c r="VSF5" s="143"/>
      <c r="VSG5" s="143"/>
      <c r="VSH5" s="143"/>
      <c r="VSI5" s="143"/>
      <c r="VSJ5" s="143"/>
      <c r="VSK5" s="143"/>
      <c r="VSL5" s="143"/>
      <c r="VSM5" s="143"/>
      <c r="VSN5" s="143"/>
      <c r="VSO5" s="143"/>
      <c r="VSP5" s="143"/>
      <c r="VSQ5" s="143"/>
      <c r="VSR5" s="143"/>
      <c r="VSS5" s="143"/>
      <c r="VST5" s="143"/>
      <c r="VSU5" s="143"/>
      <c r="VSV5" s="143"/>
      <c r="VSW5" s="143"/>
      <c r="VSX5" s="143"/>
      <c r="VSY5" s="143"/>
      <c r="VSZ5" s="143"/>
      <c r="VTA5" s="143"/>
      <c r="VTB5" s="143"/>
      <c r="VTC5" s="143"/>
      <c r="VTD5" s="143"/>
      <c r="VTE5" s="143"/>
      <c r="VTF5" s="143"/>
      <c r="VTG5" s="143"/>
      <c r="VTH5" s="143"/>
      <c r="VTI5" s="143"/>
      <c r="VTJ5" s="143"/>
      <c r="VTK5" s="143"/>
      <c r="VTL5" s="143"/>
      <c r="VTM5" s="143"/>
      <c r="VTN5" s="143"/>
      <c r="VTO5" s="143"/>
      <c r="VTP5" s="143"/>
      <c r="VTQ5" s="143"/>
      <c r="VTR5" s="143"/>
      <c r="VTS5" s="143"/>
      <c r="VTT5" s="143"/>
      <c r="VTU5" s="143"/>
      <c r="VTV5" s="143"/>
      <c r="VTW5" s="143"/>
      <c r="VTX5" s="143"/>
      <c r="VTY5" s="143"/>
      <c r="VTZ5" s="143"/>
      <c r="VUA5" s="143"/>
      <c r="VUB5" s="143"/>
      <c r="VUC5" s="143"/>
      <c r="VUD5" s="143"/>
      <c r="VUE5" s="143"/>
      <c r="VUF5" s="143"/>
      <c r="VUG5" s="143"/>
      <c r="VUH5" s="143"/>
      <c r="VUI5" s="143"/>
      <c r="VUJ5" s="143"/>
      <c r="VUK5" s="143"/>
      <c r="VUL5" s="143"/>
      <c r="VUM5" s="143"/>
      <c r="VUN5" s="143"/>
      <c r="VUO5" s="143"/>
      <c r="VUP5" s="143"/>
      <c r="VUQ5" s="143"/>
      <c r="VUR5" s="143"/>
      <c r="VUS5" s="143"/>
      <c r="VUT5" s="143"/>
      <c r="VUU5" s="143"/>
      <c r="VUV5" s="143"/>
      <c r="VUW5" s="143"/>
      <c r="VUX5" s="143"/>
      <c r="VUY5" s="143"/>
      <c r="VUZ5" s="143"/>
      <c r="VVA5" s="143"/>
      <c r="VVB5" s="143"/>
      <c r="VVC5" s="143"/>
      <c r="VVD5" s="143"/>
      <c r="VVE5" s="143"/>
      <c r="VVF5" s="143"/>
      <c r="VVG5" s="143"/>
      <c r="VVH5" s="143"/>
      <c r="VVI5" s="143"/>
      <c r="VVJ5" s="143"/>
      <c r="VVK5" s="143"/>
      <c r="VVL5" s="143"/>
      <c r="VVM5" s="143"/>
      <c r="VVN5" s="143"/>
      <c r="VVO5" s="143"/>
      <c r="VVP5" s="143"/>
      <c r="VVQ5" s="143"/>
      <c r="VVR5" s="143"/>
      <c r="VVS5" s="143"/>
      <c r="VVT5" s="143"/>
      <c r="VVU5" s="143"/>
      <c r="VVV5" s="143"/>
      <c r="VVW5" s="143"/>
      <c r="VVX5" s="143"/>
      <c r="VVY5" s="143"/>
      <c r="VVZ5" s="143"/>
      <c r="VWA5" s="143"/>
      <c r="VWB5" s="143"/>
      <c r="VWC5" s="143"/>
      <c r="VWD5" s="143"/>
      <c r="VWE5" s="143"/>
      <c r="VWF5" s="143"/>
      <c r="VWG5" s="143"/>
      <c r="VWH5" s="143"/>
      <c r="VWI5" s="143"/>
      <c r="VWJ5" s="143"/>
      <c r="VWK5" s="143"/>
      <c r="VWL5" s="143"/>
      <c r="VWM5" s="143"/>
      <c r="VWN5" s="143"/>
      <c r="VWO5" s="143"/>
      <c r="VWP5" s="143"/>
      <c r="VWQ5" s="143"/>
      <c r="VWR5" s="143"/>
      <c r="VWS5" s="143"/>
      <c r="VWT5" s="143"/>
      <c r="VWU5" s="143"/>
      <c r="VWV5" s="143"/>
      <c r="VWW5" s="143"/>
      <c r="VWX5" s="143"/>
      <c r="VWY5" s="143"/>
      <c r="VWZ5" s="143"/>
      <c r="VXA5" s="143"/>
      <c r="VXB5" s="143"/>
      <c r="VXC5" s="143"/>
      <c r="VXD5" s="143"/>
      <c r="VXE5" s="143"/>
      <c r="VXF5" s="143"/>
      <c r="VXG5" s="143"/>
      <c r="VXH5" s="143"/>
      <c r="VXI5" s="143"/>
      <c r="VXJ5" s="143"/>
      <c r="VXK5" s="143"/>
      <c r="VXL5" s="143"/>
      <c r="VXM5" s="143"/>
      <c r="VXN5" s="143"/>
      <c r="VXO5" s="143"/>
      <c r="VXP5" s="143"/>
      <c r="VXQ5" s="143"/>
      <c r="VXR5" s="143"/>
      <c r="VXS5" s="143"/>
      <c r="VXT5" s="143"/>
      <c r="VXU5" s="143"/>
      <c r="VXV5" s="143"/>
      <c r="VXW5" s="143"/>
      <c r="VXX5" s="143"/>
      <c r="VXY5" s="143"/>
      <c r="VXZ5" s="143"/>
      <c r="VYA5" s="143"/>
      <c r="VYB5" s="143"/>
      <c r="VYC5" s="143"/>
      <c r="VYD5" s="143"/>
      <c r="VYE5" s="143"/>
      <c r="VYF5" s="143"/>
      <c r="VYG5" s="143"/>
      <c r="VYH5" s="143"/>
      <c r="VYI5" s="143"/>
      <c r="VYJ5" s="143"/>
      <c r="VYK5" s="143"/>
      <c r="VYL5" s="143"/>
      <c r="VYM5" s="143"/>
      <c r="VYN5" s="143"/>
      <c r="VYO5" s="143"/>
      <c r="VYP5" s="143"/>
      <c r="VYQ5" s="143"/>
      <c r="VYR5" s="143"/>
      <c r="VYS5" s="143"/>
      <c r="VYT5" s="143"/>
      <c r="VYU5" s="143"/>
      <c r="VYV5" s="143"/>
      <c r="VYW5" s="143"/>
      <c r="VYX5" s="143"/>
      <c r="VYY5" s="143"/>
      <c r="VYZ5" s="143"/>
      <c r="VZA5" s="143"/>
      <c r="VZB5" s="143"/>
      <c r="VZC5" s="143"/>
      <c r="VZD5" s="143"/>
      <c r="VZE5" s="143"/>
      <c r="VZF5" s="143"/>
      <c r="VZG5" s="143"/>
      <c r="VZH5" s="143"/>
      <c r="VZI5" s="143"/>
      <c r="VZJ5" s="143"/>
      <c r="VZK5" s="143"/>
      <c r="VZL5" s="143"/>
      <c r="VZM5" s="143"/>
      <c r="VZN5" s="143"/>
      <c r="VZO5" s="143"/>
      <c r="VZP5" s="143"/>
      <c r="VZQ5" s="143"/>
      <c r="VZR5" s="143"/>
      <c r="VZS5" s="143"/>
      <c r="VZT5" s="143"/>
      <c r="VZU5" s="143"/>
      <c r="VZV5" s="143"/>
      <c r="VZW5" s="143"/>
      <c r="VZX5" s="143"/>
      <c r="VZY5" s="143"/>
      <c r="VZZ5" s="143"/>
      <c r="WAA5" s="143"/>
      <c r="WAB5" s="143"/>
      <c r="WAC5" s="143"/>
      <c r="WAD5" s="143"/>
      <c r="WAE5" s="143"/>
      <c r="WAF5" s="143"/>
      <c r="WAG5" s="143"/>
      <c r="WAH5" s="143"/>
      <c r="WAI5" s="143"/>
      <c r="WAJ5" s="143"/>
      <c r="WAK5" s="143"/>
      <c r="WAL5" s="143"/>
      <c r="WAM5" s="143"/>
      <c r="WAN5" s="143"/>
      <c r="WAO5" s="143"/>
      <c r="WAP5" s="143"/>
      <c r="WAQ5" s="143"/>
      <c r="WAR5" s="143"/>
      <c r="WAS5" s="143"/>
      <c r="WAT5" s="143"/>
      <c r="WAU5" s="143"/>
      <c r="WAV5" s="143"/>
      <c r="WAW5" s="143"/>
      <c r="WAX5" s="143"/>
      <c r="WAY5" s="143"/>
      <c r="WAZ5" s="143"/>
      <c r="WBA5" s="143"/>
      <c r="WBB5" s="143"/>
      <c r="WBC5" s="143"/>
      <c r="WBD5" s="143"/>
      <c r="WBE5" s="143"/>
      <c r="WBF5" s="143"/>
      <c r="WBG5" s="143"/>
      <c r="WBH5" s="143"/>
      <c r="WBI5" s="143"/>
      <c r="WBJ5" s="143"/>
      <c r="WBK5" s="143"/>
      <c r="WBL5" s="143"/>
      <c r="WBM5" s="143"/>
      <c r="WBN5" s="143"/>
      <c r="WBO5" s="143"/>
      <c r="WBP5" s="143"/>
      <c r="WBQ5" s="143"/>
      <c r="WBR5" s="143"/>
      <c r="WBS5" s="143"/>
      <c r="WBT5" s="143"/>
      <c r="WBU5" s="143"/>
      <c r="WBV5" s="143"/>
      <c r="WBW5" s="143"/>
      <c r="WBX5" s="143"/>
      <c r="WBY5" s="143"/>
      <c r="WBZ5" s="143"/>
      <c r="WCA5" s="143"/>
      <c r="WCB5" s="143"/>
      <c r="WCC5" s="143"/>
      <c r="WCD5" s="143"/>
      <c r="WCE5" s="143"/>
      <c r="WCF5" s="143"/>
      <c r="WCG5" s="143"/>
      <c r="WCH5" s="143"/>
      <c r="WCI5" s="143"/>
      <c r="WCJ5" s="143"/>
      <c r="WCK5" s="143"/>
      <c r="WCL5" s="143"/>
      <c r="WCM5" s="143"/>
      <c r="WCN5" s="143"/>
      <c r="WCO5" s="143"/>
      <c r="WCP5" s="143"/>
      <c r="WCQ5" s="143"/>
      <c r="WCR5" s="143"/>
      <c r="WCS5" s="143"/>
      <c r="WCT5" s="143"/>
      <c r="WCU5" s="143"/>
      <c r="WCV5" s="143"/>
      <c r="WCW5" s="143"/>
      <c r="WCX5" s="143"/>
      <c r="WCY5" s="143"/>
      <c r="WCZ5" s="143"/>
      <c r="WDA5" s="143"/>
      <c r="WDB5" s="143"/>
      <c r="WDC5" s="143"/>
      <c r="WDD5" s="143"/>
      <c r="WDE5" s="143"/>
      <c r="WDF5" s="143"/>
      <c r="WDG5" s="143"/>
      <c r="WDH5" s="143"/>
      <c r="WDI5" s="143"/>
      <c r="WDJ5" s="143"/>
      <c r="WDK5" s="143"/>
      <c r="WDL5" s="143"/>
      <c r="WDM5" s="143"/>
      <c r="WDN5" s="143"/>
      <c r="WDO5" s="143"/>
      <c r="WDP5" s="143"/>
      <c r="WDQ5" s="143"/>
      <c r="WDR5" s="143"/>
      <c r="WDS5" s="143"/>
      <c r="WDT5" s="143"/>
      <c r="WDU5" s="143"/>
      <c r="WDV5" s="143"/>
      <c r="WDW5" s="143"/>
      <c r="WDX5" s="143"/>
      <c r="WDY5" s="143"/>
      <c r="WDZ5" s="143"/>
      <c r="WEA5" s="143"/>
      <c r="WEB5" s="143"/>
      <c r="WEC5" s="143"/>
      <c r="WED5" s="143"/>
      <c r="WEE5" s="143"/>
      <c r="WEF5" s="143"/>
      <c r="WEG5" s="143"/>
      <c r="WEH5" s="143"/>
      <c r="WEI5" s="143"/>
      <c r="WEJ5" s="143"/>
      <c r="WEK5" s="143"/>
      <c r="WEL5" s="143"/>
      <c r="WEM5" s="143"/>
      <c r="WEN5" s="143"/>
      <c r="WEO5" s="143"/>
      <c r="WEP5" s="143"/>
      <c r="WEQ5" s="143"/>
      <c r="WER5" s="143"/>
      <c r="WES5" s="143"/>
      <c r="WET5" s="143"/>
      <c r="WEU5" s="143"/>
      <c r="WEV5" s="143"/>
      <c r="WEW5" s="143"/>
      <c r="WEX5" s="143"/>
      <c r="WEY5" s="143"/>
      <c r="WEZ5" s="143"/>
      <c r="WFA5" s="143"/>
      <c r="WFB5" s="143"/>
      <c r="WFC5" s="143"/>
      <c r="WFD5" s="143"/>
      <c r="WFE5" s="143"/>
      <c r="WFF5" s="143"/>
      <c r="WFG5" s="143"/>
      <c r="WFH5" s="143"/>
      <c r="WFI5" s="143"/>
      <c r="WFJ5" s="143"/>
      <c r="WFK5" s="143"/>
      <c r="WFL5" s="143"/>
      <c r="WFM5" s="143"/>
      <c r="WFN5" s="143"/>
      <c r="WFO5" s="143"/>
      <c r="WFP5" s="143"/>
      <c r="WFQ5" s="143"/>
      <c r="WFR5" s="143"/>
      <c r="WFS5" s="143"/>
      <c r="WFT5" s="143"/>
      <c r="WFU5" s="143"/>
      <c r="WFV5" s="143"/>
      <c r="WFW5" s="143"/>
      <c r="WFX5" s="143"/>
      <c r="WFY5" s="143"/>
      <c r="WFZ5" s="143"/>
      <c r="WGA5" s="143"/>
      <c r="WGB5" s="143"/>
      <c r="WGC5" s="143"/>
      <c r="WGD5" s="143"/>
      <c r="WGE5" s="143"/>
      <c r="WGF5" s="143"/>
      <c r="WGG5" s="143"/>
      <c r="WGH5" s="143"/>
      <c r="WGI5" s="143"/>
      <c r="WGJ5" s="143"/>
      <c r="WGK5" s="143"/>
      <c r="WGL5" s="143"/>
      <c r="WGM5" s="143"/>
      <c r="WGN5" s="143"/>
      <c r="WGO5" s="143"/>
      <c r="WGP5" s="143"/>
      <c r="WGQ5" s="143"/>
      <c r="WGR5" s="143"/>
      <c r="WGS5" s="143"/>
      <c r="WGT5" s="143"/>
      <c r="WGU5" s="143"/>
      <c r="WGV5" s="143"/>
      <c r="WGW5" s="143"/>
      <c r="WGX5" s="143"/>
      <c r="WGY5" s="143"/>
      <c r="WGZ5" s="143"/>
      <c r="WHA5" s="143"/>
      <c r="WHB5" s="143"/>
      <c r="WHC5" s="143"/>
      <c r="WHD5" s="143"/>
      <c r="WHE5" s="143"/>
      <c r="WHF5" s="143"/>
      <c r="WHG5" s="143"/>
      <c r="WHH5" s="143"/>
      <c r="WHI5" s="143"/>
      <c r="WHJ5" s="143"/>
      <c r="WHK5" s="143"/>
      <c r="WHL5" s="143"/>
      <c r="WHM5" s="143"/>
      <c r="WHN5" s="143"/>
      <c r="WHO5" s="143"/>
      <c r="WHP5" s="143"/>
      <c r="WHQ5" s="143"/>
      <c r="WHR5" s="143"/>
      <c r="WHS5" s="143"/>
      <c r="WHT5" s="143"/>
      <c r="WHU5" s="143"/>
      <c r="WHV5" s="143"/>
      <c r="WHW5" s="143"/>
      <c r="WHX5" s="143"/>
      <c r="WHY5" s="143"/>
      <c r="WHZ5" s="143"/>
      <c r="WIA5" s="143"/>
      <c r="WIB5" s="143"/>
      <c r="WIC5" s="143"/>
      <c r="WID5" s="143"/>
      <c r="WIE5" s="143"/>
      <c r="WIF5" s="143"/>
      <c r="WIG5" s="143"/>
      <c r="WIH5" s="143"/>
      <c r="WII5" s="143"/>
      <c r="WIJ5" s="143"/>
      <c r="WIK5" s="143"/>
      <c r="WIL5" s="143"/>
      <c r="WIM5" s="143"/>
      <c r="WIN5" s="143"/>
      <c r="WIO5" s="143"/>
      <c r="WIP5" s="143"/>
      <c r="WIQ5" s="143"/>
      <c r="WIR5" s="143"/>
      <c r="WIS5" s="143"/>
      <c r="WIT5" s="143"/>
      <c r="WIU5" s="143"/>
      <c r="WIV5" s="143"/>
      <c r="WIW5" s="143"/>
      <c r="WIX5" s="143"/>
      <c r="WIY5" s="143"/>
      <c r="WIZ5" s="143"/>
      <c r="WJA5" s="143"/>
      <c r="WJB5" s="143"/>
      <c r="WJC5" s="143"/>
      <c r="WJD5" s="143"/>
      <c r="WJE5" s="143"/>
      <c r="WJF5" s="143"/>
      <c r="WJG5" s="143"/>
      <c r="WJH5" s="143"/>
      <c r="WJI5" s="143"/>
      <c r="WJJ5" s="143"/>
      <c r="WJK5" s="143"/>
      <c r="WJL5" s="143"/>
      <c r="WJM5" s="143"/>
      <c r="WJN5" s="143"/>
      <c r="WJO5" s="143"/>
      <c r="WJP5" s="143"/>
      <c r="WJQ5" s="143"/>
      <c r="WJR5" s="143"/>
      <c r="WJS5" s="143"/>
      <c r="WJT5" s="143"/>
      <c r="WJU5" s="143"/>
      <c r="WJV5" s="143"/>
      <c r="WJW5" s="143"/>
      <c r="WJX5" s="143"/>
      <c r="WJY5" s="143"/>
      <c r="WJZ5" s="143"/>
      <c r="WKA5" s="143"/>
      <c r="WKB5" s="143"/>
      <c r="WKC5" s="143"/>
      <c r="WKD5" s="143"/>
      <c r="WKE5" s="143"/>
      <c r="WKF5" s="143"/>
      <c r="WKG5" s="143"/>
      <c r="WKH5" s="143"/>
      <c r="WKI5" s="143"/>
      <c r="WKJ5" s="143"/>
      <c r="WKK5" s="143"/>
      <c r="WKL5" s="143"/>
      <c r="WKM5" s="143"/>
      <c r="WKN5" s="143"/>
      <c r="WKO5" s="143"/>
      <c r="WKP5" s="143"/>
      <c r="WKQ5" s="143"/>
      <c r="WKR5" s="143"/>
      <c r="WKS5" s="143"/>
      <c r="WKT5" s="143"/>
      <c r="WKU5" s="143"/>
      <c r="WKV5" s="143"/>
      <c r="WKW5" s="143"/>
      <c r="WKX5" s="143"/>
      <c r="WKY5" s="143"/>
      <c r="WKZ5" s="143"/>
      <c r="WLA5" s="143"/>
      <c r="WLB5" s="143"/>
      <c r="WLC5" s="143"/>
      <c r="WLD5" s="143"/>
      <c r="WLE5" s="143"/>
      <c r="WLF5" s="143"/>
      <c r="WLG5" s="143"/>
      <c r="WLH5" s="143"/>
      <c r="WLI5" s="143"/>
      <c r="WLJ5" s="143"/>
      <c r="WLK5" s="143"/>
      <c r="WLL5" s="143"/>
      <c r="WLM5" s="143"/>
      <c r="WLN5" s="143"/>
      <c r="WLO5" s="143"/>
      <c r="WLP5" s="143"/>
      <c r="WLQ5" s="143"/>
      <c r="WLR5" s="143"/>
      <c r="WLS5" s="143"/>
      <c r="WLT5" s="143"/>
      <c r="WLU5" s="143"/>
      <c r="WLV5" s="143"/>
      <c r="WLW5" s="143"/>
      <c r="WLX5" s="143"/>
      <c r="WLY5" s="143"/>
      <c r="WLZ5" s="143"/>
      <c r="WMA5" s="143"/>
      <c r="WMB5" s="143"/>
      <c r="WMC5" s="143"/>
      <c r="WMD5" s="143"/>
      <c r="WME5" s="143"/>
      <c r="WMF5" s="143"/>
      <c r="WMG5" s="143"/>
      <c r="WMH5" s="143"/>
      <c r="WMI5" s="143"/>
      <c r="WMJ5" s="143"/>
      <c r="WMK5" s="143"/>
      <c r="WML5" s="143"/>
      <c r="WMM5" s="143"/>
      <c r="WMN5" s="143"/>
      <c r="WMO5" s="143"/>
      <c r="WMP5" s="143"/>
      <c r="WMQ5" s="143"/>
      <c r="WMR5" s="143"/>
      <c r="WMS5" s="143"/>
      <c r="WMT5" s="143"/>
      <c r="WMU5" s="143"/>
      <c r="WMV5" s="143"/>
      <c r="WMW5" s="143"/>
      <c r="WMX5" s="143"/>
      <c r="WMY5" s="143"/>
      <c r="WMZ5" s="143"/>
      <c r="WNA5" s="143"/>
      <c r="WNB5" s="143"/>
      <c r="WNC5" s="143"/>
      <c r="WND5" s="143"/>
      <c r="WNE5" s="143"/>
      <c r="WNF5" s="143"/>
      <c r="WNG5" s="143"/>
      <c r="WNH5" s="143"/>
      <c r="WNI5" s="143"/>
      <c r="WNJ5" s="143"/>
      <c r="WNK5" s="143"/>
      <c r="WNL5" s="143"/>
      <c r="WNM5" s="143"/>
      <c r="WNN5" s="143"/>
      <c r="WNO5" s="143"/>
      <c r="WNP5" s="143"/>
      <c r="WNQ5" s="143"/>
      <c r="WNR5" s="143"/>
      <c r="WNS5" s="143"/>
      <c r="WNT5" s="143"/>
      <c r="WNU5" s="143"/>
      <c r="WNV5" s="143"/>
      <c r="WNW5" s="143"/>
      <c r="WNX5" s="143"/>
      <c r="WNY5" s="143"/>
      <c r="WNZ5" s="143"/>
      <c r="WOA5" s="143"/>
      <c r="WOB5" s="143"/>
      <c r="WOC5" s="143"/>
      <c r="WOD5" s="143"/>
      <c r="WOE5" s="143"/>
      <c r="WOF5" s="143"/>
      <c r="WOG5" s="143"/>
      <c r="WOH5" s="143"/>
      <c r="WOI5" s="143"/>
      <c r="WOJ5" s="143"/>
      <c r="WOK5" s="143"/>
      <c r="WOL5" s="143"/>
      <c r="WOM5" s="143"/>
      <c r="WON5" s="143"/>
      <c r="WOO5" s="143"/>
      <c r="WOP5" s="143"/>
      <c r="WOQ5" s="143"/>
      <c r="WOR5" s="143"/>
      <c r="WOS5" s="143"/>
      <c r="WOT5" s="143"/>
      <c r="WOU5" s="143"/>
      <c r="WOV5" s="143"/>
      <c r="WOW5" s="143"/>
      <c r="WOX5" s="143"/>
      <c r="WOY5" s="143"/>
      <c r="WOZ5" s="143"/>
      <c r="WPA5" s="143"/>
      <c r="WPB5" s="143"/>
      <c r="WPC5" s="143"/>
      <c r="WPD5" s="143"/>
      <c r="WPE5" s="143"/>
      <c r="WPF5" s="143"/>
      <c r="WPG5" s="143"/>
      <c r="WPH5" s="143"/>
      <c r="WPI5" s="143"/>
      <c r="WPJ5" s="143"/>
      <c r="WPK5" s="143"/>
      <c r="WPL5" s="143"/>
      <c r="WPM5" s="143"/>
      <c r="WPN5" s="143"/>
      <c r="WPO5" s="143"/>
      <c r="WPP5" s="143"/>
      <c r="WPQ5" s="143"/>
      <c r="WPR5" s="143"/>
      <c r="WPS5" s="143"/>
      <c r="WPT5" s="143"/>
      <c r="WPU5" s="143"/>
      <c r="WPV5" s="143"/>
      <c r="WPW5" s="143"/>
      <c r="WPX5" s="143"/>
      <c r="WPY5" s="143"/>
      <c r="WPZ5" s="143"/>
      <c r="WQA5" s="143"/>
      <c r="WQB5" s="143"/>
      <c r="WQC5" s="143"/>
      <c r="WQD5" s="143"/>
      <c r="WQE5" s="143"/>
      <c r="WQF5" s="143"/>
      <c r="WQG5" s="143"/>
      <c r="WQH5" s="143"/>
      <c r="WQI5" s="143"/>
      <c r="WQJ5" s="143"/>
      <c r="WQK5" s="143"/>
      <c r="WQL5" s="143"/>
      <c r="WQM5" s="143"/>
      <c r="WQN5" s="143"/>
      <c r="WQO5" s="143"/>
      <c r="WQP5" s="143"/>
      <c r="WQQ5" s="143"/>
      <c r="WQR5" s="143"/>
      <c r="WQS5" s="143"/>
      <c r="WQT5" s="143"/>
      <c r="WQU5" s="143"/>
      <c r="WQV5" s="143"/>
      <c r="WQW5" s="143"/>
      <c r="WQX5" s="143"/>
      <c r="WQY5" s="143"/>
      <c r="WQZ5" s="143"/>
      <c r="WRA5" s="143"/>
      <c r="WRB5" s="143"/>
      <c r="WRC5" s="143"/>
      <c r="WRD5" s="143"/>
      <c r="WRE5" s="143"/>
      <c r="WRF5" s="143"/>
      <c r="WRG5" s="143"/>
      <c r="WRH5" s="143"/>
      <c r="WRI5" s="143"/>
      <c r="WRJ5" s="143"/>
      <c r="WRK5" s="143"/>
      <c r="WRL5" s="143"/>
      <c r="WRM5" s="143"/>
      <c r="WRN5" s="143"/>
      <c r="WRO5" s="143"/>
      <c r="WRP5" s="143"/>
      <c r="WRQ5" s="143"/>
      <c r="WRR5" s="143"/>
      <c r="WRS5" s="143"/>
      <c r="WRT5" s="143"/>
      <c r="WRU5" s="143"/>
      <c r="WRV5" s="143"/>
      <c r="WRW5" s="143"/>
      <c r="WRX5" s="143"/>
      <c r="WRY5" s="143"/>
      <c r="WRZ5" s="143"/>
      <c r="WSA5" s="143"/>
      <c r="WSB5" s="143"/>
      <c r="WSC5" s="143"/>
      <c r="WSD5" s="143"/>
      <c r="WSE5" s="143"/>
      <c r="WSF5" s="143"/>
      <c r="WSG5" s="143"/>
      <c r="WSH5" s="143"/>
      <c r="WSI5" s="143"/>
      <c r="WSJ5" s="143"/>
      <c r="WSK5" s="143"/>
      <c r="WSL5" s="143"/>
      <c r="WSM5" s="143"/>
      <c r="WSN5" s="143"/>
      <c r="WSO5" s="143"/>
      <c r="WSP5" s="143"/>
      <c r="WSQ5" s="143"/>
      <c r="WSR5" s="143"/>
      <c r="WSS5" s="143"/>
      <c r="WST5" s="143"/>
      <c r="WSU5" s="143"/>
      <c r="WSV5" s="143"/>
      <c r="WSW5" s="143"/>
      <c r="WSX5" s="143"/>
      <c r="WSY5" s="143"/>
      <c r="WSZ5" s="143"/>
      <c r="WTA5" s="143"/>
      <c r="WTB5" s="143"/>
      <c r="WTC5" s="143"/>
      <c r="WTD5" s="143"/>
      <c r="WTE5" s="143"/>
      <c r="WTF5" s="143"/>
      <c r="WTG5" s="143"/>
      <c r="WTH5" s="143"/>
      <c r="WTI5" s="143"/>
      <c r="WTJ5" s="143"/>
      <c r="WTK5" s="143"/>
      <c r="WTL5" s="143"/>
      <c r="WTM5" s="143"/>
      <c r="WTN5" s="143"/>
      <c r="WTO5" s="143"/>
      <c r="WTP5" s="143"/>
      <c r="WTQ5" s="143"/>
      <c r="WTR5" s="143"/>
      <c r="WTS5" s="143"/>
      <c r="WTT5" s="143"/>
      <c r="WTU5" s="143"/>
      <c r="WTV5" s="143"/>
      <c r="WTW5" s="143"/>
      <c r="WTX5" s="143"/>
      <c r="WTY5" s="143"/>
      <c r="WTZ5" s="143"/>
      <c r="WUA5" s="143"/>
      <c r="WUB5" s="143"/>
      <c r="WUC5" s="143"/>
      <c r="WUD5" s="143"/>
      <c r="WUE5" s="143"/>
      <c r="WUF5" s="143"/>
      <c r="WUG5" s="143"/>
      <c r="WUH5" s="143"/>
      <c r="WUI5" s="143"/>
      <c r="WUJ5" s="143"/>
      <c r="WUK5" s="143"/>
      <c r="WUL5" s="143"/>
      <c r="WUM5" s="143"/>
      <c r="WUN5" s="143"/>
      <c r="WUO5" s="143"/>
      <c r="WUP5" s="143"/>
      <c r="WUQ5" s="143"/>
      <c r="WUR5" s="143"/>
      <c r="WUS5" s="143"/>
      <c r="WUT5" s="143"/>
      <c r="WUU5" s="143"/>
      <c r="WUV5" s="143"/>
      <c r="WUW5" s="143"/>
      <c r="WUX5" s="143"/>
      <c r="WUY5" s="143"/>
      <c r="WUZ5" s="143"/>
      <c r="WVA5" s="143"/>
      <c r="WVB5" s="143"/>
      <c r="WVC5" s="143"/>
      <c r="WVD5" s="143"/>
      <c r="WVE5" s="143"/>
      <c r="WVF5" s="143"/>
      <c r="WVG5" s="143"/>
      <c r="WVH5" s="143"/>
      <c r="WVI5" s="143"/>
      <c r="WVJ5" s="143"/>
      <c r="WVK5" s="143"/>
      <c r="WVL5" s="143"/>
      <c r="WVM5" s="143"/>
      <c r="WVN5" s="143"/>
      <c r="WVO5" s="143"/>
      <c r="WVP5" s="143"/>
      <c r="WVQ5" s="143"/>
      <c r="WVR5" s="143"/>
      <c r="WVS5" s="143"/>
      <c r="WVT5" s="143"/>
      <c r="WVU5" s="143"/>
      <c r="WVV5" s="143"/>
      <c r="WVW5" s="143"/>
      <c r="WVX5" s="143"/>
      <c r="WVY5" s="143"/>
      <c r="WVZ5" s="143"/>
      <c r="WWA5" s="143"/>
      <c r="WWB5" s="143"/>
      <c r="WWC5" s="143"/>
      <c r="WWD5" s="143"/>
      <c r="WWE5" s="143"/>
      <c r="WWF5" s="143"/>
      <c r="WWG5" s="143"/>
      <c r="WWH5" s="143"/>
      <c r="WWI5" s="143"/>
      <c r="WWJ5" s="143"/>
      <c r="WWK5" s="143"/>
      <c r="WWL5" s="143"/>
      <c r="WWM5" s="143"/>
      <c r="WWN5" s="143"/>
      <c r="WWO5" s="143"/>
      <c r="WWP5" s="143"/>
      <c r="WWQ5" s="143"/>
      <c r="WWR5" s="143"/>
      <c r="WWS5" s="143"/>
      <c r="WWT5" s="143"/>
      <c r="WWU5" s="143"/>
      <c r="WWV5" s="143"/>
      <c r="WWW5" s="143"/>
      <c r="WWX5" s="143"/>
      <c r="WWY5" s="143"/>
      <c r="WWZ5" s="143"/>
      <c r="WXA5" s="143"/>
      <c r="WXB5" s="143"/>
      <c r="WXC5" s="143"/>
      <c r="WXD5" s="143"/>
      <c r="WXE5" s="143"/>
      <c r="WXF5" s="143"/>
      <c r="WXG5" s="143"/>
      <c r="WXH5" s="143"/>
      <c r="WXI5" s="143"/>
      <c r="WXJ5" s="143"/>
      <c r="WXK5" s="143"/>
      <c r="WXL5" s="143"/>
      <c r="WXM5" s="143"/>
      <c r="WXN5" s="143"/>
      <c r="WXO5" s="143"/>
      <c r="WXP5" s="143"/>
      <c r="WXQ5" s="143"/>
      <c r="WXR5" s="143"/>
      <c r="WXS5" s="143"/>
      <c r="WXT5" s="143"/>
      <c r="WXU5" s="143"/>
      <c r="WXV5" s="143"/>
      <c r="WXW5" s="143"/>
      <c r="WXX5" s="143"/>
      <c r="WXY5" s="143"/>
      <c r="WXZ5" s="143"/>
      <c r="WYA5" s="143"/>
      <c r="WYB5" s="143"/>
      <c r="WYC5" s="143"/>
      <c r="WYD5" s="143"/>
      <c r="WYE5" s="143"/>
      <c r="WYF5" s="143"/>
      <c r="WYG5" s="143"/>
      <c r="WYH5" s="143"/>
      <c r="WYI5" s="143"/>
      <c r="WYJ5" s="143"/>
      <c r="WYK5" s="143"/>
      <c r="WYL5" s="143"/>
      <c r="WYM5" s="143"/>
      <c r="WYN5" s="143"/>
      <c r="WYO5" s="143"/>
      <c r="WYP5" s="143"/>
      <c r="WYQ5" s="143"/>
      <c r="WYR5" s="143"/>
      <c r="WYS5" s="143"/>
      <c r="WYT5" s="143"/>
      <c r="WYU5" s="143"/>
      <c r="WYV5" s="143"/>
      <c r="WYW5" s="143"/>
      <c r="WYX5" s="143"/>
      <c r="WYY5" s="143"/>
      <c r="WYZ5" s="143"/>
      <c r="WZA5" s="143"/>
      <c r="WZB5" s="143"/>
      <c r="WZC5" s="143"/>
      <c r="WZD5" s="143"/>
      <c r="WZE5" s="143"/>
      <c r="WZF5" s="143"/>
      <c r="WZG5" s="143"/>
      <c r="WZH5" s="143"/>
      <c r="WZI5" s="143"/>
      <c r="WZJ5" s="143"/>
      <c r="WZK5" s="143"/>
      <c r="WZL5" s="143"/>
      <c r="WZM5" s="143"/>
      <c r="WZN5" s="143"/>
      <c r="WZO5" s="143"/>
      <c r="WZP5" s="143"/>
      <c r="WZQ5" s="143"/>
      <c r="WZR5" s="143"/>
      <c r="WZS5" s="143"/>
      <c r="WZT5" s="143"/>
      <c r="WZU5" s="143"/>
      <c r="WZV5" s="143"/>
      <c r="WZW5" s="143"/>
      <c r="WZX5" s="143"/>
      <c r="WZY5" s="143"/>
      <c r="WZZ5" s="143"/>
      <c r="XAA5" s="143"/>
      <c r="XAB5" s="143"/>
      <c r="XAC5" s="143"/>
      <c r="XAD5" s="143"/>
      <c r="XAE5" s="143"/>
      <c r="XAF5" s="143"/>
      <c r="XAG5" s="143"/>
      <c r="XAH5" s="143"/>
      <c r="XAI5" s="143"/>
      <c r="XAJ5" s="143"/>
      <c r="XAK5" s="143"/>
      <c r="XAL5" s="143"/>
      <c r="XAM5" s="143"/>
      <c r="XAN5" s="143"/>
      <c r="XAO5" s="143"/>
      <c r="XAP5" s="143"/>
      <c r="XAQ5" s="143"/>
      <c r="XAR5" s="143"/>
      <c r="XAS5" s="143"/>
      <c r="XAT5" s="143"/>
      <c r="XAU5" s="143"/>
      <c r="XAV5" s="143"/>
      <c r="XAW5" s="143"/>
      <c r="XAX5" s="143"/>
      <c r="XAY5" s="143"/>
      <c r="XAZ5" s="143"/>
      <c r="XBA5" s="143"/>
      <c r="XBB5" s="143"/>
      <c r="XBC5" s="143"/>
      <c r="XBD5" s="143"/>
      <c r="XBE5" s="143"/>
      <c r="XBF5" s="143"/>
      <c r="XBG5" s="143"/>
      <c r="XBH5" s="143"/>
      <c r="XBI5" s="143"/>
      <c r="XBJ5" s="143"/>
      <c r="XBK5" s="143"/>
      <c r="XBL5" s="143"/>
      <c r="XBM5" s="143"/>
      <c r="XBN5" s="143"/>
      <c r="XBO5" s="143"/>
      <c r="XBP5" s="143"/>
      <c r="XBQ5" s="143"/>
      <c r="XBR5" s="143"/>
      <c r="XBS5" s="143"/>
      <c r="XBT5" s="143"/>
      <c r="XBU5" s="143"/>
      <c r="XBV5" s="143"/>
      <c r="XBW5" s="143"/>
      <c r="XBX5" s="143"/>
      <c r="XBY5" s="143"/>
      <c r="XBZ5" s="143"/>
      <c r="XCA5" s="143"/>
      <c r="XCB5" s="143"/>
      <c r="XCC5" s="143"/>
      <c r="XCD5" s="143"/>
      <c r="XCE5" s="143"/>
      <c r="XCF5" s="143"/>
      <c r="XCG5" s="143"/>
      <c r="XCH5" s="143"/>
      <c r="XCI5" s="143"/>
      <c r="XCJ5" s="143"/>
      <c r="XCK5" s="143"/>
      <c r="XCL5" s="143"/>
      <c r="XCM5" s="143"/>
      <c r="XCN5" s="143"/>
      <c r="XCO5" s="143"/>
      <c r="XCP5" s="143"/>
      <c r="XCQ5" s="143"/>
      <c r="XCR5" s="143"/>
      <c r="XCS5" s="143"/>
      <c r="XCT5" s="143"/>
      <c r="XCU5" s="143"/>
      <c r="XCV5" s="143"/>
      <c r="XCW5" s="143"/>
      <c r="XCX5" s="143"/>
      <c r="XCY5" s="143"/>
      <c r="XCZ5" s="143"/>
      <c r="XDA5" s="143"/>
      <c r="XDB5" s="143"/>
      <c r="XDC5" s="143"/>
      <c r="XDD5" s="143"/>
      <c r="XDE5" s="143"/>
      <c r="XDF5" s="143"/>
      <c r="XDG5" s="143"/>
      <c r="XDH5" s="143"/>
      <c r="XDI5" s="143"/>
      <c r="XDJ5" s="143"/>
      <c r="XDK5" s="143"/>
      <c r="XDL5" s="143"/>
      <c r="XDM5" s="143"/>
      <c r="XDN5" s="143"/>
      <c r="XDO5" s="143"/>
      <c r="XDP5" s="143"/>
      <c r="XDQ5" s="143"/>
      <c r="XDR5" s="143"/>
      <c r="XDS5" s="143"/>
      <c r="XDT5" s="143"/>
      <c r="XDU5" s="143"/>
      <c r="XDV5" s="143"/>
      <c r="XDW5" s="143"/>
      <c r="XDX5" s="143"/>
      <c r="XDY5" s="143"/>
      <c r="XDZ5" s="143"/>
      <c r="XEA5" s="143"/>
      <c r="XEB5" s="143"/>
      <c r="XEC5" s="143"/>
      <c r="XED5" s="143"/>
      <c r="XEE5" s="143"/>
      <c r="XEF5" s="143"/>
      <c r="XEG5" s="143"/>
      <c r="XEH5" s="143"/>
      <c r="XEI5" s="143"/>
      <c r="XEJ5" s="143"/>
      <c r="XEK5" s="143"/>
      <c r="XEL5" s="143"/>
      <c r="XEM5" s="143"/>
      <c r="XEN5" s="143"/>
      <c r="XEO5" s="143"/>
      <c r="XEP5" s="143"/>
      <c r="XEQ5" s="143"/>
      <c r="XER5" s="143"/>
      <c r="XES5" s="143"/>
      <c r="XET5" s="143"/>
      <c r="XEU5" s="143"/>
      <c r="XEV5" s="143"/>
      <c r="XEW5" s="143"/>
      <c r="XEX5" s="143"/>
      <c r="XEY5" s="143"/>
      <c r="XEZ5" s="143"/>
      <c r="XFA5" s="143"/>
    </row>
    <row r="6" spans="1:16381" hidden="1" x14ac:dyDescent="0.2">
      <c r="A6" s="222"/>
      <c r="B6" s="144"/>
      <c r="C6" s="144"/>
      <c r="D6" s="144"/>
      <c r="E6" s="144"/>
      <c r="F6" s="223"/>
      <c r="G6" s="22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143"/>
      <c r="KV6" s="143"/>
      <c r="KW6" s="143"/>
      <c r="KX6" s="143"/>
      <c r="KY6" s="143"/>
      <c r="KZ6" s="143"/>
      <c r="LA6" s="143"/>
      <c r="LB6" s="143"/>
      <c r="LC6" s="143"/>
      <c r="LD6" s="143"/>
      <c r="LE6" s="143"/>
      <c r="LF6" s="143"/>
      <c r="LG6" s="143"/>
      <c r="LH6" s="143"/>
      <c r="LI6" s="143"/>
      <c r="LJ6" s="143"/>
      <c r="LK6" s="143"/>
      <c r="LL6" s="143"/>
      <c r="LM6" s="143"/>
      <c r="LN6" s="143"/>
      <c r="LO6" s="143"/>
      <c r="LP6" s="143"/>
      <c r="LQ6" s="143"/>
      <c r="LR6" s="143"/>
      <c r="LS6" s="143"/>
      <c r="LT6" s="143"/>
      <c r="LU6" s="143"/>
      <c r="LV6" s="143"/>
      <c r="LW6" s="143"/>
      <c r="LX6" s="143"/>
      <c r="LY6" s="143"/>
      <c r="LZ6" s="143"/>
      <c r="MA6" s="143"/>
      <c r="MB6" s="143"/>
      <c r="MC6" s="143"/>
      <c r="MD6" s="143"/>
      <c r="ME6" s="143"/>
      <c r="MF6" s="143"/>
      <c r="MG6" s="143"/>
      <c r="MH6" s="143"/>
      <c r="MI6" s="143"/>
      <c r="MJ6" s="143"/>
      <c r="MK6" s="143"/>
      <c r="ML6" s="143"/>
      <c r="MM6" s="143"/>
      <c r="MN6" s="143"/>
      <c r="MO6" s="143"/>
      <c r="MP6" s="143"/>
      <c r="MQ6" s="143"/>
      <c r="MR6" s="143"/>
      <c r="MS6" s="143"/>
      <c r="MT6" s="143"/>
      <c r="MU6" s="143"/>
      <c r="MV6" s="143"/>
      <c r="MW6" s="143"/>
      <c r="MX6" s="143"/>
      <c r="MY6" s="143"/>
      <c r="MZ6" s="143"/>
      <c r="NA6" s="143"/>
      <c r="NB6" s="143"/>
      <c r="NC6" s="143"/>
      <c r="ND6" s="143"/>
      <c r="NE6" s="143"/>
      <c r="NF6" s="143"/>
      <c r="NG6" s="143"/>
      <c r="NH6" s="143"/>
      <c r="NI6" s="143"/>
      <c r="NJ6" s="143"/>
      <c r="NK6" s="143"/>
      <c r="NL6" s="143"/>
      <c r="NM6" s="143"/>
      <c r="NN6" s="143"/>
      <c r="NO6" s="143"/>
      <c r="NP6" s="143"/>
      <c r="NQ6" s="143"/>
      <c r="NR6" s="143"/>
      <c r="NS6" s="143"/>
      <c r="NT6" s="143"/>
      <c r="NU6" s="143"/>
      <c r="NV6" s="143"/>
      <c r="NW6" s="143"/>
      <c r="NX6" s="143"/>
      <c r="NY6" s="143"/>
      <c r="NZ6" s="143"/>
      <c r="OA6" s="143"/>
      <c r="OB6" s="143"/>
      <c r="OC6" s="143"/>
      <c r="OD6" s="143"/>
      <c r="OE6" s="143"/>
      <c r="OF6" s="143"/>
      <c r="OG6" s="143"/>
      <c r="OH6" s="143"/>
      <c r="OI6" s="143"/>
      <c r="OJ6" s="143"/>
      <c r="OK6" s="143"/>
      <c r="OL6" s="143"/>
      <c r="OM6" s="143"/>
      <c r="ON6" s="143"/>
      <c r="OO6" s="143"/>
      <c r="OP6" s="143"/>
      <c r="OQ6" s="143"/>
      <c r="OR6" s="143"/>
      <c r="OS6" s="143"/>
      <c r="OT6" s="143"/>
      <c r="OU6" s="143"/>
      <c r="OV6" s="143"/>
      <c r="OW6" s="143"/>
      <c r="OX6" s="143"/>
      <c r="OY6" s="143"/>
      <c r="OZ6" s="143"/>
      <c r="PA6" s="143"/>
      <c r="PB6" s="143"/>
      <c r="PC6" s="143"/>
      <c r="PD6" s="143"/>
      <c r="PE6" s="143"/>
      <c r="PF6" s="143"/>
      <c r="PG6" s="143"/>
      <c r="PH6" s="143"/>
      <c r="PI6" s="143"/>
      <c r="PJ6" s="143"/>
      <c r="PK6" s="143"/>
      <c r="PL6" s="143"/>
      <c r="PM6" s="143"/>
      <c r="PN6" s="143"/>
      <c r="PO6" s="143"/>
      <c r="PP6" s="143"/>
      <c r="PQ6" s="143"/>
      <c r="PR6" s="143"/>
      <c r="PS6" s="143"/>
      <c r="PT6" s="143"/>
      <c r="PU6" s="143"/>
      <c r="PV6" s="143"/>
      <c r="PW6" s="143"/>
      <c r="PX6" s="143"/>
      <c r="PY6" s="143"/>
      <c r="PZ6" s="143"/>
      <c r="QA6" s="143"/>
      <c r="QB6" s="143"/>
      <c r="QC6" s="143"/>
      <c r="QD6" s="143"/>
      <c r="QE6" s="143"/>
      <c r="QF6" s="143"/>
      <c r="QG6" s="143"/>
      <c r="QH6" s="143"/>
      <c r="QI6" s="143"/>
      <c r="QJ6" s="143"/>
      <c r="QK6" s="143"/>
      <c r="QL6" s="143"/>
      <c r="QM6" s="143"/>
      <c r="QN6" s="143"/>
      <c r="QO6" s="143"/>
      <c r="QP6" s="143"/>
      <c r="QQ6" s="143"/>
      <c r="QR6" s="143"/>
      <c r="QS6" s="143"/>
      <c r="QT6" s="143"/>
      <c r="QU6" s="143"/>
      <c r="QV6" s="143"/>
      <c r="QW6" s="143"/>
      <c r="QX6" s="143"/>
      <c r="QY6" s="143"/>
      <c r="QZ6" s="143"/>
      <c r="RA6" s="143"/>
      <c r="RB6" s="143"/>
      <c r="RC6" s="143"/>
      <c r="RD6" s="143"/>
      <c r="RE6" s="143"/>
      <c r="RF6" s="143"/>
      <c r="RG6" s="143"/>
      <c r="RH6" s="143"/>
      <c r="RI6" s="143"/>
      <c r="RJ6" s="143"/>
      <c r="RK6" s="143"/>
      <c r="RL6" s="143"/>
      <c r="RM6" s="143"/>
      <c r="RN6" s="143"/>
      <c r="RO6" s="143"/>
      <c r="RP6" s="143"/>
      <c r="RQ6" s="143"/>
      <c r="RR6" s="143"/>
      <c r="RS6" s="143"/>
      <c r="RT6" s="143"/>
      <c r="RU6" s="143"/>
      <c r="RV6" s="143"/>
      <c r="RW6" s="143"/>
      <c r="RX6" s="143"/>
      <c r="RY6" s="143"/>
      <c r="RZ6" s="143"/>
      <c r="SA6" s="143"/>
      <c r="SB6" s="143"/>
      <c r="SC6" s="143"/>
      <c r="SD6" s="143"/>
      <c r="SE6" s="143"/>
      <c r="SF6" s="143"/>
      <c r="SG6" s="143"/>
      <c r="SH6" s="143"/>
      <c r="SI6" s="143"/>
      <c r="SJ6" s="143"/>
      <c r="SK6" s="143"/>
      <c r="SL6" s="143"/>
      <c r="SM6" s="143"/>
      <c r="SN6" s="143"/>
      <c r="SO6" s="143"/>
      <c r="SP6" s="143"/>
      <c r="SQ6" s="143"/>
      <c r="SR6" s="143"/>
      <c r="SS6" s="143"/>
      <c r="ST6" s="143"/>
      <c r="SU6" s="143"/>
      <c r="SV6" s="143"/>
      <c r="SW6" s="143"/>
      <c r="SX6" s="143"/>
      <c r="SY6" s="143"/>
      <c r="SZ6" s="143"/>
      <c r="TA6" s="143"/>
      <c r="TB6" s="143"/>
      <c r="TC6" s="143"/>
      <c r="TD6" s="143"/>
      <c r="TE6" s="143"/>
      <c r="TF6" s="143"/>
      <c r="TG6" s="143"/>
      <c r="TH6" s="143"/>
      <c r="TI6" s="143"/>
      <c r="TJ6" s="143"/>
      <c r="TK6" s="143"/>
      <c r="TL6" s="143"/>
      <c r="TM6" s="143"/>
      <c r="TN6" s="143"/>
      <c r="TO6" s="143"/>
      <c r="TP6" s="143"/>
      <c r="TQ6" s="143"/>
      <c r="TR6" s="143"/>
      <c r="TS6" s="143"/>
      <c r="TT6" s="143"/>
      <c r="TU6" s="143"/>
      <c r="TV6" s="143"/>
      <c r="TW6" s="143"/>
      <c r="TX6" s="143"/>
      <c r="TY6" s="143"/>
      <c r="TZ6" s="143"/>
      <c r="UA6" s="143"/>
      <c r="UB6" s="143"/>
      <c r="UC6" s="143"/>
      <c r="UD6" s="143"/>
      <c r="UE6" s="143"/>
      <c r="UF6" s="143"/>
      <c r="UG6" s="143"/>
      <c r="UH6" s="143"/>
      <c r="UI6" s="143"/>
      <c r="UJ6" s="143"/>
      <c r="UK6" s="143"/>
      <c r="UL6" s="143"/>
      <c r="UM6" s="143"/>
      <c r="UN6" s="143"/>
      <c r="UO6" s="143"/>
      <c r="UP6" s="143"/>
      <c r="UQ6" s="143"/>
      <c r="UR6" s="143"/>
      <c r="US6" s="143"/>
      <c r="UT6" s="143"/>
      <c r="UU6" s="143"/>
      <c r="UV6" s="143"/>
      <c r="UW6" s="143"/>
      <c r="UX6" s="143"/>
      <c r="UY6" s="143"/>
      <c r="UZ6" s="143"/>
      <c r="VA6" s="143"/>
      <c r="VB6" s="143"/>
      <c r="VC6" s="143"/>
      <c r="VD6" s="143"/>
      <c r="VE6" s="143"/>
      <c r="VF6" s="143"/>
      <c r="VG6" s="143"/>
      <c r="VH6" s="143"/>
      <c r="VI6" s="143"/>
      <c r="VJ6" s="143"/>
      <c r="VK6" s="143"/>
      <c r="VL6" s="143"/>
      <c r="VM6" s="143"/>
      <c r="VN6" s="143"/>
      <c r="VO6" s="143"/>
      <c r="VP6" s="143"/>
      <c r="VQ6" s="143"/>
      <c r="VR6" s="143"/>
      <c r="VS6" s="143"/>
      <c r="VT6" s="143"/>
      <c r="VU6" s="143"/>
      <c r="VV6" s="143"/>
      <c r="VW6" s="143"/>
      <c r="VX6" s="143"/>
      <c r="VY6" s="143"/>
      <c r="VZ6" s="143"/>
      <c r="WA6" s="143"/>
      <c r="WB6" s="143"/>
      <c r="WC6" s="143"/>
      <c r="WD6" s="143"/>
      <c r="WE6" s="143"/>
      <c r="WF6" s="143"/>
      <c r="WG6" s="143"/>
      <c r="WH6" s="143"/>
      <c r="WI6" s="143"/>
      <c r="WJ6" s="143"/>
      <c r="WK6" s="143"/>
      <c r="WL6" s="143"/>
      <c r="WM6" s="143"/>
      <c r="WN6" s="143"/>
      <c r="WO6" s="143"/>
      <c r="WP6" s="143"/>
      <c r="WQ6" s="143"/>
      <c r="WR6" s="143"/>
      <c r="WS6" s="143"/>
      <c r="WT6" s="143"/>
      <c r="WU6" s="143"/>
      <c r="WV6" s="143"/>
      <c r="WW6" s="143"/>
      <c r="WX6" s="143"/>
      <c r="WY6" s="143"/>
      <c r="WZ6" s="143"/>
      <c r="XA6" s="143"/>
      <c r="XB6" s="143"/>
      <c r="XC6" s="143"/>
      <c r="XD6" s="143"/>
      <c r="XE6" s="143"/>
      <c r="XF6" s="143"/>
      <c r="XG6" s="143"/>
      <c r="XH6" s="143"/>
      <c r="XI6" s="143"/>
      <c r="XJ6" s="143"/>
      <c r="XK6" s="143"/>
      <c r="XL6" s="143"/>
      <c r="XM6" s="143"/>
      <c r="XN6" s="143"/>
      <c r="XO6" s="143"/>
      <c r="XP6" s="143"/>
      <c r="XQ6" s="143"/>
      <c r="XR6" s="143"/>
      <c r="XS6" s="143"/>
      <c r="XT6" s="143"/>
      <c r="XU6" s="143"/>
      <c r="XV6" s="143"/>
      <c r="XW6" s="143"/>
      <c r="XX6" s="143"/>
      <c r="XY6" s="143"/>
      <c r="XZ6" s="143"/>
      <c r="YA6" s="143"/>
      <c r="YB6" s="143"/>
      <c r="YC6" s="143"/>
      <c r="YD6" s="143"/>
      <c r="YE6" s="143"/>
      <c r="YF6" s="143"/>
      <c r="YG6" s="143"/>
      <c r="YH6" s="143"/>
      <c r="YI6" s="143"/>
      <c r="YJ6" s="143"/>
      <c r="YK6" s="143"/>
      <c r="YL6" s="143"/>
      <c r="YM6" s="143"/>
      <c r="YN6" s="143"/>
      <c r="YO6" s="143"/>
      <c r="YP6" s="143"/>
      <c r="YQ6" s="143"/>
      <c r="YR6" s="143"/>
      <c r="YS6" s="143"/>
      <c r="YT6" s="143"/>
      <c r="YU6" s="143"/>
      <c r="YV6" s="143"/>
      <c r="YW6" s="143"/>
      <c r="YX6" s="143"/>
      <c r="YY6" s="143"/>
      <c r="YZ6" s="143"/>
      <c r="ZA6" s="143"/>
      <c r="ZB6" s="143"/>
      <c r="ZC6" s="143"/>
      <c r="ZD6" s="143"/>
      <c r="ZE6" s="143"/>
      <c r="ZF6" s="143"/>
      <c r="ZG6" s="143"/>
      <c r="ZH6" s="143"/>
      <c r="ZI6" s="143"/>
      <c r="ZJ6" s="143"/>
      <c r="ZK6" s="143"/>
      <c r="ZL6" s="143"/>
      <c r="ZM6" s="143"/>
      <c r="ZN6" s="143"/>
      <c r="ZO6" s="143"/>
      <c r="ZP6" s="143"/>
      <c r="ZQ6" s="143"/>
      <c r="ZR6" s="143"/>
      <c r="ZS6" s="143"/>
      <c r="ZT6" s="143"/>
      <c r="ZU6" s="143"/>
      <c r="ZV6" s="143"/>
      <c r="ZW6" s="143"/>
      <c r="ZX6" s="143"/>
      <c r="ZY6" s="143"/>
      <c r="ZZ6" s="143"/>
      <c r="AAA6" s="143"/>
      <c r="AAB6" s="143"/>
      <c r="AAC6" s="143"/>
      <c r="AAD6" s="143"/>
      <c r="AAE6" s="143"/>
      <c r="AAF6" s="143"/>
      <c r="AAG6" s="143"/>
      <c r="AAH6" s="143"/>
      <c r="AAI6" s="143"/>
      <c r="AAJ6" s="143"/>
      <c r="AAK6" s="143"/>
      <c r="AAL6" s="143"/>
      <c r="AAM6" s="143"/>
      <c r="AAN6" s="143"/>
      <c r="AAO6" s="143"/>
      <c r="AAP6" s="143"/>
      <c r="AAQ6" s="143"/>
      <c r="AAR6" s="143"/>
      <c r="AAS6" s="143"/>
      <c r="AAT6" s="143"/>
      <c r="AAU6" s="143"/>
      <c r="AAV6" s="143"/>
      <c r="AAW6" s="143"/>
      <c r="AAX6" s="143"/>
      <c r="AAY6" s="143"/>
      <c r="AAZ6" s="143"/>
      <c r="ABA6" s="143"/>
      <c r="ABB6" s="143"/>
      <c r="ABC6" s="143"/>
      <c r="ABD6" s="143"/>
      <c r="ABE6" s="143"/>
      <c r="ABF6" s="143"/>
      <c r="ABG6" s="143"/>
      <c r="ABH6" s="143"/>
      <c r="ABI6" s="143"/>
      <c r="ABJ6" s="143"/>
      <c r="ABK6" s="143"/>
      <c r="ABL6" s="143"/>
      <c r="ABM6" s="143"/>
      <c r="ABN6" s="143"/>
      <c r="ABO6" s="143"/>
      <c r="ABP6" s="143"/>
      <c r="ABQ6" s="143"/>
      <c r="ABR6" s="143"/>
      <c r="ABS6" s="143"/>
      <c r="ABT6" s="143"/>
      <c r="ABU6" s="143"/>
      <c r="ABV6" s="143"/>
      <c r="ABW6" s="143"/>
      <c r="ABX6" s="143"/>
      <c r="ABY6" s="143"/>
      <c r="ABZ6" s="143"/>
      <c r="ACA6" s="143"/>
      <c r="ACB6" s="143"/>
      <c r="ACC6" s="143"/>
      <c r="ACD6" s="143"/>
      <c r="ACE6" s="143"/>
      <c r="ACF6" s="143"/>
      <c r="ACG6" s="143"/>
      <c r="ACH6" s="143"/>
      <c r="ACI6" s="143"/>
      <c r="ACJ6" s="143"/>
      <c r="ACK6" s="143"/>
      <c r="ACL6" s="143"/>
      <c r="ACM6" s="143"/>
      <c r="ACN6" s="143"/>
      <c r="ACO6" s="143"/>
      <c r="ACP6" s="143"/>
      <c r="ACQ6" s="143"/>
      <c r="ACR6" s="143"/>
      <c r="ACS6" s="143"/>
      <c r="ACT6" s="143"/>
      <c r="ACU6" s="143"/>
      <c r="ACV6" s="143"/>
      <c r="ACW6" s="143"/>
      <c r="ACX6" s="143"/>
      <c r="ACY6" s="143"/>
      <c r="ACZ6" s="143"/>
      <c r="ADA6" s="143"/>
      <c r="ADB6" s="143"/>
      <c r="ADC6" s="143"/>
      <c r="ADD6" s="143"/>
      <c r="ADE6" s="143"/>
      <c r="ADF6" s="143"/>
      <c r="ADG6" s="143"/>
      <c r="ADH6" s="143"/>
      <c r="ADI6" s="143"/>
      <c r="ADJ6" s="143"/>
      <c r="ADK6" s="143"/>
      <c r="ADL6" s="143"/>
      <c r="ADM6" s="143"/>
      <c r="ADN6" s="143"/>
      <c r="ADO6" s="143"/>
      <c r="ADP6" s="143"/>
      <c r="ADQ6" s="143"/>
      <c r="ADR6" s="143"/>
      <c r="ADS6" s="143"/>
      <c r="ADT6" s="143"/>
      <c r="ADU6" s="143"/>
      <c r="ADV6" s="143"/>
      <c r="ADW6" s="143"/>
      <c r="ADX6" s="143"/>
      <c r="ADY6" s="143"/>
      <c r="ADZ6" s="143"/>
      <c r="AEA6" s="143"/>
      <c r="AEB6" s="143"/>
      <c r="AEC6" s="143"/>
      <c r="AED6" s="143"/>
      <c r="AEE6" s="143"/>
      <c r="AEF6" s="143"/>
      <c r="AEG6" s="143"/>
      <c r="AEH6" s="143"/>
      <c r="AEI6" s="143"/>
      <c r="AEJ6" s="143"/>
      <c r="AEK6" s="143"/>
      <c r="AEL6" s="143"/>
      <c r="AEM6" s="143"/>
      <c r="AEN6" s="143"/>
      <c r="AEO6" s="143"/>
      <c r="AEP6" s="143"/>
      <c r="AEQ6" s="143"/>
      <c r="AER6" s="143"/>
      <c r="AES6" s="143"/>
      <c r="AET6" s="143"/>
      <c r="AEU6" s="143"/>
      <c r="AEV6" s="143"/>
      <c r="AEW6" s="143"/>
      <c r="AEX6" s="143"/>
      <c r="AEY6" s="143"/>
      <c r="AEZ6" s="143"/>
      <c r="AFA6" s="143"/>
      <c r="AFB6" s="143"/>
      <c r="AFC6" s="143"/>
      <c r="AFD6" s="143"/>
      <c r="AFE6" s="143"/>
      <c r="AFF6" s="143"/>
      <c r="AFG6" s="143"/>
      <c r="AFH6" s="143"/>
      <c r="AFI6" s="143"/>
      <c r="AFJ6" s="143"/>
      <c r="AFK6" s="143"/>
      <c r="AFL6" s="143"/>
      <c r="AFM6" s="143"/>
      <c r="AFN6" s="143"/>
      <c r="AFO6" s="143"/>
      <c r="AFP6" s="143"/>
      <c r="AFQ6" s="143"/>
      <c r="AFR6" s="143"/>
      <c r="AFS6" s="143"/>
      <c r="AFT6" s="143"/>
      <c r="AFU6" s="143"/>
      <c r="AFV6" s="143"/>
      <c r="AFW6" s="143"/>
      <c r="AFX6" s="143"/>
      <c r="AFY6" s="143"/>
      <c r="AFZ6" s="143"/>
      <c r="AGA6" s="143"/>
      <c r="AGB6" s="143"/>
      <c r="AGC6" s="143"/>
      <c r="AGD6" s="143"/>
      <c r="AGE6" s="143"/>
      <c r="AGF6" s="143"/>
      <c r="AGG6" s="143"/>
      <c r="AGH6" s="143"/>
      <c r="AGI6" s="143"/>
      <c r="AGJ6" s="143"/>
      <c r="AGK6" s="143"/>
      <c r="AGL6" s="143"/>
      <c r="AGM6" s="143"/>
      <c r="AGN6" s="143"/>
      <c r="AGO6" s="143"/>
      <c r="AGP6" s="143"/>
      <c r="AGQ6" s="143"/>
      <c r="AGR6" s="143"/>
      <c r="AGS6" s="143"/>
      <c r="AGT6" s="143"/>
      <c r="AGU6" s="143"/>
      <c r="AGV6" s="143"/>
      <c r="AGW6" s="143"/>
      <c r="AGX6" s="143"/>
      <c r="AGY6" s="143"/>
      <c r="AGZ6" s="143"/>
      <c r="AHA6" s="143"/>
      <c r="AHB6" s="143"/>
      <c r="AHC6" s="143"/>
      <c r="AHD6" s="143"/>
      <c r="AHE6" s="143"/>
      <c r="AHF6" s="143"/>
      <c r="AHG6" s="143"/>
      <c r="AHH6" s="143"/>
      <c r="AHI6" s="143"/>
      <c r="AHJ6" s="143"/>
      <c r="AHK6" s="143"/>
      <c r="AHL6" s="143"/>
      <c r="AHM6" s="143"/>
      <c r="AHN6" s="143"/>
      <c r="AHO6" s="143"/>
      <c r="AHP6" s="143"/>
      <c r="AHQ6" s="143"/>
      <c r="AHR6" s="143"/>
      <c r="AHS6" s="143"/>
      <c r="AHT6" s="143"/>
      <c r="AHU6" s="143"/>
      <c r="AHV6" s="143"/>
      <c r="AHW6" s="143"/>
      <c r="AHX6" s="143"/>
      <c r="AHY6" s="143"/>
      <c r="AHZ6" s="143"/>
      <c r="AIA6" s="143"/>
      <c r="AIB6" s="143"/>
      <c r="AIC6" s="143"/>
      <c r="AID6" s="143"/>
      <c r="AIE6" s="143"/>
      <c r="AIF6" s="143"/>
      <c r="AIG6" s="143"/>
      <c r="AIH6" s="143"/>
      <c r="AII6" s="143"/>
      <c r="AIJ6" s="143"/>
      <c r="AIK6" s="143"/>
      <c r="AIL6" s="143"/>
      <c r="AIM6" s="143"/>
      <c r="AIN6" s="143"/>
      <c r="AIO6" s="143"/>
      <c r="AIP6" s="143"/>
      <c r="AIQ6" s="143"/>
      <c r="AIR6" s="143"/>
      <c r="AIS6" s="143"/>
      <c r="AIT6" s="143"/>
      <c r="AIU6" s="143"/>
      <c r="AIV6" s="143"/>
      <c r="AIW6" s="143"/>
      <c r="AIX6" s="143"/>
      <c r="AIY6" s="143"/>
      <c r="AIZ6" s="143"/>
      <c r="AJA6" s="143"/>
      <c r="AJB6" s="143"/>
      <c r="AJC6" s="143"/>
      <c r="AJD6" s="143"/>
      <c r="AJE6" s="143"/>
      <c r="AJF6" s="143"/>
      <c r="AJG6" s="143"/>
      <c r="AJH6" s="143"/>
      <c r="AJI6" s="143"/>
      <c r="AJJ6" s="143"/>
      <c r="AJK6" s="143"/>
      <c r="AJL6" s="143"/>
      <c r="AJM6" s="143"/>
      <c r="AJN6" s="143"/>
      <c r="AJO6" s="143"/>
      <c r="AJP6" s="143"/>
      <c r="AJQ6" s="143"/>
      <c r="AJR6" s="143"/>
      <c r="AJS6" s="143"/>
      <c r="AJT6" s="143"/>
      <c r="AJU6" s="143"/>
      <c r="AJV6" s="143"/>
      <c r="AJW6" s="143"/>
      <c r="AJX6" s="143"/>
      <c r="AJY6" s="143"/>
      <c r="AJZ6" s="143"/>
      <c r="AKA6" s="143"/>
      <c r="AKB6" s="143"/>
      <c r="AKC6" s="143"/>
      <c r="AKD6" s="143"/>
      <c r="AKE6" s="143"/>
      <c r="AKF6" s="143"/>
      <c r="AKG6" s="143"/>
      <c r="AKH6" s="143"/>
      <c r="AKI6" s="143"/>
      <c r="AKJ6" s="143"/>
      <c r="AKK6" s="143"/>
      <c r="AKL6" s="143"/>
      <c r="AKM6" s="143"/>
      <c r="AKN6" s="143"/>
      <c r="AKO6" s="143"/>
      <c r="AKP6" s="143"/>
      <c r="AKQ6" s="143"/>
      <c r="AKR6" s="143"/>
      <c r="AKS6" s="143"/>
      <c r="AKT6" s="143"/>
      <c r="AKU6" s="143"/>
      <c r="AKV6" s="143"/>
      <c r="AKW6" s="143"/>
      <c r="AKX6" s="143"/>
      <c r="AKY6" s="143"/>
      <c r="AKZ6" s="143"/>
      <c r="ALA6" s="143"/>
      <c r="ALB6" s="143"/>
      <c r="ALC6" s="143"/>
      <c r="ALD6" s="143"/>
      <c r="ALE6" s="143"/>
      <c r="ALF6" s="143"/>
      <c r="ALG6" s="143"/>
      <c r="ALH6" s="143"/>
      <c r="ALI6" s="143"/>
      <c r="ALJ6" s="143"/>
      <c r="ALK6" s="143"/>
      <c r="ALL6" s="143"/>
      <c r="ALM6" s="143"/>
      <c r="ALN6" s="143"/>
      <c r="ALO6" s="143"/>
      <c r="ALP6" s="143"/>
      <c r="ALQ6" s="143"/>
      <c r="ALR6" s="143"/>
      <c r="ALS6" s="143"/>
      <c r="ALT6" s="143"/>
      <c r="ALU6" s="143"/>
      <c r="ALV6" s="143"/>
      <c r="ALW6" s="143"/>
      <c r="ALX6" s="143"/>
      <c r="ALY6" s="143"/>
      <c r="ALZ6" s="143"/>
      <c r="AMA6" s="143"/>
      <c r="AMB6" s="143"/>
      <c r="AMC6" s="143"/>
      <c r="AMD6" s="143"/>
      <c r="AME6" s="143"/>
      <c r="AMF6" s="143"/>
      <c r="AMG6" s="143"/>
      <c r="AMH6" s="143"/>
      <c r="AMI6" s="143"/>
      <c r="AMJ6" s="143"/>
      <c r="AMK6" s="143"/>
      <c r="AML6" s="143"/>
      <c r="AMM6" s="143"/>
      <c r="AMN6" s="143"/>
      <c r="AMO6" s="143"/>
      <c r="AMP6" s="143"/>
      <c r="AMQ6" s="143"/>
      <c r="AMR6" s="143"/>
      <c r="AMS6" s="143"/>
      <c r="AMT6" s="143"/>
      <c r="AMU6" s="143"/>
      <c r="AMV6" s="143"/>
      <c r="AMW6" s="143"/>
      <c r="AMX6" s="143"/>
      <c r="AMY6" s="143"/>
      <c r="AMZ6" s="143"/>
      <c r="ANA6" s="143"/>
      <c r="ANB6" s="143"/>
      <c r="ANC6" s="143"/>
      <c r="AND6" s="143"/>
      <c r="ANE6" s="143"/>
      <c r="ANF6" s="143"/>
      <c r="ANG6" s="143"/>
      <c r="ANH6" s="143"/>
      <c r="ANI6" s="143"/>
      <c r="ANJ6" s="143"/>
      <c r="ANK6" s="143"/>
      <c r="ANL6" s="143"/>
      <c r="ANM6" s="143"/>
      <c r="ANN6" s="143"/>
      <c r="ANO6" s="143"/>
      <c r="ANP6" s="143"/>
      <c r="ANQ6" s="143"/>
      <c r="ANR6" s="143"/>
      <c r="ANS6" s="143"/>
      <c r="ANT6" s="143"/>
      <c r="ANU6" s="143"/>
      <c r="ANV6" s="143"/>
      <c r="ANW6" s="143"/>
      <c r="ANX6" s="143"/>
      <c r="ANY6" s="143"/>
      <c r="ANZ6" s="143"/>
      <c r="AOA6" s="143"/>
      <c r="AOB6" s="143"/>
      <c r="AOC6" s="143"/>
      <c r="AOD6" s="143"/>
      <c r="AOE6" s="143"/>
      <c r="AOF6" s="143"/>
      <c r="AOG6" s="143"/>
      <c r="AOH6" s="143"/>
      <c r="AOI6" s="143"/>
      <c r="AOJ6" s="143"/>
      <c r="AOK6" s="143"/>
      <c r="AOL6" s="143"/>
      <c r="AOM6" s="143"/>
      <c r="AON6" s="143"/>
      <c r="AOO6" s="143"/>
      <c r="AOP6" s="143"/>
      <c r="AOQ6" s="143"/>
      <c r="AOR6" s="143"/>
      <c r="AOS6" s="143"/>
      <c r="AOT6" s="143"/>
      <c r="AOU6" s="143"/>
      <c r="AOV6" s="143"/>
      <c r="AOW6" s="143"/>
      <c r="AOX6" s="143"/>
      <c r="AOY6" s="143"/>
      <c r="AOZ6" s="143"/>
      <c r="APA6" s="143"/>
      <c r="APB6" s="143"/>
      <c r="APC6" s="143"/>
      <c r="APD6" s="143"/>
      <c r="APE6" s="143"/>
      <c r="APF6" s="143"/>
      <c r="APG6" s="143"/>
      <c r="APH6" s="143"/>
      <c r="API6" s="143"/>
      <c r="APJ6" s="143"/>
      <c r="APK6" s="143"/>
      <c r="APL6" s="143"/>
      <c r="APM6" s="143"/>
      <c r="APN6" s="143"/>
      <c r="APO6" s="143"/>
      <c r="APP6" s="143"/>
      <c r="APQ6" s="143"/>
      <c r="APR6" s="143"/>
      <c r="APS6" s="143"/>
      <c r="APT6" s="143"/>
      <c r="APU6" s="143"/>
      <c r="APV6" s="143"/>
      <c r="APW6" s="143"/>
      <c r="APX6" s="143"/>
      <c r="APY6" s="143"/>
      <c r="APZ6" s="143"/>
      <c r="AQA6" s="143"/>
      <c r="AQB6" s="143"/>
      <c r="AQC6" s="143"/>
      <c r="AQD6" s="143"/>
      <c r="AQE6" s="143"/>
      <c r="AQF6" s="143"/>
      <c r="AQG6" s="143"/>
      <c r="AQH6" s="143"/>
      <c r="AQI6" s="143"/>
      <c r="AQJ6" s="143"/>
      <c r="AQK6" s="143"/>
      <c r="AQL6" s="143"/>
      <c r="AQM6" s="143"/>
      <c r="AQN6" s="143"/>
      <c r="AQO6" s="143"/>
      <c r="AQP6" s="143"/>
      <c r="AQQ6" s="143"/>
      <c r="AQR6" s="143"/>
      <c r="AQS6" s="143"/>
      <c r="AQT6" s="143"/>
      <c r="AQU6" s="143"/>
      <c r="AQV6" s="143"/>
      <c r="AQW6" s="143"/>
      <c r="AQX6" s="143"/>
      <c r="AQY6" s="143"/>
      <c r="AQZ6" s="143"/>
      <c r="ARA6" s="143"/>
      <c r="ARB6" s="143"/>
      <c r="ARC6" s="143"/>
      <c r="ARD6" s="143"/>
      <c r="ARE6" s="143"/>
      <c r="ARF6" s="143"/>
      <c r="ARG6" s="143"/>
      <c r="ARH6" s="143"/>
      <c r="ARI6" s="143"/>
      <c r="ARJ6" s="143"/>
      <c r="ARK6" s="143"/>
      <c r="ARL6" s="143"/>
      <c r="ARM6" s="143"/>
      <c r="ARN6" s="143"/>
      <c r="ARO6" s="143"/>
      <c r="ARP6" s="143"/>
      <c r="ARQ6" s="143"/>
      <c r="ARR6" s="143"/>
      <c r="ARS6" s="143"/>
      <c r="ART6" s="143"/>
      <c r="ARU6" s="143"/>
      <c r="ARV6" s="143"/>
      <c r="ARW6" s="143"/>
      <c r="ARX6" s="143"/>
      <c r="ARY6" s="143"/>
      <c r="ARZ6" s="143"/>
      <c r="ASA6" s="143"/>
      <c r="ASB6" s="143"/>
      <c r="ASC6" s="143"/>
      <c r="ASD6" s="143"/>
      <c r="ASE6" s="143"/>
      <c r="ASF6" s="143"/>
      <c r="ASG6" s="143"/>
      <c r="ASH6" s="143"/>
      <c r="ASI6" s="143"/>
      <c r="ASJ6" s="143"/>
      <c r="ASK6" s="143"/>
      <c r="ASL6" s="143"/>
      <c r="ASM6" s="143"/>
      <c r="ASN6" s="143"/>
      <c r="ASO6" s="143"/>
      <c r="ASP6" s="143"/>
      <c r="ASQ6" s="143"/>
      <c r="ASR6" s="143"/>
      <c r="ASS6" s="143"/>
      <c r="AST6" s="143"/>
      <c r="ASU6" s="143"/>
      <c r="ASV6" s="143"/>
      <c r="ASW6" s="143"/>
      <c r="ASX6" s="143"/>
      <c r="ASY6" s="143"/>
      <c r="ASZ6" s="143"/>
      <c r="ATA6" s="143"/>
      <c r="ATB6" s="143"/>
      <c r="ATC6" s="143"/>
      <c r="ATD6" s="143"/>
      <c r="ATE6" s="143"/>
      <c r="ATF6" s="143"/>
      <c r="ATG6" s="143"/>
      <c r="ATH6" s="143"/>
      <c r="ATI6" s="143"/>
      <c r="ATJ6" s="143"/>
      <c r="ATK6" s="143"/>
      <c r="ATL6" s="143"/>
      <c r="ATM6" s="143"/>
      <c r="ATN6" s="143"/>
      <c r="ATO6" s="143"/>
      <c r="ATP6" s="143"/>
      <c r="ATQ6" s="143"/>
      <c r="ATR6" s="143"/>
      <c r="ATS6" s="143"/>
      <c r="ATT6" s="143"/>
      <c r="ATU6" s="143"/>
      <c r="ATV6" s="143"/>
      <c r="ATW6" s="143"/>
      <c r="ATX6" s="143"/>
      <c r="ATY6" s="143"/>
      <c r="ATZ6" s="143"/>
      <c r="AUA6" s="143"/>
      <c r="AUB6" s="143"/>
      <c r="AUC6" s="143"/>
      <c r="AUD6" s="143"/>
      <c r="AUE6" s="143"/>
      <c r="AUF6" s="143"/>
      <c r="AUG6" s="143"/>
      <c r="AUH6" s="143"/>
      <c r="AUI6" s="143"/>
      <c r="AUJ6" s="143"/>
      <c r="AUK6" s="143"/>
      <c r="AUL6" s="143"/>
      <c r="AUM6" s="143"/>
      <c r="AUN6" s="143"/>
      <c r="AUO6" s="143"/>
      <c r="AUP6" s="143"/>
      <c r="AUQ6" s="143"/>
      <c r="AUR6" s="143"/>
      <c r="AUS6" s="143"/>
      <c r="AUT6" s="143"/>
      <c r="AUU6" s="143"/>
      <c r="AUV6" s="143"/>
      <c r="AUW6" s="143"/>
      <c r="AUX6" s="143"/>
      <c r="AUY6" s="143"/>
      <c r="AUZ6" s="143"/>
      <c r="AVA6" s="143"/>
      <c r="AVB6" s="143"/>
      <c r="AVC6" s="143"/>
      <c r="AVD6" s="143"/>
      <c r="AVE6" s="143"/>
      <c r="AVF6" s="143"/>
      <c r="AVG6" s="143"/>
      <c r="AVH6" s="143"/>
      <c r="AVI6" s="143"/>
      <c r="AVJ6" s="143"/>
      <c r="AVK6" s="143"/>
      <c r="AVL6" s="143"/>
      <c r="AVM6" s="143"/>
      <c r="AVN6" s="143"/>
      <c r="AVO6" s="143"/>
      <c r="AVP6" s="143"/>
      <c r="AVQ6" s="143"/>
      <c r="AVR6" s="143"/>
      <c r="AVS6" s="143"/>
      <c r="AVT6" s="143"/>
      <c r="AVU6" s="143"/>
      <c r="AVV6" s="143"/>
      <c r="AVW6" s="143"/>
      <c r="AVX6" s="143"/>
      <c r="AVY6" s="143"/>
      <c r="AVZ6" s="143"/>
      <c r="AWA6" s="143"/>
      <c r="AWB6" s="143"/>
      <c r="AWC6" s="143"/>
      <c r="AWD6" s="143"/>
      <c r="AWE6" s="143"/>
      <c r="AWF6" s="143"/>
      <c r="AWG6" s="143"/>
      <c r="AWH6" s="143"/>
      <c r="AWI6" s="143"/>
      <c r="AWJ6" s="143"/>
      <c r="AWK6" s="143"/>
      <c r="AWL6" s="143"/>
      <c r="AWM6" s="143"/>
      <c r="AWN6" s="143"/>
      <c r="AWO6" s="143"/>
      <c r="AWP6" s="143"/>
      <c r="AWQ6" s="143"/>
      <c r="AWR6" s="143"/>
      <c r="AWS6" s="143"/>
      <c r="AWT6" s="143"/>
      <c r="AWU6" s="143"/>
      <c r="AWV6" s="143"/>
      <c r="AWW6" s="143"/>
      <c r="AWX6" s="143"/>
      <c r="AWY6" s="143"/>
      <c r="AWZ6" s="143"/>
      <c r="AXA6" s="143"/>
      <c r="AXB6" s="143"/>
      <c r="AXC6" s="143"/>
      <c r="AXD6" s="143"/>
      <c r="AXE6" s="143"/>
      <c r="AXF6" s="143"/>
      <c r="AXG6" s="143"/>
      <c r="AXH6" s="143"/>
      <c r="AXI6" s="143"/>
      <c r="AXJ6" s="143"/>
      <c r="AXK6" s="143"/>
      <c r="AXL6" s="143"/>
      <c r="AXM6" s="143"/>
      <c r="AXN6" s="143"/>
      <c r="AXO6" s="143"/>
      <c r="AXP6" s="143"/>
      <c r="AXQ6" s="143"/>
      <c r="AXR6" s="143"/>
      <c r="AXS6" s="143"/>
      <c r="AXT6" s="143"/>
      <c r="AXU6" s="143"/>
      <c r="AXV6" s="143"/>
      <c r="AXW6" s="143"/>
      <c r="AXX6" s="143"/>
      <c r="AXY6" s="143"/>
      <c r="AXZ6" s="143"/>
      <c r="AYA6" s="143"/>
      <c r="AYB6" s="143"/>
      <c r="AYC6" s="143"/>
      <c r="AYD6" s="143"/>
      <c r="AYE6" s="143"/>
      <c r="AYF6" s="143"/>
      <c r="AYG6" s="143"/>
      <c r="AYH6" s="143"/>
      <c r="AYI6" s="143"/>
      <c r="AYJ6" s="143"/>
      <c r="AYK6" s="143"/>
      <c r="AYL6" s="143"/>
      <c r="AYM6" s="143"/>
      <c r="AYN6" s="143"/>
      <c r="AYO6" s="143"/>
      <c r="AYP6" s="143"/>
      <c r="AYQ6" s="143"/>
      <c r="AYR6" s="143"/>
      <c r="AYS6" s="143"/>
      <c r="AYT6" s="143"/>
      <c r="AYU6" s="143"/>
      <c r="AYV6" s="143"/>
      <c r="AYW6" s="143"/>
      <c r="AYX6" s="143"/>
      <c r="AYY6" s="143"/>
      <c r="AYZ6" s="143"/>
      <c r="AZA6" s="143"/>
      <c r="AZB6" s="143"/>
      <c r="AZC6" s="143"/>
      <c r="AZD6" s="143"/>
      <c r="AZE6" s="143"/>
      <c r="AZF6" s="143"/>
      <c r="AZG6" s="143"/>
      <c r="AZH6" s="143"/>
      <c r="AZI6" s="143"/>
      <c r="AZJ6" s="143"/>
      <c r="AZK6" s="143"/>
      <c r="AZL6" s="143"/>
      <c r="AZM6" s="143"/>
      <c r="AZN6" s="143"/>
      <c r="AZO6" s="143"/>
      <c r="AZP6" s="143"/>
      <c r="AZQ6" s="143"/>
      <c r="AZR6" s="143"/>
      <c r="AZS6" s="143"/>
      <c r="AZT6" s="143"/>
      <c r="AZU6" s="143"/>
      <c r="AZV6" s="143"/>
      <c r="AZW6" s="143"/>
      <c r="AZX6" s="143"/>
      <c r="AZY6" s="143"/>
      <c r="AZZ6" s="143"/>
      <c r="BAA6" s="143"/>
      <c r="BAB6" s="143"/>
      <c r="BAC6" s="143"/>
      <c r="BAD6" s="143"/>
      <c r="BAE6" s="143"/>
      <c r="BAF6" s="143"/>
      <c r="BAG6" s="143"/>
      <c r="BAH6" s="143"/>
      <c r="BAI6" s="143"/>
      <c r="BAJ6" s="143"/>
      <c r="BAK6" s="143"/>
      <c r="BAL6" s="143"/>
      <c r="BAM6" s="143"/>
      <c r="BAN6" s="143"/>
      <c r="BAO6" s="143"/>
      <c r="BAP6" s="143"/>
      <c r="BAQ6" s="143"/>
      <c r="BAR6" s="143"/>
      <c r="BAS6" s="143"/>
      <c r="BAT6" s="143"/>
      <c r="BAU6" s="143"/>
      <c r="BAV6" s="143"/>
      <c r="BAW6" s="143"/>
      <c r="BAX6" s="143"/>
      <c r="BAY6" s="143"/>
      <c r="BAZ6" s="143"/>
      <c r="BBA6" s="143"/>
      <c r="BBB6" s="143"/>
      <c r="BBC6" s="143"/>
      <c r="BBD6" s="143"/>
      <c r="BBE6" s="143"/>
      <c r="BBF6" s="143"/>
      <c r="BBG6" s="143"/>
      <c r="BBH6" s="143"/>
      <c r="BBI6" s="143"/>
      <c r="BBJ6" s="143"/>
      <c r="BBK6" s="143"/>
      <c r="BBL6" s="143"/>
      <c r="BBM6" s="143"/>
      <c r="BBN6" s="143"/>
      <c r="BBO6" s="143"/>
      <c r="BBP6" s="143"/>
      <c r="BBQ6" s="143"/>
      <c r="BBR6" s="143"/>
      <c r="BBS6" s="143"/>
      <c r="BBT6" s="143"/>
      <c r="BBU6" s="143"/>
      <c r="BBV6" s="143"/>
      <c r="BBW6" s="143"/>
      <c r="BBX6" s="143"/>
      <c r="BBY6" s="143"/>
      <c r="BBZ6" s="143"/>
      <c r="BCA6" s="143"/>
      <c r="BCB6" s="143"/>
      <c r="BCC6" s="143"/>
      <c r="BCD6" s="143"/>
      <c r="BCE6" s="143"/>
      <c r="BCF6" s="143"/>
      <c r="BCG6" s="143"/>
      <c r="BCH6" s="143"/>
      <c r="BCI6" s="143"/>
      <c r="BCJ6" s="143"/>
      <c r="BCK6" s="143"/>
      <c r="BCL6" s="143"/>
      <c r="BCM6" s="143"/>
      <c r="BCN6" s="143"/>
      <c r="BCO6" s="143"/>
      <c r="BCP6" s="143"/>
      <c r="BCQ6" s="143"/>
      <c r="BCR6" s="143"/>
      <c r="BCS6" s="143"/>
      <c r="BCT6" s="143"/>
      <c r="BCU6" s="143"/>
      <c r="BCV6" s="143"/>
      <c r="BCW6" s="143"/>
      <c r="BCX6" s="143"/>
      <c r="BCY6" s="143"/>
      <c r="BCZ6" s="143"/>
      <c r="BDA6" s="143"/>
      <c r="BDB6" s="143"/>
      <c r="BDC6" s="143"/>
      <c r="BDD6" s="143"/>
      <c r="BDE6" s="143"/>
      <c r="BDF6" s="143"/>
      <c r="BDG6" s="143"/>
      <c r="BDH6" s="143"/>
      <c r="BDI6" s="143"/>
      <c r="BDJ6" s="143"/>
      <c r="BDK6" s="143"/>
      <c r="BDL6" s="143"/>
      <c r="BDM6" s="143"/>
      <c r="BDN6" s="143"/>
      <c r="BDO6" s="143"/>
      <c r="BDP6" s="143"/>
      <c r="BDQ6" s="143"/>
      <c r="BDR6" s="143"/>
      <c r="BDS6" s="143"/>
      <c r="BDT6" s="143"/>
      <c r="BDU6" s="143"/>
      <c r="BDV6" s="143"/>
      <c r="BDW6" s="143"/>
      <c r="BDX6" s="143"/>
      <c r="BDY6" s="143"/>
      <c r="BDZ6" s="143"/>
      <c r="BEA6" s="143"/>
      <c r="BEB6" s="143"/>
      <c r="BEC6" s="143"/>
      <c r="BED6" s="143"/>
      <c r="BEE6" s="143"/>
      <c r="BEF6" s="143"/>
      <c r="BEG6" s="143"/>
      <c r="BEH6" s="143"/>
      <c r="BEI6" s="143"/>
      <c r="BEJ6" s="143"/>
      <c r="BEK6" s="143"/>
      <c r="BEL6" s="143"/>
      <c r="BEM6" s="143"/>
      <c r="BEN6" s="143"/>
      <c r="BEO6" s="143"/>
      <c r="BEP6" s="143"/>
      <c r="BEQ6" s="143"/>
      <c r="BER6" s="143"/>
      <c r="BES6" s="143"/>
      <c r="BET6" s="143"/>
      <c r="BEU6" s="143"/>
      <c r="BEV6" s="143"/>
      <c r="BEW6" s="143"/>
      <c r="BEX6" s="143"/>
      <c r="BEY6" s="143"/>
      <c r="BEZ6" s="143"/>
      <c r="BFA6" s="143"/>
      <c r="BFB6" s="143"/>
      <c r="BFC6" s="143"/>
      <c r="BFD6" s="143"/>
      <c r="BFE6" s="143"/>
      <c r="BFF6" s="143"/>
      <c r="BFG6" s="143"/>
      <c r="BFH6" s="143"/>
      <c r="BFI6" s="143"/>
      <c r="BFJ6" s="143"/>
      <c r="BFK6" s="143"/>
      <c r="BFL6" s="143"/>
      <c r="BFM6" s="143"/>
      <c r="BFN6" s="143"/>
      <c r="BFO6" s="143"/>
      <c r="BFP6" s="143"/>
      <c r="BFQ6" s="143"/>
      <c r="BFR6" s="143"/>
      <c r="BFS6" s="143"/>
      <c r="BFT6" s="143"/>
      <c r="BFU6" s="143"/>
      <c r="BFV6" s="143"/>
      <c r="BFW6" s="143"/>
      <c r="BFX6" s="143"/>
      <c r="BFY6" s="143"/>
      <c r="BFZ6" s="143"/>
      <c r="BGA6" s="143"/>
      <c r="BGB6" s="143"/>
      <c r="BGC6" s="143"/>
      <c r="BGD6" s="143"/>
      <c r="BGE6" s="143"/>
      <c r="BGF6" s="143"/>
      <c r="BGG6" s="143"/>
      <c r="BGH6" s="143"/>
      <c r="BGI6" s="143"/>
      <c r="BGJ6" s="143"/>
      <c r="BGK6" s="143"/>
      <c r="BGL6" s="143"/>
      <c r="BGM6" s="143"/>
      <c r="BGN6" s="143"/>
      <c r="BGO6" s="143"/>
      <c r="BGP6" s="143"/>
      <c r="BGQ6" s="143"/>
      <c r="BGR6" s="143"/>
      <c r="BGS6" s="143"/>
      <c r="BGT6" s="143"/>
      <c r="BGU6" s="143"/>
      <c r="BGV6" s="143"/>
      <c r="BGW6" s="143"/>
      <c r="BGX6" s="143"/>
      <c r="BGY6" s="143"/>
      <c r="BGZ6" s="143"/>
      <c r="BHA6" s="143"/>
      <c r="BHB6" s="143"/>
      <c r="BHC6" s="143"/>
      <c r="BHD6" s="143"/>
      <c r="BHE6" s="143"/>
      <c r="BHF6" s="143"/>
      <c r="BHG6" s="143"/>
      <c r="BHH6" s="143"/>
      <c r="BHI6" s="143"/>
      <c r="BHJ6" s="143"/>
      <c r="BHK6" s="143"/>
      <c r="BHL6" s="143"/>
      <c r="BHM6" s="143"/>
      <c r="BHN6" s="143"/>
      <c r="BHO6" s="143"/>
      <c r="BHP6" s="143"/>
      <c r="BHQ6" s="143"/>
      <c r="BHR6" s="143"/>
      <c r="BHS6" s="143"/>
      <c r="BHT6" s="143"/>
      <c r="BHU6" s="143"/>
      <c r="BHV6" s="143"/>
      <c r="BHW6" s="143"/>
      <c r="BHX6" s="143"/>
      <c r="BHY6" s="143"/>
      <c r="BHZ6" s="143"/>
      <c r="BIA6" s="143"/>
      <c r="BIB6" s="143"/>
      <c r="BIC6" s="143"/>
      <c r="BID6" s="143"/>
      <c r="BIE6" s="143"/>
      <c r="BIF6" s="143"/>
      <c r="BIG6" s="143"/>
      <c r="BIH6" s="143"/>
      <c r="BII6" s="143"/>
      <c r="BIJ6" s="143"/>
      <c r="BIK6" s="143"/>
      <c r="BIL6" s="143"/>
      <c r="BIM6" s="143"/>
      <c r="BIN6" s="143"/>
      <c r="BIO6" s="143"/>
      <c r="BIP6" s="143"/>
      <c r="BIQ6" s="143"/>
      <c r="BIR6" s="143"/>
      <c r="BIS6" s="143"/>
      <c r="BIT6" s="143"/>
      <c r="BIU6" s="143"/>
      <c r="BIV6" s="143"/>
      <c r="BIW6" s="143"/>
      <c r="BIX6" s="143"/>
      <c r="BIY6" s="143"/>
      <c r="BIZ6" s="143"/>
      <c r="BJA6" s="143"/>
      <c r="BJB6" s="143"/>
      <c r="BJC6" s="143"/>
      <c r="BJD6" s="143"/>
      <c r="BJE6" s="143"/>
      <c r="BJF6" s="143"/>
      <c r="BJG6" s="143"/>
      <c r="BJH6" s="143"/>
      <c r="BJI6" s="143"/>
      <c r="BJJ6" s="143"/>
      <c r="BJK6" s="143"/>
      <c r="BJL6" s="143"/>
      <c r="BJM6" s="143"/>
      <c r="BJN6" s="143"/>
      <c r="BJO6" s="143"/>
      <c r="BJP6" s="143"/>
      <c r="BJQ6" s="143"/>
      <c r="BJR6" s="143"/>
      <c r="BJS6" s="143"/>
      <c r="BJT6" s="143"/>
      <c r="BJU6" s="143"/>
      <c r="BJV6" s="143"/>
      <c r="BJW6" s="143"/>
      <c r="BJX6" s="143"/>
      <c r="BJY6" s="143"/>
      <c r="BJZ6" s="143"/>
      <c r="BKA6" s="143"/>
      <c r="BKB6" s="143"/>
      <c r="BKC6" s="143"/>
      <c r="BKD6" s="143"/>
      <c r="BKE6" s="143"/>
      <c r="BKF6" s="143"/>
      <c r="BKG6" s="143"/>
      <c r="BKH6" s="143"/>
      <c r="BKI6" s="143"/>
      <c r="BKJ6" s="143"/>
      <c r="BKK6" s="143"/>
      <c r="BKL6" s="143"/>
      <c r="BKM6" s="143"/>
      <c r="BKN6" s="143"/>
      <c r="BKO6" s="143"/>
      <c r="BKP6" s="143"/>
      <c r="BKQ6" s="143"/>
      <c r="BKR6" s="143"/>
      <c r="BKS6" s="143"/>
      <c r="BKT6" s="143"/>
      <c r="BKU6" s="143"/>
      <c r="BKV6" s="143"/>
      <c r="BKW6" s="143"/>
      <c r="BKX6" s="143"/>
      <c r="BKY6" s="143"/>
      <c r="BKZ6" s="143"/>
      <c r="BLA6" s="143"/>
      <c r="BLB6" s="143"/>
      <c r="BLC6" s="143"/>
      <c r="BLD6" s="143"/>
      <c r="BLE6" s="143"/>
      <c r="BLF6" s="143"/>
      <c r="BLG6" s="143"/>
      <c r="BLH6" s="143"/>
      <c r="BLI6" s="143"/>
      <c r="BLJ6" s="143"/>
      <c r="BLK6" s="143"/>
      <c r="BLL6" s="143"/>
      <c r="BLM6" s="143"/>
      <c r="BLN6" s="143"/>
      <c r="BLO6" s="143"/>
      <c r="BLP6" s="143"/>
      <c r="BLQ6" s="143"/>
      <c r="BLR6" s="143"/>
      <c r="BLS6" s="143"/>
      <c r="BLT6" s="143"/>
      <c r="BLU6" s="143"/>
      <c r="BLV6" s="143"/>
      <c r="BLW6" s="143"/>
      <c r="BLX6" s="143"/>
      <c r="BLY6" s="143"/>
      <c r="BLZ6" s="143"/>
      <c r="BMA6" s="143"/>
      <c r="BMB6" s="143"/>
      <c r="BMC6" s="143"/>
      <c r="BMD6" s="143"/>
      <c r="BME6" s="143"/>
      <c r="BMF6" s="143"/>
      <c r="BMG6" s="143"/>
      <c r="BMH6" s="143"/>
      <c r="BMI6" s="143"/>
      <c r="BMJ6" s="143"/>
      <c r="BMK6" s="143"/>
      <c r="BML6" s="143"/>
      <c r="BMM6" s="143"/>
      <c r="BMN6" s="143"/>
      <c r="BMO6" s="143"/>
      <c r="BMP6" s="143"/>
      <c r="BMQ6" s="143"/>
      <c r="BMR6" s="143"/>
      <c r="BMS6" s="143"/>
      <c r="BMT6" s="143"/>
      <c r="BMU6" s="143"/>
      <c r="BMV6" s="143"/>
      <c r="BMW6" s="143"/>
      <c r="BMX6" s="143"/>
      <c r="BMY6" s="143"/>
      <c r="BMZ6" s="143"/>
      <c r="BNA6" s="143"/>
      <c r="BNB6" s="143"/>
      <c r="BNC6" s="143"/>
      <c r="BND6" s="143"/>
      <c r="BNE6" s="143"/>
      <c r="BNF6" s="143"/>
      <c r="BNG6" s="143"/>
      <c r="BNH6" s="143"/>
      <c r="BNI6" s="143"/>
      <c r="BNJ6" s="143"/>
      <c r="BNK6" s="143"/>
      <c r="BNL6" s="143"/>
      <c r="BNM6" s="143"/>
      <c r="BNN6" s="143"/>
      <c r="BNO6" s="143"/>
      <c r="BNP6" s="143"/>
      <c r="BNQ6" s="143"/>
      <c r="BNR6" s="143"/>
      <c r="BNS6" s="143"/>
      <c r="BNT6" s="143"/>
      <c r="BNU6" s="143"/>
      <c r="BNV6" s="143"/>
      <c r="BNW6" s="143"/>
      <c r="BNX6" s="143"/>
      <c r="BNY6" s="143"/>
      <c r="BNZ6" s="143"/>
      <c r="BOA6" s="143"/>
      <c r="BOB6" s="143"/>
      <c r="BOC6" s="143"/>
      <c r="BOD6" s="143"/>
      <c r="BOE6" s="143"/>
      <c r="BOF6" s="143"/>
      <c r="BOG6" s="143"/>
      <c r="BOH6" s="143"/>
      <c r="BOI6" s="143"/>
      <c r="BOJ6" s="143"/>
      <c r="BOK6" s="143"/>
      <c r="BOL6" s="143"/>
      <c r="BOM6" s="143"/>
      <c r="BON6" s="143"/>
      <c r="BOO6" s="143"/>
      <c r="BOP6" s="143"/>
      <c r="BOQ6" s="143"/>
      <c r="BOR6" s="143"/>
      <c r="BOS6" s="143"/>
      <c r="BOT6" s="143"/>
      <c r="BOU6" s="143"/>
      <c r="BOV6" s="143"/>
      <c r="BOW6" s="143"/>
      <c r="BOX6" s="143"/>
      <c r="BOY6" s="143"/>
      <c r="BOZ6" s="143"/>
      <c r="BPA6" s="143"/>
      <c r="BPB6" s="143"/>
      <c r="BPC6" s="143"/>
      <c r="BPD6" s="143"/>
      <c r="BPE6" s="143"/>
      <c r="BPF6" s="143"/>
      <c r="BPG6" s="143"/>
      <c r="BPH6" s="143"/>
      <c r="BPI6" s="143"/>
      <c r="BPJ6" s="143"/>
      <c r="BPK6" s="143"/>
      <c r="BPL6" s="143"/>
      <c r="BPM6" s="143"/>
      <c r="BPN6" s="143"/>
      <c r="BPO6" s="143"/>
      <c r="BPP6" s="143"/>
      <c r="BPQ6" s="143"/>
      <c r="BPR6" s="143"/>
      <c r="BPS6" s="143"/>
      <c r="BPT6" s="143"/>
      <c r="BPU6" s="143"/>
      <c r="BPV6" s="143"/>
      <c r="BPW6" s="143"/>
      <c r="BPX6" s="143"/>
      <c r="BPY6" s="143"/>
      <c r="BPZ6" s="143"/>
      <c r="BQA6" s="143"/>
      <c r="BQB6" s="143"/>
      <c r="BQC6" s="143"/>
      <c r="BQD6" s="143"/>
      <c r="BQE6" s="143"/>
      <c r="BQF6" s="143"/>
      <c r="BQG6" s="143"/>
      <c r="BQH6" s="143"/>
      <c r="BQI6" s="143"/>
      <c r="BQJ6" s="143"/>
      <c r="BQK6" s="143"/>
      <c r="BQL6" s="143"/>
      <c r="BQM6" s="143"/>
      <c r="BQN6" s="143"/>
      <c r="BQO6" s="143"/>
      <c r="BQP6" s="143"/>
      <c r="BQQ6" s="143"/>
      <c r="BQR6" s="143"/>
      <c r="BQS6" s="143"/>
      <c r="BQT6" s="143"/>
      <c r="BQU6" s="143"/>
      <c r="BQV6" s="143"/>
      <c r="BQW6" s="143"/>
      <c r="BQX6" s="143"/>
      <c r="BQY6" s="143"/>
      <c r="BQZ6" s="143"/>
      <c r="BRA6" s="143"/>
      <c r="BRB6" s="143"/>
      <c r="BRC6" s="143"/>
      <c r="BRD6" s="143"/>
      <c r="BRE6" s="143"/>
      <c r="BRF6" s="143"/>
      <c r="BRG6" s="143"/>
      <c r="BRH6" s="143"/>
      <c r="BRI6" s="143"/>
      <c r="BRJ6" s="143"/>
      <c r="BRK6" s="143"/>
      <c r="BRL6" s="143"/>
      <c r="BRM6" s="143"/>
      <c r="BRN6" s="143"/>
      <c r="BRO6" s="143"/>
      <c r="BRP6" s="143"/>
      <c r="BRQ6" s="143"/>
      <c r="BRR6" s="143"/>
      <c r="BRS6" s="143"/>
      <c r="BRT6" s="143"/>
      <c r="BRU6" s="143"/>
      <c r="BRV6" s="143"/>
      <c r="BRW6" s="143"/>
      <c r="BRX6" s="143"/>
      <c r="BRY6" s="143"/>
      <c r="BRZ6" s="143"/>
      <c r="BSA6" s="143"/>
      <c r="BSB6" s="143"/>
      <c r="BSC6" s="143"/>
      <c r="BSD6" s="143"/>
      <c r="BSE6" s="143"/>
      <c r="BSF6" s="143"/>
      <c r="BSG6" s="143"/>
      <c r="BSH6" s="143"/>
      <c r="BSI6" s="143"/>
      <c r="BSJ6" s="143"/>
      <c r="BSK6" s="143"/>
      <c r="BSL6" s="143"/>
      <c r="BSM6" s="143"/>
      <c r="BSN6" s="143"/>
      <c r="BSO6" s="143"/>
      <c r="BSP6" s="143"/>
      <c r="BSQ6" s="143"/>
      <c r="BSR6" s="143"/>
      <c r="BSS6" s="143"/>
      <c r="BST6" s="143"/>
      <c r="BSU6" s="143"/>
      <c r="BSV6" s="143"/>
      <c r="BSW6" s="143"/>
      <c r="BSX6" s="143"/>
      <c r="BSY6" s="143"/>
      <c r="BSZ6" s="143"/>
      <c r="BTA6" s="143"/>
      <c r="BTB6" s="143"/>
      <c r="BTC6" s="143"/>
      <c r="BTD6" s="143"/>
      <c r="BTE6" s="143"/>
      <c r="BTF6" s="143"/>
      <c r="BTG6" s="143"/>
      <c r="BTH6" s="143"/>
      <c r="BTI6" s="143"/>
      <c r="BTJ6" s="143"/>
      <c r="BTK6" s="143"/>
      <c r="BTL6" s="143"/>
      <c r="BTM6" s="143"/>
      <c r="BTN6" s="143"/>
      <c r="BTO6" s="143"/>
      <c r="BTP6" s="143"/>
      <c r="BTQ6" s="143"/>
      <c r="BTR6" s="143"/>
      <c r="BTS6" s="143"/>
      <c r="BTT6" s="143"/>
      <c r="BTU6" s="143"/>
      <c r="BTV6" s="143"/>
      <c r="BTW6" s="143"/>
      <c r="BTX6" s="143"/>
      <c r="BTY6" s="143"/>
      <c r="BTZ6" s="143"/>
      <c r="BUA6" s="143"/>
      <c r="BUB6" s="143"/>
      <c r="BUC6" s="143"/>
      <c r="BUD6" s="143"/>
      <c r="BUE6" s="143"/>
      <c r="BUF6" s="143"/>
      <c r="BUG6" s="143"/>
      <c r="BUH6" s="143"/>
      <c r="BUI6" s="143"/>
      <c r="BUJ6" s="143"/>
      <c r="BUK6" s="143"/>
      <c r="BUL6" s="143"/>
      <c r="BUM6" s="143"/>
      <c r="BUN6" s="143"/>
      <c r="BUO6" s="143"/>
      <c r="BUP6" s="143"/>
      <c r="BUQ6" s="143"/>
      <c r="BUR6" s="143"/>
      <c r="BUS6" s="143"/>
      <c r="BUT6" s="143"/>
      <c r="BUU6" s="143"/>
      <c r="BUV6" s="143"/>
      <c r="BUW6" s="143"/>
      <c r="BUX6" s="143"/>
      <c r="BUY6" s="143"/>
      <c r="BUZ6" s="143"/>
      <c r="BVA6" s="143"/>
      <c r="BVB6" s="143"/>
      <c r="BVC6" s="143"/>
      <c r="BVD6" s="143"/>
      <c r="BVE6" s="143"/>
      <c r="BVF6" s="143"/>
      <c r="BVG6" s="143"/>
      <c r="BVH6" s="143"/>
      <c r="BVI6" s="143"/>
      <c r="BVJ6" s="143"/>
      <c r="BVK6" s="143"/>
      <c r="BVL6" s="143"/>
      <c r="BVM6" s="143"/>
      <c r="BVN6" s="143"/>
      <c r="BVO6" s="143"/>
      <c r="BVP6" s="143"/>
      <c r="BVQ6" s="143"/>
      <c r="BVR6" s="143"/>
      <c r="BVS6" s="143"/>
      <c r="BVT6" s="143"/>
      <c r="BVU6" s="143"/>
      <c r="BVV6" s="143"/>
      <c r="BVW6" s="143"/>
      <c r="BVX6" s="143"/>
      <c r="BVY6" s="143"/>
      <c r="BVZ6" s="143"/>
      <c r="BWA6" s="143"/>
      <c r="BWB6" s="143"/>
      <c r="BWC6" s="143"/>
      <c r="BWD6" s="143"/>
      <c r="BWE6" s="143"/>
      <c r="BWF6" s="143"/>
      <c r="BWG6" s="143"/>
      <c r="BWH6" s="143"/>
      <c r="BWI6" s="143"/>
      <c r="BWJ6" s="143"/>
      <c r="BWK6" s="143"/>
      <c r="BWL6" s="143"/>
      <c r="BWM6" s="143"/>
      <c r="BWN6" s="143"/>
      <c r="BWO6" s="143"/>
      <c r="BWP6" s="143"/>
      <c r="BWQ6" s="143"/>
      <c r="BWR6" s="143"/>
      <c r="BWS6" s="143"/>
      <c r="BWT6" s="143"/>
      <c r="BWU6" s="143"/>
      <c r="BWV6" s="143"/>
      <c r="BWW6" s="143"/>
      <c r="BWX6" s="143"/>
      <c r="BWY6" s="143"/>
      <c r="BWZ6" s="143"/>
      <c r="BXA6" s="143"/>
      <c r="BXB6" s="143"/>
      <c r="BXC6" s="143"/>
      <c r="BXD6" s="143"/>
      <c r="BXE6" s="143"/>
      <c r="BXF6" s="143"/>
      <c r="BXG6" s="143"/>
      <c r="BXH6" s="143"/>
      <c r="BXI6" s="143"/>
      <c r="BXJ6" s="143"/>
      <c r="BXK6" s="143"/>
      <c r="BXL6" s="143"/>
      <c r="BXM6" s="143"/>
      <c r="BXN6" s="143"/>
      <c r="BXO6" s="143"/>
      <c r="BXP6" s="143"/>
      <c r="BXQ6" s="143"/>
      <c r="BXR6" s="143"/>
      <c r="BXS6" s="143"/>
      <c r="BXT6" s="143"/>
      <c r="BXU6" s="143"/>
      <c r="BXV6" s="143"/>
      <c r="BXW6" s="143"/>
      <c r="BXX6" s="143"/>
      <c r="BXY6" s="143"/>
      <c r="BXZ6" s="143"/>
      <c r="BYA6" s="143"/>
      <c r="BYB6" s="143"/>
      <c r="BYC6" s="143"/>
      <c r="BYD6" s="143"/>
      <c r="BYE6" s="143"/>
      <c r="BYF6" s="143"/>
      <c r="BYG6" s="143"/>
      <c r="BYH6" s="143"/>
      <c r="BYI6" s="143"/>
      <c r="BYJ6" s="143"/>
      <c r="BYK6" s="143"/>
      <c r="BYL6" s="143"/>
      <c r="BYM6" s="143"/>
      <c r="BYN6" s="143"/>
      <c r="BYO6" s="143"/>
      <c r="BYP6" s="143"/>
      <c r="BYQ6" s="143"/>
      <c r="BYR6" s="143"/>
      <c r="BYS6" s="143"/>
      <c r="BYT6" s="143"/>
      <c r="BYU6" s="143"/>
      <c r="BYV6" s="143"/>
      <c r="BYW6" s="143"/>
      <c r="BYX6" s="143"/>
      <c r="BYY6" s="143"/>
      <c r="BYZ6" s="143"/>
      <c r="BZA6" s="143"/>
      <c r="BZB6" s="143"/>
      <c r="BZC6" s="143"/>
      <c r="BZD6" s="143"/>
      <c r="BZE6" s="143"/>
      <c r="BZF6" s="143"/>
      <c r="BZG6" s="143"/>
      <c r="BZH6" s="143"/>
      <c r="BZI6" s="143"/>
      <c r="BZJ6" s="143"/>
      <c r="BZK6" s="143"/>
      <c r="BZL6" s="143"/>
      <c r="BZM6" s="143"/>
      <c r="BZN6" s="143"/>
      <c r="BZO6" s="143"/>
      <c r="BZP6" s="143"/>
      <c r="BZQ6" s="143"/>
      <c r="BZR6" s="143"/>
      <c r="BZS6" s="143"/>
      <c r="BZT6" s="143"/>
      <c r="BZU6" s="143"/>
      <c r="BZV6" s="143"/>
      <c r="BZW6" s="143"/>
      <c r="BZX6" s="143"/>
      <c r="BZY6" s="143"/>
      <c r="BZZ6" s="143"/>
      <c r="CAA6" s="143"/>
      <c r="CAB6" s="143"/>
      <c r="CAC6" s="143"/>
      <c r="CAD6" s="143"/>
      <c r="CAE6" s="143"/>
      <c r="CAF6" s="143"/>
      <c r="CAG6" s="143"/>
      <c r="CAH6" s="143"/>
      <c r="CAI6" s="143"/>
      <c r="CAJ6" s="143"/>
      <c r="CAK6" s="143"/>
      <c r="CAL6" s="143"/>
      <c r="CAM6" s="143"/>
      <c r="CAN6" s="143"/>
      <c r="CAO6" s="143"/>
      <c r="CAP6" s="143"/>
      <c r="CAQ6" s="143"/>
      <c r="CAR6" s="143"/>
      <c r="CAS6" s="143"/>
      <c r="CAT6" s="143"/>
      <c r="CAU6" s="143"/>
      <c r="CAV6" s="143"/>
      <c r="CAW6" s="143"/>
      <c r="CAX6" s="143"/>
      <c r="CAY6" s="143"/>
      <c r="CAZ6" s="143"/>
      <c r="CBA6" s="143"/>
      <c r="CBB6" s="143"/>
      <c r="CBC6" s="143"/>
      <c r="CBD6" s="143"/>
      <c r="CBE6" s="143"/>
      <c r="CBF6" s="143"/>
      <c r="CBG6" s="143"/>
      <c r="CBH6" s="143"/>
      <c r="CBI6" s="143"/>
      <c r="CBJ6" s="143"/>
      <c r="CBK6" s="143"/>
      <c r="CBL6" s="143"/>
      <c r="CBM6" s="143"/>
      <c r="CBN6" s="143"/>
      <c r="CBO6" s="143"/>
      <c r="CBP6" s="143"/>
      <c r="CBQ6" s="143"/>
      <c r="CBR6" s="143"/>
      <c r="CBS6" s="143"/>
      <c r="CBT6" s="143"/>
      <c r="CBU6" s="143"/>
      <c r="CBV6" s="143"/>
      <c r="CBW6" s="143"/>
      <c r="CBX6" s="143"/>
      <c r="CBY6" s="143"/>
      <c r="CBZ6" s="143"/>
      <c r="CCA6" s="143"/>
      <c r="CCB6" s="143"/>
      <c r="CCC6" s="143"/>
      <c r="CCD6" s="143"/>
      <c r="CCE6" s="143"/>
      <c r="CCF6" s="143"/>
      <c r="CCG6" s="143"/>
      <c r="CCH6" s="143"/>
      <c r="CCI6" s="143"/>
      <c r="CCJ6" s="143"/>
      <c r="CCK6" s="143"/>
      <c r="CCL6" s="143"/>
      <c r="CCM6" s="143"/>
      <c r="CCN6" s="143"/>
      <c r="CCO6" s="143"/>
      <c r="CCP6" s="143"/>
      <c r="CCQ6" s="143"/>
      <c r="CCR6" s="143"/>
      <c r="CCS6" s="143"/>
      <c r="CCT6" s="143"/>
      <c r="CCU6" s="143"/>
      <c r="CCV6" s="143"/>
      <c r="CCW6" s="143"/>
      <c r="CCX6" s="143"/>
      <c r="CCY6" s="143"/>
      <c r="CCZ6" s="143"/>
      <c r="CDA6" s="143"/>
      <c r="CDB6" s="143"/>
      <c r="CDC6" s="143"/>
      <c r="CDD6" s="143"/>
      <c r="CDE6" s="143"/>
      <c r="CDF6" s="143"/>
      <c r="CDG6" s="143"/>
      <c r="CDH6" s="143"/>
      <c r="CDI6" s="143"/>
      <c r="CDJ6" s="143"/>
      <c r="CDK6" s="143"/>
      <c r="CDL6" s="143"/>
      <c r="CDM6" s="143"/>
      <c r="CDN6" s="143"/>
      <c r="CDO6" s="143"/>
      <c r="CDP6" s="143"/>
      <c r="CDQ6" s="143"/>
      <c r="CDR6" s="143"/>
      <c r="CDS6" s="143"/>
      <c r="CDT6" s="143"/>
      <c r="CDU6" s="143"/>
      <c r="CDV6" s="143"/>
      <c r="CDW6" s="143"/>
      <c r="CDX6" s="143"/>
      <c r="CDY6" s="143"/>
      <c r="CDZ6" s="143"/>
      <c r="CEA6" s="143"/>
      <c r="CEB6" s="143"/>
      <c r="CEC6" s="143"/>
      <c r="CED6" s="143"/>
      <c r="CEE6" s="143"/>
      <c r="CEF6" s="143"/>
      <c r="CEG6" s="143"/>
      <c r="CEH6" s="143"/>
      <c r="CEI6" s="143"/>
      <c r="CEJ6" s="143"/>
      <c r="CEK6" s="143"/>
      <c r="CEL6" s="143"/>
      <c r="CEM6" s="143"/>
      <c r="CEN6" s="143"/>
      <c r="CEO6" s="143"/>
      <c r="CEP6" s="143"/>
      <c r="CEQ6" s="143"/>
      <c r="CER6" s="143"/>
      <c r="CES6" s="143"/>
      <c r="CET6" s="143"/>
      <c r="CEU6" s="143"/>
      <c r="CEV6" s="143"/>
      <c r="CEW6" s="143"/>
      <c r="CEX6" s="143"/>
      <c r="CEY6" s="143"/>
      <c r="CEZ6" s="143"/>
      <c r="CFA6" s="143"/>
      <c r="CFB6" s="143"/>
      <c r="CFC6" s="143"/>
      <c r="CFD6" s="143"/>
      <c r="CFE6" s="143"/>
      <c r="CFF6" s="143"/>
      <c r="CFG6" s="143"/>
      <c r="CFH6" s="143"/>
      <c r="CFI6" s="143"/>
      <c r="CFJ6" s="143"/>
      <c r="CFK6" s="143"/>
      <c r="CFL6" s="143"/>
      <c r="CFM6" s="143"/>
      <c r="CFN6" s="143"/>
      <c r="CFO6" s="143"/>
      <c r="CFP6" s="143"/>
      <c r="CFQ6" s="143"/>
      <c r="CFR6" s="143"/>
      <c r="CFS6" s="143"/>
      <c r="CFT6" s="143"/>
      <c r="CFU6" s="143"/>
      <c r="CFV6" s="143"/>
      <c r="CFW6" s="143"/>
      <c r="CFX6" s="143"/>
      <c r="CFY6" s="143"/>
      <c r="CFZ6" s="143"/>
      <c r="CGA6" s="143"/>
      <c r="CGB6" s="143"/>
      <c r="CGC6" s="143"/>
      <c r="CGD6" s="143"/>
      <c r="CGE6" s="143"/>
      <c r="CGF6" s="143"/>
      <c r="CGG6" s="143"/>
      <c r="CGH6" s="143"/>
      <c r="CGI6" s="143"/>
      <c r="CGJ6" s="143"/>
      <c r="CGK6" s="143"/>
      <c r="CGL6" s="143"/>
      <c r="CGM6" s="143"/>
      <c r="CGN6" s="143"/>
      <c r="CGO6" s="143"/>
      <c r="CGP6" s="143"/>
      <c r="CGQ6" s="143"/>
      <c r="CGR6" s="143"/>
      <c r="CGS6" s="143"/>
      <c r="CGT6" s="143"/>
      <c r="CGU6" s="143"/>
      <c r="CGV6" s="143"/>
      <c r="CGW6" s="143"/>
      <c r="CGX6" s="143"/>
      <c r="CGY6" s="143"/>
      <c r="CGZ6" s="143"/>
      <c r="CHA6" s="143"/>
      <c r="CHB6" s="143"/>
      <c r="CHC6" s="143"/>
      <c r="CHD6" s="143"/>
      <c r="CHE6" s="143"/>
      <c r="CHF6" s="143"/>
      <c r="CHG6" s="143"/>
      <c r="CHH6" s="143"/>
      <c r="CHI6" s="143"/>
      <c r="CHJ6" s="143"/>
      <c r="CHK6" s="143"/>
      <c r="CHL6" s="143"/>
      <c r="CHM6" s="143"/>
      <c r="CHN6" s="143"/>
      <c r="CHO6" s="143"/>
      <c r="CHP6" s="143"/>
      <c r="CHQ6" s="143"/>
      <c r="CHR6" s="143"/>
      <c r="CHS6" s="143"/>
      <c r="CHT6" s="143"/>
      <c r="CHU6" s="143"/>
      <c r="CHV6" s="143"/>
      <c r="CHW6" s="143"/>
      <c r="CHX6" s="143"/>
      <c r="CHY6" s="143"/>
      <c r="CHZ6" s="143"/>
      <c r="CIA6" s="143"/>
      <c r="CIB6" s="143"/>
      <c r="CIC6" s="143"/>
      <c r="CID6" s="143"/>
      <c r="CIE6" s="143"/>
      <c r="CIF6" s="143"/>
      <c r="CIG6" s="143"/>
      <c r="CIH6" s="143"/>
      <c r="CII6" s="143"/>
      <c r="CIJ6" s="143"/>
      <c r="CIK6" s="143"/>
      <c r="CIL6" s="143"/>
      <c r="CIM6" s="143"/>
      <c r="CIN6" s="143"/>
      <c r="CIO6" s="143"/>
      <c r="CIP6" s="143"/>
      <c r="CIQ6" s="143"/>
      <c r="CIR6" s="143"/>
      <c r="CIS6" s="143"/>
      <c r="CIT6" s="143"/>
      <c r="CIU6" s="143"/>
      <c r="CIV6" s="143"/>
      <c r="CIW6" s="143"/>
      <c r="CIX6" s="143"/>
      <c r="CIY6" s="143"/>
      <c r="CIZ6" s="143"/>
      <c r="CJA6" s="143"/>
      <c r="CJB6" s="143"/>
      <c r="CJC6" s="143"/>
      <c r="CJD6" s="143"/>
      <c r="CJE6" s="143"/>
      <c r="CJF6" s="143"/>
      <c r="CJG6" s="143"/>
      <c r="CJH6" s="143"/>
      <c r="CJI6" s="143"/>
      <c r="CJJ6" s="143"/>
      <c r="CJK6" s="143"/>
      <c r="CJL6" s="143"/>
      <c r="CJM6" s="143"/>
      <c r="CJN6" s="143"/>
      <c r="CJO6" s="143"/>
      <c r="CJP6" s="143"/>
      <c r="CJQ6" s="143"/>
      <c r="CJR6" s="143"/>
      <c r="CJS6" s="143"/>
      <c r="CJT6" s="143"/>
      <c r="CJU6" s="143"/>
      <c r="CJV6" s="143"/>
      <c r="CJW6" s="143"/>
      <c r="CJX6" s="143"/>
      <c r="CJY6" s="143"/>
      <c r="CJZ6" s="143"/>
      <c r="CKA6" s="143"/>
      <c r="CKB6" s="143"/>
      <c r="CKC6" s="143"/>
      <c r="CKD6" s="143"/>
      <c r="CKE6" s="143"/>
      <c r="CKF6" s="143"/>
      <c r="CKG6" s="143"/>
      <c r="CKH6" s="143"/>
      <c r="CKI6" s="143"/>
      <c r="CKJ6" s="143"/>
      <c r="CKK6" s="143"/>
      <c r="CKL6" s="143"/>
      <c r="CKM6" s="143"/>
      <c r="CKN6" s="143"/>
      <c r="CKO6" s="143"/>
      <c r="CKP6" s="143"/>
      <c r="CKQ6" s="143"/>
      <c r="CKR6" s="143"/>
      <c r="CKS6" s="143"/>
      <c r="CKT6" s="143"/>
      <c r="CKU6" s="143"/>
      <c r="CKV6" s="143"/>
      <c r="CKW6" s="143"/>
      <c r="CKX6" s="143"/>
      <c r="CKY6" s="143"/>
      <c r="CKZ6" s="143"/>
      <c r="CLA6" s="143"/>
      <c r="CLB6" s="143"/>
      <c r="CLC6" s="143"/>
      <c r="CLD6" s="143"/>
      <c r="CLE6" s="143"/>
      <c r="CLF6" s="143"/>
      <c r="CLG6" s="143"/>
      <c r="CLH6" s="143"/>
      <c r="CLI6" s="143"/>
      <c r="CLJ6" s="143"/>
      <c r="CLK6" s="143"/>
      <c r="CLL6" s="143"/>
      <c r="CLM6" s="143"/>
      <c r="CLN6" s="143"/>
      <c r="CLO6" s="143"/>
      <c r="CLP6" s="143"/>
      <c r="CLQ6" s="143"/>
      <c r="CLR6" s="143"/>
      <c r="CLS6" s="143"/>
      <c r="CLT6" s="143"/>
      <c r="CLU6" s="143"/>
      <c r="CLV6" s="143"/>
      <c r="CLW6" s="143"/>
      <c r="CLX6" s="143"/>
      <c r="CLY6" s="143"/>
      <c r="CLZ6" s="143"/>
      <c r="CMA6" s="143"/>
      <c r="CMB6" s="143"/>
      <c r="CMC6" s="143"/>
      <c r="CMD6" s="143"/>
      <c r="CME6" s="143"/>
      <c r="CMF6" s="143"/>
      <c r="CMG6" s="143"/>
      <c r="CMH6" s="143"/>
      <c r="CMI6" s="143"/>
      <c r="CMJ6" s="143"/>
      <c r="CMK6" s="143"/>
      <c r="CML6" s="143"/>
      <c r="CMM6" s="143"/>
      <c r="CMN6" s="143"/>
      <c r="CMO6" s="143"/>
      <c r="CMP6" s="143"/>
      <c r="CMQ6" s="143"/>
      <c r="CMR6" s="143"/>
      <c r="CMS6" s="143"/>
      <c r="CMT6" s="143"/>
      <c r="CMU6" s="143"/>
      <c r="CMV6" s="143"/>
      <c r="CMW6" s="143"/>
      <c r="CMX6" s="143"/>
      <c r="CMY6" s="143"/>
      <c r="CMZ6" s="143"/>
      <c r="CNA6" s="143"/>
      <c r="CNB6" s="143"/>
      <c r="CNC6" s="143"/>
      <c r="CND6" s="143"/>
      <c r="CNE6" s="143"/>
      <c r="CNF6" s="143"/>
      <c r="CNG6" s="143"/>
      <c r="CNH6" s="143"/>
      <c r="CNI6" s="143"/>
      <c r="CNJ6" s="143"/>
      <c r="CNK6" s="143"/>
      <c r="CNL6" s="143"/>
      <c r="CNM6" s="143"/>
      <c r="CNN6" s="143"/>
      <c r="CNO6" s="143"/>
      <c r="CNP6" s="143"/>
      <c r="CNQ6" s="143"/>
      <c r="CNR6" s="143"/>
      <c r="CNS6" s="143"/>
      <c r="CNT6" s="143"/>
      <c r="CNU6" s="143"/>
      <c r="CNV6" s="143"/>
      <c r="CNW6" s="143"/>
      <c r="CNX6" s="143"/>
      <c r="CNY6" s="143"/>
      <c r="CNZ6" s="143"/>
      <c r="COA6" s="143"/>
      <c r="COB6" s="143"/>
      <c r="COC6" s="143"/>
      <c r="COD6" s="143"/>
      <c r="COE6" s="143"/>
      <c r="COF6" s="143"/>
      <c r="COG6" s="143"/>
      <c r="COH6" s="143"/>
      <c r="COI6" s="143"/>
      <c r="COJ6" s="143"/>
      <c r="COK6" s="143"/>
      <c r="COL6" s="143"/>
      <c r="COM6" s="143"/>
      <c r="CON6" s="143"/>
      <c r="COO6" s="143"/>
      <c r="COP6" s="143"/>
      <c r="COQ6" s="143"/>
      <c r="COR6" s="143"/>
      <c r="COS6" s="143"/>
      <c r="COT6" s="143"/>
      <c r="COU6" s="143"/>
      <c r="COV6" s="143"/>
      <c r="COW6" s="143"/>
      <c r="COX6" s="143"/>
      <c r="COY6" s="143"/>
      <c r="COZ6" s="143"/>
      <c r="CPA6" s="143"/>
      <c r="CPB6" s="143"/>
      <c r="CPC6" s="143"/>
      <c r="CPD6" s="143"/>
      <c r="CPE6" s="143"/>
      <c r="CPF6" s="143"/>
      <c r="CPG6" s="143"/>
      <c r="CPH6" s="143"/>
      <c r="CPI6" s="143"/>
      <c r="CPJ6" s="143"/>
      <c r="CPK6" s="143"/>
      <c r="CPL6" s="143"/>
      <c r="CPM6" s="143"/>
      <c r="CPN6" s="143"/>
      <c r="CPO6" s="143"/>
      <c r="CPP6" s="143"/>
      <c r="CPQ6" s="143"/>
      <c r="CPR6" s="143"/>
      <c r="CPS6" s="143"/>
      <c r="CPT6" s="143"/>
      <c r="CPU6" s="143"/>
      <c r="CPV6" s="143"/>
      <c r="CPW6" s="143"/>
      <c r="CPX6" s="143"/>
      <c r="CPY6" s="143"/>
      <c r="CPZ6" s="143"/>
      <c r="CQA6" s="143"/>
      <c r="CQB6" s="143"/>
      <c r="CQC6" s="143"/>
      <c r="CQD6" s="143"/>
      <c r="CQE6" s="143"/>
      <c r="CQF6" s="143"/>
      <c r="CQG6" s="143"/>
      <c r="CQH6" s="143"/>
      <c r="CQI6" s="143"/>
      <c r="CQJ6" s="143"/>
      <c r="CQK6" s="143"/>
      <c r="CQL6" s="143"/>
      <c r="CQM6" s="143"/>
      <c r="CQN6" s="143"/>
      <c r="CQO6" s="143"/>
      <c r="CQP6" s="143"/>
      <c r="CQQ6" s="143"/>
      <c r="CQR6" s="143"/>
      <c r="CQS6" s="143"/>
      <c r="CQT6" s="143"/>
      <c r="CQU6" s="143"/>
      <c r="CQV6" s="143"/>
      <c r="CQW6" s="143"/>
      <c r="CQX6" s="143"/>
      <c r="CQY6" s="143"/>
      <c r="CQZ6" s="143"/>
      <c r="CRA6" s="143"/>
      <c r="CRB6" s="143"/>
      <c r="CRC6" s="143"/>
      <c r="CRD6" s="143"/>
      <c r="CRE6" s="143"/>
      <c r="CRF6" s="143"/>
      <c r="CRG6" s="143"/>
      <c r="CRH6" s="143"/>
      <c r="CRI6" s="143"/>
      <c r="CRJ6" s="143"/>
      <c r="CRK6" s="143"/>
      <c r="CRL6" s="143"/>
      <c r="CRM6" s="143"/>
      <c r="CRN6" s="143"/>
      <c r="CRO6" s="143"/>
      <c r="CRP6" s="143"/>
      <c r="CRQ6" s="143"/>
      <c r="CRR6" s="143"/>
      <c r="CRS6" s="143"/>
      <c r="CRT6" s="143"/>
      <c r="CRU6" s="143"/>
      <c r="CRV6" s="143"/>
      <c r="CRW6" s="143"/>
      <c r="CRX6" s="143"/>
      <c r="CRY6" s="143"/>
      <c r="CRZ6" s="143"/>
      <c r="CSA6" s="143"/>
      <c r="CSB6" s="143"/>
      <c r="CSC6" s="143"/>
      <c r="CSD6" s="143"/>
      <c r="CSE6" s="143"/>
      <c r="CSF6" s="143"/>
      <c r="CSG6" s="143"/>
      <c r="CSH6" s="143"/>
      <c r="CSI6" s="143"/>
      <c r="CSJ6" s="143"/>
      <c r="CSK6" s="143"/>
      <c r="CSL6" s="143"/>
      <c r="CSM6" s="143"/>
      <c r="CSN6" s="143"/>
      <c r="CSO6" s="143"/>
      <c r="CSP6" s="143"/>
      <c r="CSQ6" s="143"/>
      <c r="CSR6" s="143"/>
      <c r="CSS6" s="143"/>
      <c r="CST6" s="143"/>
      <c r="CSU6" s="143"/>
      <c r="CSV6" s="143"/>
      <c r="CSW6" s="143"/>
      <c r="CSX6" s="143"/>
      <c r="CSY6" s="143"/>
      <c r="CSZ6" s="143"/>
      <c r="CTA6" s="143"/>
      <c r="CTB6" s="143"/>
      <c r="CTC6" s="143"/>
      <c r="CTD6" s="143"/>
      <c r="CTE6" s="143"/>
      <c r="CTF6" s="143"/>
      <c r="CTG6" s="143"/>
      <c r="CTH6" s="143"/>
      <c r="CTI6" s="143"/>
      <c r="CTJ6" s="143"/>
      <c r="CTK6" s="143"/>
      <c r="CTL6" s="143"/>
      <c r="CTM6" s="143"/>
      <c r="CTN6" s="143"/>
      <c r="CTO6" s="143"/>
      <c r="CTP6" s="143"/>
      <c r="CTQ6" s="143"/>
      <c r="CTR6" s="143"/>
      <c r="CTS6" s="143"/>
      <c r="CTT6" s="143"/>
      <c r="CTU6" s="143"/>
      <c r="CTV6" s="143"/>
      <c r="CTW6" s="143"/>
      <c r="CTX6" s="143"/>
      <c r="CTY6" s="143"/>
      <c r="CTZ6" s="143"/>
      <c r="CUA6" s="143"/>
      <c r="CUB6" s="143"/>
      <c r="CUC6" s="143"/>
      <c r="CUD6" s="143"/>
      <c r="CUE6" s="143"/>
      <c r="CUF6" s="143"/>
      <c r="CUG6" s="143"/>
      <c r="CUH6" s="143"/>
      <c r="CUI6" s="143"/>
      <c r="CUJ6" s="143"/>
      <c r="CUK6" s="143"/>
      <c r="CUL6" s="143"/>
      <c r="CUM6" s="143"/>
      <c r="CUN6" s="143"/>
      <c r="CUO6" s="143"/>
      <c r="CUP6" s="143"/>
      <c r="CUQ6" s="143"/>
      <c r="CUR6" s="143"/>
      <c r="CUS6" s="143"/>
      <c r="CUT6" s="143"/>
      <c r="CUU6" s="143"/>
      <c r="CUV6" s="143"/>
      <c r="CUW6" s="143"/>
      <c r="CUX6" s="143"/>
      <c r="CUY6" s="143"/>
      <c r="CUZ6" s="143"/>
      <c r="CVA6" s="143"/>
      <c r="CVB6" s="143"/>
      <c r="CVC6" s="143"/>
      <c r="CVD6" s="143"/>
      <c r="CVE6" s="143"/>
      <c r="CVF6" s="143"/>
      <c r="CVG6" s="143"/>
      <c r="CVH6" s="143"/>
      <c r="CVI6" s="143"/>
      <c r="CVJ6" s="143"/>
      <c r="CVK6" s="143"/>
      <c r="CVL6" s="143"/>
      <c r="CVM6" s="143"/>
      <c r="CVN6" s="143"/>
      <c r="CVO6" s="143"/>
      <c r="CVP6" s="143"/>
      <c r="CVQ6" s="143"/>
      <c r="CVR6" s="143"/>
      <c r="CVS6" s="143"/>
      <c r="CVT6" s="143"/>
      <c r="CVU6" s="143"/>
      <c r="CVV6" s="143"/>
      <c r="CVW6" s="143"/>
      <c r="CVX6" s="143"/>
      <c r="CVY6" s="143"/>
      <c r="CVZ6" s="143"/>
      <c r="CWA6" s="143"/>
      <c r="CWB6" s="143"/>
      <c r="CWC6" s="143"/>
      <c r="CWD6" s="143"/>
      <c r="CWE6" s="143"/>
      <c r="CWF6" s="143"/>
      <c r="CWG6" s="143"/>
      <c r="CWH6" s="143"/>
      <c r="CWI6" s="143"/>
      <c r="CWJ6" s="143"/>
      <c r="CWK6" s="143"/>
      <c r="CWL6" s="143"/>
      <c r="CWM6" s="143"/>
      <c r="CWN6" s="143"/>
      <c r="CWO6" s="143"/>
      <c r="CWP6" s="143"/>
      <c r="CWQ6" s="143"/>
      <c r="CWR6" s="143"/>
      <c r="CWS6" s="143"/>
      <c r="CWT6" s="143"/>
      <c r="CWU6" s="143"/>
      <c r="CWV6" s="143"/>
      <c r="CWW6" s="143"/>
      <c r="CWX6" s="143"/>
      <c r="CWY6" s="143"/>
      <c r="CWZ6" s="143"/>
      <c r="CXA6" s="143"/>
      <c r="CXB6" s="143"/>
      <c r="CXC6" s="143"/>
      <c r="CXD6" s="143"/>
      <c r="CXE6" s="143"/>
      <c r="CXF6" s="143"/>
      <c r="CXG6" s="143"/>
      <c r="CXH6" s="143"/>
      <c r="CXI6" s="143"/>
      <c r="CXJ6" s="143"/>
      <c r="CXK6" s="143"/>
      <c r="CXL6" s="143"/>
      <c r="CXM6" s="143"/>
      <c r="CXN6" s="143"/>
      <c r="CXO6" s="143"/>
      <c r="CXP6" s="143"/>
      <c r="CXQ6" s="143"/>
      <c r="CXR6" s="143"/>
      <c r="CXS6" s="143"/>
      <c r="CXT6" s="143"/>
      <c r="CXU6" s="143"/>
      <c r="CXV6" s="143"/>
      <c r="CXW6" s="143"/>
      <c r="CXX6" s="143"/>
      <c r="CXY6" s="143"/>
      <c r="CXZ6" s="143"/>
      <c r="CYA6" s="143"/>
      <c r="CYB6" s="143"/>
      <c r="CYC6" s="143"/>
      <c r="CYD6" s="143"/>
      <c r="CYE6" s="143"/>
      <c r="CYF6" s="143"/>
      <c r="CYG6" s="143"/>
      <c r="CYH6" s="143"/>
      <c r="CYI6" s="143"/>
      <c r="CYJ6" s="143"/>
      <c r="CYK6" s="143"/>
      <c r="CYL6" s="143"/>
      <c r="CYM6" s="143"/>
      <c r="CYN6" s="143"/>
      <c r="CYO6" s="143"/>
      <c r="CYP6" s="143"/>
      <c r="CYQ6" s="143"/>
      <c r="CYR6" s="143"/>
      <c r="CYS6" s="143"/>
      <c r="CYT6" s="143"/>
      <c r="CYU6" s="143"/>
      <c r="CYV6" s="143"/>
      <c r="CYW6" s="143"/>
      <c r="CYX6" s="143"/>
      <c r="CYY6" s="143"/>
      <c r="CYZ6" s="143"/>
      <c r="CZA6" s="143"/>
      <c r="CZB6" s="143"/>
      <c r="CZC6" s="143"/>
      <c r="CZD6" s="143"/>
      <c r="CZE6" s="143"/>
      <c r="CZF6" s="143"/>
      <c r="CZG6" s="143"/>
      <c r="CZH6" s="143"/>
      <c r="CZI6" s="143"/>
      <c r="CZJ6" s="143"/>
      <c r="CZK6" s="143"/>
      <c r="CZL6" s="143"/>
      <c r="CZM6" s="143"/>
      <c r="CZN6" s="143"/>
      <c r="CZO6" s="143"/>
      <c r="CZP6" s="143"/>
      <c r="CZQ6" s="143"/>
      <c r="CZR6" s="143"/>
      <c r="CZS6" s="143"/>
      <c r="CZT6" s="143"/>
      <c r="CZU6" s="143"/>
      <c r="CZV6" s="143"/>
      <c r="CZW6" s="143"/>
      <c r="CZX6" s="143"/>
      <c r="CZY6" s="143"/>
      <c r="CZZ6" s="143"/>
      <c r="DAA6" s="143"/>
      <c r="DAB6" s="143"/>
      <c r="DAC6" s="143"/>
      <c r="DAD6" s="143"/>
      <c r="DAE6" s="143"/>
      <c r="DAF6" s="143"/>
      <c r="DAG6" s="143"/>
      <c r="DAH6" s="143"/>
      <c r="DAI6" s="143"/>
      <c r="DAJ6" s="143"/>
      <c r="DAK6" s="143"/>
      <c r="DAL6" s="143"/>
      <c r="DAM6" s="143"/>
      <c r="DAN6" s="143"/>
      <c r="DAO6" s="143"/>
      <c r="DAP6" s="143"/>
      <c r="DAQ6" s="143"/>
      <c r="DAR6" s="143"/>
      <c r="DAS6" s="143"/>
      <c r="DAT6" s="143"/>
      <c r="DAU6" s="143"/>
      <c r="DAV6" s="143"/>
      <c r="DAW6" s="143"/>
      <c r="DAX6" s="143"/>
      <c r="DAY6" s="143"/>
      <c r="DAZ6" s="143"/>
      <c r="DBA6" s="143"/>
      <c r="DBB6" s="143"/>
      <c r="DBC6" s="143"/>
      <c r="DBD6" s="143"/>
      <c r="DBE6" s="143"/>
      <c r="DBF6" s="143"/>
      <c r="DBG6" s="143"/>
      <c r="DBH6" s="143"/>
      <c r="DBI6" s="143"/>
      <c r="DBJ6" s="143"/>
      <c r="DBK6" s="143"/>
      <c r="DBL6" s="143"/>
      <c r="DBM6" s="143"/>
      <c r="DBN6" s="143"/>
      <c r="DBO6" s="143"/>
      <c r="DBP6" s="143"/>
      <c r="DBQ6" s="143"/>
      <c r="DBR6" s="143"/>
      <c r="DBS6" s="143"/>
      <c r="DBT6" s="143"/>
      <c r="DBU6" s="143"/>
      <c r="DBV6" s="143"/>
      <c r="DBW6" s="143"/>
      <c r="DBX6" s="143"/>
      <c r="DBY6" s="143"/>
      <c r="DBZ6" s="143"/>
      <c r="DCA6" s="143"/>
      <c r="DCB6" s="143"/>
      <c r="DCC6" s="143"/>
      <c r="DCD6" s="143"/>
      <c r="DCE6" s="143"/>
      <c r="DCF6" s="143"/>
      <c r="DCG6" s="143"/>
      <c r="DCH6" s="143"/>
      <c r="DCI6" s="143"/>
      <c r="DCJ6" s="143"/>
      <c r="DCK6" s="143"/>
      <c r="DCL6" s="143"/>
      <c r="DCM6" s="143"/>
      <c r="DCN6" s="143"/>
      <c r="DCO6" s="143"/>
      <c r="DCP6" s="143"/>
      <c r="DCQ6" s="143"/>
      <c r="DCR6" s="143"/>
      <c r="DCS6" s="143"/>
      <c r="DCT6" s="143"/>
      <c r="DCU6" s="143"/>
      <c r="DCV6" s="143"/>
      <c r="DCW6" s="143"/>
      <c r="DCX6" s="143"/>
      <c r="DCY6" s="143"/>
      <c r="DCZ6" s="143"/>
      <c r="DDA6" s="143"/>
      <c r="DDB6" s="143"/>
      <c r="DDC6" s="143"/>
      <c r="DDD6" s="143"/>
      <c r="DDE6" s="143"/>
      <c r="DDF6" s="143"/>
      <c r="DDG6" s="143"/>
      <c r="DDH6" s="143"/>
      <c r="DDI6" s="143"/>
      <c r="DDJ6" s="143"/>
      <c r="DDK6" s="143"/>
      <c r="DDL6" s="143"/>
      <c r="DDM6" s="143"/>
      <c r="DDN6" s="143"/>
      <c r="DDO6" s="143"/>
      <c r="DDP6" s="143"/>
      <c r="DDQ6" s="143"/>
      <c r="DDR6" s="143"/>
      <c r="DDS6" s="143"/>
      <c r="DDT6" s="143"/>
      <c r="DDU6" s="143"/>
      <c r="DDV6" s="143"/>
      <c r="DDW6" s="143"/>
      <c r="DDX6" s="143"/>
      <c r="DDY6" s="143"/>
      <c r="DDZ6" s="143"/>
      <c r="DEA6" s="143"/>
      <c r="DEB6" s="143"/>
      <c r="DEC6" s="143"/>
      <c r="DED6" s="143"/>
      <c r="DEE6" s="143"/>
      <c r="DEF6" s="143"/>
      <c r="DEG6" s="143"/>
      <c r="DEH6" s="143"/>
      <c r="DEI6" s="143"/>
      <c r="DEJ6" s="143"/>
      <c r="DEK6" s="143"/>
      <c r="DEL6" s="143"/>
      <c r="DEM6" s="143"/>
      <c r="DEN6" s="143"/>
      <c r="DEO6" s="143"/>
      <c r="DEP6" s="143"/>
      <c r="DEQ6" s="143"/>
      <c r="DER6" s="143"/>
      <c r="DES6" s="143"/>
      <c r="DET6" s="143"/>
      <c r="DEU6" s="143"/>
      <c r="DEV6" s="143"/>
      <c r="DEW6" s="143"/>
      <c r="DEX6" s="143"/>
      <c r="DEY6" s="143"/>
      <c r="DEZ6" s="143"/>
      <c r="DFA6" s="143"/>
      <c r="DFB6" s="143"/>
      <c r="DFC6" s="143"/>
      <c r="DFD6" s="143"/>
      <c r="DFE6" s="143"/>
      <c r="DFF6" s="143"/>
      <c r="DFG6" s="143"/>
      <c r="DFH6" s="143"/>
      <c r="DFI6" s="143"/>
      <c r="DFJ6" s="143"/>
      <c r="DFK6" s="143"/>
      <c r="DFL6" s="143"/>
      <c r="DFM6" s="143"/>
      <c r="DFN6" s="143"/>
      <c r="DFO6" s="143"/>
      <c r="DFP6" s="143"/>
      <c r="DFQ6" s="143"/>
      <c r="DFR6" s="143"/>
      <c r="DFS6" s="143"/>
      <c r="DFT6" s="143"/>
      <c r="DFU6" s="143"/>
      <c r="DFV6" s="143"/>
      <c r="DFW6" s="143"/>
      <c r="DFX6" s="143"/>
      <c r="DFY6" s="143"/>
      <c r="DFZ6" s="143"/>
      <c r="DGA6" s="143"/>
      <c r="DGB6" s="143"/>
      <c r="DGC6" s="143"/>
      <c r="DGD6" s="143"/>
      <c r="DGE6" s="143"/>
      <c r="DGF6" s="143"/>
      <c r="DGG6" s="143"/>
      <c r="DGH6" s="143"/>
      <c r="DGI6" s="143"/>
      <c r="DGJ6" s="143"/>
      <c r="DGK6" s="143"/>
      <c r="DGL6" s="143"/>
      <c r="DGM6" s="143"/>
      <c r="DGN6" s="143"/>
      <c r="DGO6" s="143"/>
      <c r="DGP6" s="143"/>
      <c r="DGQ6" s="143"/>
      <c r="DGR6" s="143"/>
      <c r="DGS6" s="143"/>
      <c r="DGT6" s="143"/>
      <c r="DGU6" s="143"/>
      <c r="DGV6" s="143"/>
      <c r="DGW6" s="143"/>
      <c r="DGX6" s="143"/>
      <c r="DGY6" s="143"/>
      <c r="DGZ6" s="143"/>
      <c r="DHA6" s="143"/>
      <c r="DHB6" s="143"/>
      <c r="DHC6" s="143"/>
      <c r="DHD6" s="143"/>
      <c r="DHE6" s="143"/>
      <c r="DHF6" s="143"/>
      <c r="DHG6" s="143"/>
      <c r="DHH6" s="143"/>
      <c r="DHI6" s="143"/>
      <c r="DHJ6" s="143"/>
      <c r="DHK6" s="143"/>
      <c r="DHL6" s="143"/>
      <c r="DHM6" s="143"/>
      <c r="DHN6" s="143"/>
      <c r="DHO6" s="143"/>
      <c r="DHP6" s="143"/>
      <c r="DHQ6" s="143"/>
      <c r="DHR6" s="143"/>
      <c r="DHS6" s="143"/>
      <c r="DHT6" s="143"/>
      <c r="DHU6" s="143"/>
      <c r="DHV6" s="143"/>
      <c r="DHW6" s="143"/>
      <c r="DHX6" s="143"/>
      <c r="DHY6" s="143"/>
      <c r="DHZ6" s="143"/>
      <c r="DIA6" s="143"/>
      <c r="DIB6" s="143"/>
      <c r="DIC6" s="143"/>
      <c r="DID6" s="143"/>
      <c r="DIE6" s="143"/>
      <c r="DIF6" s="143"/>
      <c r="DIG6" s="143"/>
      <c r="DIH6" s="143"/>
      <c r="DII6" s="143"/>
      <c r="DIJ6" s="143"/>
      <c r="DIK6" s="143"/>
      <c r="DIL6" s="143"/>
      <c r="DIM6" s="143"/>
      <c r="DIN6" s="143"/>
      <c r="DIO6" s="143"/>
      <c r="DIP6" s="143"/>
      <c r="DIQ6" s="143"/>
      <c r="DIR6" s="143"/>
      <c r="DIS6" s="143"/>
      <c r="DIT6" s="143"/>
      <c r="DIU6" s="143"/>
      <c r="DIV6" s="143"/>
      <c r="DIW6" s="143"/>
      <c r="DIX6" s="143"/>
      <c r="DIY6" s="143"/>
      <c r="DIZ6" s="143"/>
      <c r="DJA6" s="143"/>
      <c r="DJB6" s="143"/>
      <c r="DJC6" s="143"/>
      <c r="DJD6" s="143"/>
      <c r="DJE6" s="143"/>
      <c r="DJF6" s="143"/>
      <c r="DJG6" s="143"/>
      <c r="DJH6" s="143"/>
      <c r="DJI6" s="143"/>
      <c r="DJJ6" s="143"/>
      <c r="DJK6" s="143"/>
      <c r="DJL6" s="143"/>
      <c r="DJM6" s="143"/>
      <c r="DJN6" s="143"/>
      <c r="DJO6" s="143"/>
      <c r="DJP6" s="143"/>
      <c r="DJQ6" s="143"/>
      <c r="DJR6" s="143"/>
      <c r="DJS6" s="143"/>
      <c r="DJT6" s="143"/>
      <c r="DJU6" s="143"/>
      <c r="DJV6" s="143"/>
      <c r="DJW6" s="143"/>
      <c r="DJX6" s="143"/>
      <c r="DJY6" s="143"/>
      <c r="DJZ6" s="143"/>
      <c r="DKA6" s="143"/>
      <c r="DKB6" s="143"/>
      <c r="DKC6" s="143"/>
      <c r="DKD6" s="143"/>
      <c r="DKE6" s="143"/>
      <c r="DKF6" s="143"/>
      <c r="DKG6" s="143"/>
      <c r="DKH6" s="143"/>
      <c r="DKI6" s="143"/>
      <c r="DKJ6" s="143"/>
      <c r="DKK6" s="143"/>
      <c r="DKL6" s="143"/>
      <c r="DKM6" s="143"/>
      <c r="DKN6" s="143"/>
      <c r="DKO6" s="143"/>
      <c r="DKP6" s="143"/>
      <c r="DKQ6" s="143"/>
      <c r="DKR6" s="143"/>
      <c r="DKS6" s="143"/>
      <c r="DKT6" s="143"/>
      <c r="DKU6" s="143"/>
      <c r="DKV6" s="143"/>
      <c r="DKW6" s="143"/>
      <c r="DKX6" s="143"/>
      <c r="DKY6" s="143"/>
      <c r="DKZ6" s="143"/>
      <c r="DLA6" s="143"/>
      <c r="DLB6" s="143"/>
      <c r="DLC6" s="143"/>
      <c r="DLD6" s="143"/>
      <c r="DLE6" s="143"/>
      <c r="DLF6" s="143"/>
      <c r="DLG6" s="143"/>
      <c r="DLH6" s="143"/>
      <c r="DLI6" s="143"/>
      <c r="DLJ6" s="143"/>
      <c r="DLK6" s="143"/>
      <c r="DLL6" s="143"/>
      <c r="DLM6" s="143"/>
      <c r="DLN6" s="143"/>
      <c r="DLO6" s="143"/>
      <c r="DLP6" s="143"/>
      <c r="DLQ6" s="143"/>
      <c r="DLR6" s="143"/>
      <c r="DLS6" s="143"/>
      <c r="DLT6" s="143"/>
      <c r="DLU6" s="143"/>
      <c r="DLV6" s="143"/>
      <c r="DLW6" s="143"/>
      <c r="DLX6" s="143"/>
      <c r="DLY6" s="143"/>
      <c r="DLZ6" s="143"/>
      <c r="DMA6" s="143"/>
      <c r="DMB6" s="143"/>
      <c r="DMC6" s="143"/>
      <c r="DMD6" s="143"/>
      <c r="DME6" s="143"/>
      <c r="DMF6" s="143"/>
      <c r="DMG6" s="143"/>
      <c r="DMH6" s="143"/>
      <c r="DMI6" s="143"/>
      <c r="DMJ6" s="143"/>
      <c r="DMK6" s="143"/>
      <c r="DML6" s="143"/>
      <c r="DMM6" s="143"/>
      <c r="DMN6" s="143"/>
      <c r="DMO6" s="143"/>
      <c r="DMP6" s="143"/>
      <c r="DMQ6" s="143"/>
      <c r="DMR6" s="143"/>
      <c r="DMS6" s="143"/>
      <c r="DMT6" s="143"/>
      <c r="DMU6" s="143"/>
      <c r="DMV6" s="143"/>
      <c r="DMW6" s="143"/>
      <c r="DMX6" s="143"/>
      <c r="DMY6" s="143"/>
      <c r="DMZ6" s="143"/>
      <c r="DNA6" s="143"/>
      <c r="DNB6" s="143"/>
      <c r="DNC6" s="143"/>
      <c r="DND6" s="143"/>
      <c r="DNE6" s="143"/>
      <c r="DNF6" s="143"/>
      <c r="DNG6" s="143"/>
      <c r="DNH6" s="143"/>
      <c r="DNI6" s="143"/>
      <c r="DNJ6" s="143"/>
      <c r="DNK6" s="143"/>
      <c r="DNL6" s="143"/>
      <c r="DNM6" s="143"/>
      <c r="DNN6" s="143"/>
      <c r="DNO6" s="143"/>
      <c r="DNP6" s="143"/>
      <c r="DNQ6" s="143"/>
      <c r="DNR6" s="143"/>
      <c r="DNS6" s="143"/>
      <c r="DNT6" s="143"/>
      <c r="DNU6" s="143"/>
      <c r="DNV6" s="143"/>
      <c r="DNW6" s="143"/>
      <c r="DNX6" s="143"/>
      <c r="DNY6" s="143"/>
      <c r="DNZ6" s="143"/>
      <c r="DOA6" s="143"/>
      <c r="DOB6" s="143"/>
      <c r="DOC6" s="143"/>
      <c r="DOD6" s="143"/>
      <c r="DOE6" s="143"/>
      <c r="DOF6" s="143"/>
      <c r="DOG6" s="143"/>
      <c r="DOH6" s="143"/>
      <c r="DOI6" s="143"/>
      <c r="DOJ6" s="143"/>
      <c r="DOK6" s="143"/>
      <c r="DOL6" s="143"/>
      <c r="DOM6" s="143"/>
      <c r="DON6" s="143"/>
      <c r="DOO6" s="143"/>
      <c r="DOP6" s="143"/>
      <c r="DOQ6" s="143"/>
      <c r="DOR6" s="143"/>
      <c r="DOS6" s="143"/>
      <c r="DOT6" s="143"/>
      <c r="DOU6" s="143"/>
      <c r="DOV6" s="143"/>
      <c r="DOW6" s="143"/>
      <c r="DOX6" s="143"/>
      <c r="DOY6" s="143"/>
      <c r="DOZ6" s="143"/>
      <c r="DPA6" s="143"/>
      <c r="DPB6" s="143"/>
      <c r="DPC6" s="143"/>
      <c r="DPD6" s="143"/>
      <c r="DPE6" s="143"/>
      <c r="DPF6" s="143"/>
      <c r="DPG6" s="143"/>
      <c r="DPH6" s="143"/>
      <c r="DPI6" s="143"/>
      <c r="DPJ6" s="143"/>
      <c r="DPK6" s="143"/>
      <c r="DPL6" s="143"/>
      <c r="DPM6" s="143"/>
      <c r="DPN6" s="143"/>
      <c r="DPO6" s="143"/>
      <c r="DPP6" s="143"/>
      <c r="DPQ6" s="143"/>
      <c r="DPR6" s="143"/>
      <c r="DPS6" s="143"/>
      <c r="DPT6" s="143"/>
      <c r="DPU6" s="143"/>
      <c r="DPV6" s="143"/>
      <c r="DPW6" s="143"/>
      <c r="DPX6" s="143"/>
      <c r="DPY6" s="143"/>
      <c r="DPZ6" s="143"/>
      <c r="DQA6" s="143"/>
      <c r="DQB6" s="143"/>
      <c r="DQC6" s="143"/>
      <c r="DQD6" s="143"/>
      <c r="DQE6" s="143"/>
      <c r="DQF6" s="143"/>
      <c r="DQG6" s="143"/>
      <c r="DQH6" s="143"/>
      <c r="DQI6" s="143"/>
      <c r="DQJ6" s="143"/>
      <c r="DQK6" s="143"/>
      <c r="DQL6" s="143"/>
      <c r="DQM6" s="143"/>
      <c r="DQN6" s="143"/>
      <c r="DQO6" s="143"/>
      <c r="DQP6" s="143"/>
      <c r="DQQ6" s="143"/>
      <c r="DQR6" s="143"/>
      <c r="DQS6" s="143"/>
      <c r="DQT6" s="143"/>
      <c r="DQU6" s="143"/>
      <c r="DQV6" s="143"/>
      <c r="DQW6" s="143"/>
      <c r="DQX6" s="143"/>
      <c r="DQY6" s="143"/>
      <c r="DQZ6" s="143"/>
      <c r="DRA6" s="143"/>
      <c r="DRB6" s="143"/>
      <c r="DRC6" s="143"/>
      <c r="DRD6" s="143"/>
      <c r="DRE6" s="143"/>
      <c r="DRF6" s="143"/>
      <c r="DRG6" s="143"/>
      <c r="DRH6" s="143"/>
      <c r="DRI6" s="143"/>
      <c r="DRJ6" s="143"/>
      <c r="DRK6" s="143"/>
      <c r="DRL6" s="143"/>
      <c r="DRM6" s="143"/>
      <c r="DRN6" s="143"/>
      <c r="DRO6" s="143"/>
      <c r="DRP6" s="143"/>
      <c r="DRQ6" s="143"/>
      <c r="DRR6" s="143"/>
      <c r="DRS6" s="143"/>
      <c r="DRT6" s="143"/>
      <c r="DRU6" s="143"/>
      <c r="DRV6" s="143"/>
      <c r="DRW6" s="143"/>
      <c r="DRX6" s="143"/>
      <c r="DRY6" s="143"/>
      <c r="DRZ6" s="143"/>
      <c r="DSA6" s="143"/>
      <c r="DSB6" s="143"/>
      <c r="DSC6" s="143"/>
      <c r="DSD6" s="143"/>
      <c r="DSE6" s="143"/>
      <c r="DSF6" s="143"/>
      <c r="DSG6" s="143"/>
      <c r="DSH6" s="143"/>
      <c r="DSI6" s="143"/>
      <c r="DSJ6" s="143"/>
      <c r="DSK6" s="143"/>
      <c r="DSL6" s="143"/>
      <c r="DSM6" s="143"/>
      <c r="DSN6" s="143"/>
      <c r="DSO6" s="143"/>
      <c r="DSP6" s="143"/>
      <c r="DSQ6" s="143"/>
      <c r="DSR6" s="143"/>
      <c r="DSS6" s="143"/>
      <c r="DST6" s="143"/>
      <c r="DSU6" s="143"/>
      <c r="DSV6" s="143"/>
      <c r="DSW6" s="143"/>
      <c r="DSX6" s="143"/>
      <c r="DSY6" s="143"/>
      <c r="DSZ6" s="143"/>
      <c r="DTA6" s="143"/>
      <c r="DTB6" s="143"/>
      <c r="DTC6" s="143"/>
      <c r="DTD6" s="143"/>
      <c r="DTE6" s="143"/>
      <c r="DTF6" s="143"/>
      <c r="DTG6" s="143"/>
      <c r="DTH6" s="143"/>
      <c r="DTI6" s="143"/>
      <c r="DTJ6" s="143"/>
      <c r="DTK6" s="143"/>
      <c r="DTL6" s="143"/>
      <c r="DTM6" s="143"/>
      <c r="DTN6" s="143"/>
      <c r="DTO6" s="143"/>
      <c r="DTP6" s="143"/>
      <c r="DTQ6" s="143"/>
      <c r="DTR6" s="143"/>
      <c r="DTS6" s="143"/>
      <c r="DTT6" s="143"/>
      <c r="DTU6" s="143"/>
      <c r="DTV6" s="143"/>
      <c r="DTW6" s="143"/>
      <c r="DTX6" s="143"/>
      <c r="DTY6" s="143"/>
      <c r="DTZ6" s="143"/>
      <c r="DUA6" s="143"/>
      <c r="DUB6" s="143"/>
      <c r="DUC6" s="143"/>
      <c r="DUD6" s="143"/>
      <c r="DUE6" s="143"/>
      <c r="DUF6" s="143"/>
      <c r="DUG6" s="143"/>
      <c r="DUH6" s="143"/>
      <c r="DUI6" s="143"/>
      <c r="DUJ6" s="143"/>
      <c r="DUK6" s="143"/>
      <c r="DUL6" s="143"/>
      <c r="DUM6" s="143"/>
      <c r="DUN6" s="143"/>
      <c r="DUO6" s="143"/>
      <c r="DUP6" s="143"/>
      <c r="DUQ6" s="143"/>
      <c r="DUR6" s="143"/>
      <c r="DUS6" s="143"/>
      <c r="DUT6" s="143"/>
      <c r="DUU6" s="143"/>
      <c r="DUV6" s="143"/>
      <c r="DUW6" s="143"/>
      <c r="DUX6" s="143"/>
      <c r="DUY6" s="143"/>
      <c r="DUZ6" s="143"/>
      <c r="DVA6" s="143"/>
      <c r="DVB6" s="143"/>
      <c r="DVC6" s="143"/>
      <c r="DVD6" s="143"/>
      <c r="DVE6" s="143"/>
      <c r="DVF6" s="143"/>
      <c r="DVG6" s="143"/>
      <c r="DVH6" s="143"/>
      <c r="DVI6" s="143"/>
      <c r="DVJ6" s="143"/>
      <c r="DVK6" s="143"/>
      <c r="DVL6" s="143"/>
      <c r="DVM6" s="143"/>
      <c r="DVN6" s="143"/>
      <c r="DVO6" s="143"/>
      <c r="DVP6" s="143"/>
      <c r="DVQ6" s="143"/>
      <c r="DVR6" s="143"/>
      <c r="DVS6" s="143"/>
      <c r="DVT6" s="143"/>
      <c r="DVU6" s="143"/>
      <c r="DVV6" s="143"/>
      <c r="DVW6" s="143"/>
      <c r="DVX6" s="143"/>
      <c r="DVY6" s="143"/>
      <c r="DVZ6" s="143"/>
      <c r="DWA6" s="143"/>
      <c r="DWB6" s="143"/>
      <c r="DWC6" s="143"/>
      <c r="DWD6" s="143"/>
      <c r="DWE6" s="143"/>
      <c r="DWF6" s="143"/>
      <c r="DWG6" s="143"/>
      <c r="DWH6" s="143"/>
      <c r="DWI6" s="143"/>
      <c r="DWJ6" s="143"/>
      <c r="DWK6" s="143"/>
      <c r="DWL6" s="143"/>
      <c r="DWM6" s="143"/>
      <c r="DWN6" s="143"/>
      <c r="DWO6" s="143"/>
      <c r="DWP6" s="143"/>
      <c r="DWQ6" s="143"/>
      <c r="DWR6" s="143"/>
      <c r="DWS6" s="143"/>
      <c r="DWT6" s="143"/>
      <c r="DWU6" s="143"/>
      <c r="DWV6" s="143"/>
      <c r="DWW6" s="143"/>
      <c r="DWX6" s="143"/>
      <c r="DWY6" s="143"/>
      <c r="DWZ6" s="143"/>
      <c r="DXA6" s="143"/>
      <c r="DXB6" s="143"/>
      <c r="DXC6" s="143"/>
      <c r="DXD6" s="143"/>
      <c r="DXE6" s="143"/>
      <c r="DXF6" s="143"/>
      <c r="DXG6" s="143"/>
      <c r="DXH6" s="143"/>
      <c r="DXI6" s="143"/>
      <c r="DXJ6" s="143"/>
      <c r="DXK6" s="143"/>
      <c r="DXL6" s="143"/>
      <c r="DXM6" s="143"/>
      <c r="DXN6" s="143"/>
      <c r="DXO6" s="143"/>
      <c r="DXP6" s="143"/>
      <c r="DXQ6" s="143"/>
      <c r="DXR6" s="143"/>
      <c r="DXS6" s="143"/>
      <c r="DXT6" s="143"/>
      <c r="DXU6" s="143"/>
      <c r="DXV6" s="143"/>
      <c r="DXW6" s="143"/>
      <c r="DXX6" s="143"/>
      <c r="DXY6" s="143"/>
      <c r="DXZ6" s="143"/>
      <c r="DYA6" s="143"/>
      <c r="DYB6" s="143"/>
      <c r="DYC6" s="143"/>
      <c r="DYD6" s="143"/>
      <c r="DYE6" s="143"/>
      <c r="DYF6" s="143"/>
      <c r="DYG6" s="143"/>
      <c r="DYH6" s="143"/>
      <c r="DYI6" s="143"/>
      <c r="DYJ6" s="143"/>
      <c r="DYK6" s="143"/>
      <c r="DYL6" s="143"/>
      <c r="DYM6" s="143"/>
      <c r="DYN6" s="143"/>
      <c r="DYO6" s="143"/>
      <c r="DYP6" s="143"/>
      <c r="DYQ6" s="143"/>
      <c r="DYR6" s="143"/>
      <c r="DYS6" s="143"/>
      <c r="DYT6" s="143"/>
      <c r="DYU6" s="143"/>
      <c r="DYV6" s="143"/>
      <c r="DYW6" s="143"/>
      <c r="DYX6" s="143"/>
      <c r="DYY6" s="143"/>
      <c r="DYZ6" s="143"/>
      <c r="DZA6" s="143"/>
      <c r="DZB6" s="143"/>
      <c r="DZC6" s="143"/>
      <c r="DZD6" s="143"/>
      <c r="DZE6" s="143"/>
      <c r="DZF6" s="143"/>
      <c r="DZG6" s="143"/>
      <c r="DZH6" s="143"/>
      <c r="DZI6" s="143"/>
      <c r="DZJ6" s="143"/>
      <c r="DZK6" s="143"/>
      <c r="DZL6" s="143"/>
      <c r="DZM6" s="143"/>
      <c r="DZN6" s="143"/>
      <c r="DZO6" s="143"/>
      <c r="DZP6" s="143"/>
      <c r="DZQ6" s="143"/>
      <c r="DZR6" s="143"/>
      <c r="DZS6" s="143"/>
      <c r="DZT6" s="143"/>
      <c r="DZU6" s="143"/>
      <c r="DZV6" s="143"/>
      <c r="DZW6" s="143"/>
      <c r="DZX6" s="143"/>
      <c r="DZY6" s="143"/>
      <c r="DZZ6" s="143"/>
      <c r="EAA6" s="143"/>
      <c r="EAB6" s="143"/>
      <c r="EAC6" s="143"/>
      <c r="EAD6" s="143"/>
      <c r="EAE6" s="143"/>
      <c r="EAF6" s="143"/>
      <c r="EAG6" s="143"/>
      <c r="EAH6" s="143"/>
      <c r="EAI6" s="143"/>
      <c r="EAJ6" s="143"/>
      <c r="EAK6" s="143"/>
      <c r="EAL6" s="143"/>
      <c r="EAM6" s="143"/>
      <c r="EAN6" s="143"/>
      <c r="EAO6" s="143"/>
      <c r="EAP6" s="143"/>
      <c r="EAQ6" s="143"/>
      <c r="EAR6" s="143"/>
      <c r="EAS6" s="143"/>
      <c r="EAT6" s="143"/>
      <c r="EAU6" s="143"/>
      <c r="EAV6" s="143"/>
      <c r="EAW6" s="143"/>
      <c r="EAX6" s="143"/>
      <c r="EAY6" s="143"/>
      <c r="EAZ6" s="143"/>
      <c r="EBA6" s="143"/>
      <c r="EBB6" s="143"/>
      <c r="EBC6" s="143"/>
      <c r="EBD6" s="143"/>
      <c r="EBE6" s="143"/>
      <c r="EBF6" s="143"/>
      <c r="EBG6" s="143"/>
      <c r="EBH6" s="143"/>
      <c r="EBI6" s="143"/>
      <c r="EBJ6" s="143"/>
      <c r="EBK6" s="143"/>
      <c r="EBL6" s="143"/>
      <c r="EBM6" s="143"/>
      <c r="EBN6" s="143"/>
      <c r="EBO6" s="143"/>
      <c r="EBP6" s="143"/>
      <c r="EBQ6" s="143"/>
      <c r="EBR6" s="143"/>
      <c r="EBS6" s="143"/>
      <c r="EBT6" s="143"/>
      <c r="EBU6" s="143"/>
      <c r="EBV6" s="143"/>
      <c r="EBW6" s="143"/>
      <c r="EBX6" s="143"/>
      <c r="EBY6" s="143"/>
      <c r="EBZ6" s="143"/>
      <c r="ECA6" s="143"/>
      <c r="ECB6" s="143"/>
      <c r="ECC6" s="143"/>
      <c r="ECD6" s="143"/>
      <c r="ECE6" s="143"/>
      <c r="ECF6" s="143"/>
      <c r="ECG6" s="143"/>
      <c r="ECH6" s="143"/>
      <c r="ECI6" s="143"/>
      <c r="ECJ6" s="143"/>
      <c r="ECK6" s="143"/>
      <c r="ECL6" s="143"/>
      <c r="ECM6" s="143"/>
      <c r="ECN6" s="143"/>
      <c r="ECO6" s="143"/>
      <c r="ECP6" s="143"/>
      <c r="ECQ6" s="143"/>
      <c r="ECR6" s="143"/>
      <c r="ECS6" s="143"/>
      <c r="ECT6" s="143"/>
      <c r="ECU6" s="143"/>
      <c r="ECV6" s="143"/>
      <c r="ECW6" s="143"/>
      <c r="ECX6" s="143"/>
      <c r="ECY6" s="143"/>
      <c r="ECZ6" s="143"/>
      <c r="EDA6" s="143"/>
      <c r="EDB6" s="143"/>
      <c r="EDC6" s="143"/>
      <c r="EDD6" s="143"/>
      <c r="EDE6" s="143"/>
      <c r="EDF6" s="143"/>
      <c r="EDG6" s="143"/>
      <c r="EDH6" s="143"/>
      <c r="EDI6" s="143"/>
      <c r="EDJ6" s="143"/>
      <c r="EDK6" s="143"/>
      <c r="EDL6" s="143"/>
      <c r="EDM6" s="143"/>
      <c r="EDN6" s="143"/>
      <c r="EDO6" s="143"/>
      <c r="EDP6" s="143"/>
      <c r="EDQ6" s="143"/>
      <c r="EDR6" s="143"/>
      <c r="EDS6" s="143"/>
      <c r="EDT6" s="143"/>
      <c r="EDU6" s="143"/>
      <c r="EDV6" s="143"/>
      <c r="EDW6" s="143"/>
      <c r="EDX6" s="143"/>
      <c r="EDY6" s="143"/>
      <c r="EDZ6" s="143"/>
      <c r="EEA6" s="143"/>
      <c r="EEB6" s="143"/>
      <c r="EEC6" s="143"/>
      <c r="EED6" s="143"/>
      <c r="EEE6" s="143"/>
      <c r="EEF6" s="143"/>
      <c r="EEG6" s="143"/>
      <c r="EEH6" s="143"/>
      <c r="EEI6" s="143"/>
      <c r="EEJ6" s="143"/>
      <c r="EEK6" s="143"/>
      <c r="EEL6" s="143"/>
      <c r="EEM6" s="143"/>
      <c r="EEN6" s="143"/>
      <c r="EEO6" s="143"/>
      <c r="EEP6" s="143"/>
      <c r="EEQ6" s="143"/>
      <c r="EER6" s="143"/>
      <c r="EES6" s="143"/>
      <c r="EET6" s="143"/>
      <c r="EEU6" s="143"/>
      <c r="EEV6" s="143"/>
      <c r="EEW6" s="143"/>
      <c r="EEX6" s="143"/>
      <c r="EEY6" s="143"/>
      <c r="EEZ6" s="143"/>
      <c r="EFA6" s="143"/>
      <c r="EFB6" s="143"/>
      <c r="EFC6" s="143"/>
      <c r="EFD6" s="143"/>
      <c r="EFE6" s="143"/>
      <c r="EFF6" s="143"/>
      <c r="EFG6" s="143"/>
      <c r="EFH6" s="143"/>
      <c r="EFI6" s="143"/>
      <c r="EFJ6" s="143"/>
      <c r="EFK6" s="143"/>
      <c r="EFL6" s="143"/>
      <c r="EFM6" s="143"/>
      <c r="EFN6" s="143"/>
      <c r="EFO6" s="143"/>
      <c r="EFP6" s="143"/>
      <c r="EFQ6" s="143"/>
      <c r="EFR6" s="143"/>
      <c r="EFS6" s="143"/>
      <c r="EFT6" s="143"/>
      <c r="EFU6" s="143"/>
      <c r="EFV6" s="143"/>
      <c r="EFW6" s="143"/>
      <c r="EFX6" s="143"/>
      <c r="EFY6" s="143"/>
      <c r="EFZ6" s="143"/>
      <c r="EGA6" s="143"/>
      <c r="EGB6" s="143"/>
      <c r="EGC6" s="143"/>
      <c r="EGD6" s="143"/>
      <c r="EGE6" s="143"/>
      <c r="EGF6" s="143"/>
      <c r="EGG6" s="143"/>
      <c r="EGH6" s="143"/>
      <c r="EGI6" s="143"/>
      <c r="EGJ6" s="143"/>
      <c r="EGK6" s="143"/>
      <c r="EGL6" s="143"/>
      <c r="EGM6" s="143"/>
      <c r="EGN6" s="143"/>
      <c r="EGO6" s="143"/>
      <c r="EGP6" s="143"/>
      <c r="EGQ6" s="143"/>
      <c r="EGR6" s="143"/>
      <c r="EGS6" s="143"/>
      <c r="EGT6" s="143"/>
      <c r="EGU6" s="143"/>
      <c r="EGV6" s="143"/>
      <c r="EGW6" s="143"/>
      <c r="EGX6" s="143"/>
      <c r="EGY6" s="143"/>
      <c r="EGZ6" s="143"/>
      <c r="EHA6" s="143"/>
      <c r="EHB6" s="143"/>
      <c r="EHC6" s="143"/>
      <c r="EHD6" s="143"/>
      <c r="EHE6" s="143"/>
      <c r="EHF6" s="143"/>
      <c r="EHG6" s="143"/>
      <c r="EHH6" s="143"/>
      <c r="EHI6" s="143"/>
      <c r="EHJ6" s="143"/>
      <c r="EHK6" s="143"/>
      <c r="EHL6" s="143"/>
      <c r="EHM6" s="143"/>
      <c r="EHN6" s="143"/>
      <c r="EHO6" s="143"/>
      <c r="EHP6" s="143"/>
      <c r="EHQ6" s="143"/>
      <c r="EHR6" s="143"/>
      <c r="EHS6" s="143"/>
      <c r="EHT6" s="143"/>
      <c r="EHU6" s="143"/>
      <c r="EHV6" s="143"/>
      <c r="EHW6" s="143"/>
      <c r="EHX6" s="143"/>
      <c r="EHY6" s="143"/>
      <c r="EHZ6" s="143"/>
      <c r="EIA6" s="143"/>
      <c r="EIB6" s="143"/>
      <c r="EIC6" s="143"/>
      <c r="EID6" s="143"/>
      <c r="EIE6" s="143"/>
      <c r="EIF6" s="143"/>
      <c r="EIG6" s="143"/>
      <c r="EIH6" s="143"/>
      <c r="EII6" s="143"/>
      <c r="EIJ6" s="143"/>
      <c r="EIK6" s="143"/>
      <c r="EIL6" s="143"/>
      <c r="EIM6" s="143"/>
      <c r="EIN6" s="143"/>
      <c r="EIO6" s="143"/>
      <c r="EIP6" s="143"/>
      <c r="EIQ6" s="143"/>
      <c r="EIR6" s="143"/>
      <c r="EIS6" s="143"/>
      <c r="EIT6" s="143"/>
      <c r="EIU6" s="143"/>
      <c r="EIV6" s="143"/>
      <c r="EIW6" s="143"/>
      <c r="EIX6" s="143"/>
      <c r="EIY6" s="143"/>
      <c r="EIZ6" s="143"/>
      <c r="EJA6" s="143"/>
      <c r="EJB6" s="143"/>
      <c r="EJC6" s="143"/>
      <c r="EJD6" s="143"/>
      <c r="EJE6" s="143"/>
      <c r="EJF6" s="143"/>
      <c r="EJG6" s="143"/>
      <c r="EJH6" s="143"/>
      <c r="EJI6" s="143"/>
      <c r="EJJ6" s="143"/>
      <c r="EJK6" s="143"/>
      <c r="EJL6" s="143"/>
      <c r="EJM6" s="143"/>
      <c r="EJN6" s="143"/>
      <c r="EJO6" s="143"/>
      <c r="EJP6" s="143"/>
      <c r="EJQ6" s="143"/>
      <c r="EJR6" s="143"/>
      <c r="EJS6" s="143"/>
      <c r="EJT6" s="143"/>
      <c r="EJU6" s="143"/>
      <c r="EJV6" s="143"/>
      <c r="EJW6" s="143"/>
      <c r="EJX6" s="143"/>
      <c r="EJY6" s="143"/>
      <c r="EJZ6" s="143"/>
      <c r="EKA6" s="143"/>
      <c r="EKB6" s="143"/>
      <c r="EKC6" s="143"/>
      <c r="EKD6" s="143"/>
      <c r="EKE6" s="143"/>
      <c r="EKF6" s="143"/>
      <c r="EKG6" s="143"/>
      <c r="EKH6" s="143"/>
      <c r="EKI6" s="143"/>
      <c r="EKJ6" s="143"/>
      <c r="EKK6" s="143"/>
      <c r="EKL6" s="143"/>
      <c r="EKM6" s="143"/>
      <c r="EKN6" s="143"/>
      <c r="EKO6" s="143"/>
      <c r="EKP6" s="143"/>
      <c r="EKQ6" s="143"/>
      <c r="EKR6" s="143"/>
      <c r="EKS6" s="143"/>
      <c r="EKT6" s="143"/>
      <c r="EKU6" s="143"/>
      <c r="EKV6" s="143"/>
      <c r="EKW6" s="143"/>
      <c r="EKX6" s="143"/>
      <c r="EKY6" s="143"/>
      <c r="EKZ6" s="143"/>
      <c r="ELA6" s="143"/>
      <c r="ELB6" s="143"/>
      <c r="ELC6" s="143"/>
      <c r="ELD6" s="143"/>
      <c r="ELE6" s="143"/>
      <c r="ELF6" s="143"/>
      <c r="ELG6" s="143"/>
      <c r="ELH6" s="143"/>
      <c r="ELI6" s="143"/>
      <c r="ELJ6" s="143"/>
      <c r="ELK6" s="143"/>
      <c r="ELL6" s="143"/>
      <c r="ELM6" s="143"/>
      <c r="ELN6" s="143"/>
      <c r="ELO6" s="143"/>
      <c r="ELP6" s="143"/>
      <c r="ELQ6" s="143"/>
      <c r="ELR6" s="143"/>
      <c r="ELS6" s="143"/>
      <c r="ELT6" s="143"/>
      <c r="ELU6" s="143"/>
      <c r="ELV6" s="143"/>
      <c r="ELW6" s="143"/>
      <c r="ELX6" s="143"/>
      <c r="ELY6" s="143"/>
      <c r="ELZ6" s="143"/>
      <c r="EMA6" s="143"/>
      <c r="EMB6" s="143"/>
      <c r="EMC6" s="143"/>
      <c r="EMD6" s="143"/>
      <c r="EME6" s="143"/>
      <c r="EMF6" s="143"/>
      <c r="EMG6" s="143"/>
      <c r="EMH6" s="143"/>
      <c r="EMI6" s="143"/>
      <c r="EMJ6" s="143"/>
      <c r="EMK6" s="143"/>
      <c r="EML6" s="143"/>
      <c r="EMM6" s="143"/>
      <c r="EMN6" s="143"/>
      <c r="EMO6" s="143"/>
      <c r="EMP6" s="143"/>
      <c r="EMQ6" s="143"/>
      <c r="EMR6" s="143"/>
      <c r="EMS6" s="143"/>
      <c r="EMT6" s="143"/>
      <c r="EMU6" s="143"/>
      <c r="EMV6" s="143"/>
      <c r="EMW6" s="143"/>
      <c r="EMX6" s="143"/>
      <c r="EMY6" s="143"/>
      <c r="EMZ6" s="143"/>
      <c r="ENA6" s="143"/>
      <c r="ENB6" s="143"/>
      <c r="ENC6" s="143"/>
      <c r="END6" s="143"/>
      <c r="ENE6" s="143"/>
      <c r="ENF6" s="143"/>
      <c r="ENG6" s="143"/>
      <c r="ENH6" s="143"/>
      <c r="ENI6" s="143"/>
      <c r="ENJ6" s="143"/>
      <c r="ENK6" s="143"/>
      <c r="ENL6" s="143"/>
      <c r="ENM6" s="143"/>
      <c r="ENN6" s="143"/>
      <c r="ENO6" s="143"/>
      <c r="ENP6" s="143"/>
      <c r="ENQ6" s="143"/>
      <c r="ENR6" s="143"/>
      <c r="ENS6" s="143"/>
      <c r="ENT6" s="143"/>
      <c r="ENU6" s="143"/>
      <c r="ENV6" s="143"/>
      <c r="ENW6" s="143"/>
      <c r="ENX6" s="143"/>
      <c r="ENY6" s="143"/>
      <c r="ENZ6" s="143"/>
      <c r="EOA6" s="143"/>
      <c r="EOB6" s="143"/>
      <c r="EOC6" s="143"/>
      <c r="EOD6" s="143"/>
      <c r="EOE6" s="143"/>
      <c r="EOF6" s="143"/>
      <c r="EOG6" s="143"/>
      <c r="EOH6" s="143"/>
      <c r="EOI6" s="143"/>
      <c r="EOJ6" s="143"/>
      <c r="EOK6" s="143"/>
      <c r="EOL6" s="143"/>
      <c r="EOM6" s="143"/>
      <c r="EON6" s="143"/>
      <c r="EOO6" s="143"/>
      <c r="EOP6" s="143"/>
      <c r="EOQ6" s="143"/>
      <c r="EOR6" s="143"/>
      <c r="EOS6" s="143"/>
      <c r="EOT6" s="143"/>
      <c r="EOU6" s="143"/>
      <c r="EOV6" s="143"/>
      <c r="EOW6" s="143"/>
      <c r="EOX6" s="143"/>
      <c r="EOY6" s="143"/>
      <c r="EOZ6" s="143"/>
      <c r="EPA6" s="143"/>
      <c r="EPB6" s="143"/>
      <c r="EPC6" s="143"/>
      <c r="EPD6" s="143"/>
      <c r="EPE6" s="143"/>
      <c r="EPF6" s="143"/>
      <c r="EPG6" s="143"/>
      <c r="EPH6" s="143"/>
      <c r="EPI6" s="143"/>
      <c r="EPJ6" s="143"/>
      <c r="EPK6" s="143"/>
      <c r="EPL6" s="143"/>
      <c r="EPM6" s="143"/>
      <c r="EPN6" s="143"/>
      <c r="EPO6" s="143"/>
      <c r="EPP6" s="143"/>
      <c r="EPQ6" s="143"/>
      <c r="EPR6" s="143"/>
      <c r="EPS6" s="143"/>
      <c r="EPT6" s="143"/>
      <c r="EPU6" s="143"/>
      <c r="EPV6" s="143"/>
      <c r="EPW6" s="143"/>
      <c r="EPX6" s="143"/>
      <c r="EPY6" s="143"/>
      <c r="EPZ6" s="143"/>
      <c r="EQA6" s="143"/>
      <c r="EQB6" s="143"/>
      <c r="EQC6" s="143"/>
      <c r="EQD6" s="143"/>
      <c r="EQE6" s="143"/>
      <c r="EQF6" s="143"/>
      <c r="EQG6" s="143"/>
      <c r="EQH6" s="143"/>
      <c r="EQI6" s="143"/>
      <c r="EQJ6" s="143"/>
      <c r="EQK6" s="143"/>
      <c r="EQL6" s="143"/>
      <c r="EQM6" s="143"/>
      <c r="EQN6" s="143"/>
      <c r="EQO6" s="143"/>
      <c r="EQP6" s="143"/>
      <c r="EQQ6" s="143"/>
      <c r="EQR6" s="143"/>
      <c r="EQS6" s="143"/>
      <c r="EQT6" s="143"/>
      <c r="EQU6" s="143"/>
      <c r="EQV6" s="143"/>
      <c r="EQW6" s="143"/>
      <c r="EQX6" s="143"/>
      <c r="EQY6" s="143"/>
      <c r="EQZ6" s="143"/>
      <c r="ERA6" s="143"/>
      <c r="ERB6" s="143"/>
      <c r="ERC6" s="143"/>
      <c r="ERD6" s="143"/>
      <c r="ERE6" s="143"/>
      <c r="ERF6" s="143"/>
      <c r="ERG6" s="143"/>
      <c r="ERH6" s="143"/>
      <c r="ERI6" s="143"/>
      <c r="ERJ6" s="143"/>
      <c r="ERK6" s="143"/>
      <c r="ERL6" s="143"/>
      <c r="ERM6" s="143"/>
      <c r="ERN6" s="143"/>
      <c r="ERO6" s="143"/>
      <c r="ERP6" s="143"/>
      <c r="ERQ6" s="143"/>
      <c r="ERR6" s="143"/>
      <c r="ERS6" s="143"/>
      <c r="ERT6" s="143"/>
      <c r="ERU6" s="143"/>
      <c r="ERV6" s="143"/>
      <c r="ERW6" s="143"/>
      <c r="ERX6" s="143"/>
      <c r="ERY6" s="143"/>
      <c r="ERZ6" s="143"/>
      <c r="ESA6" s="143"/>
      <c r="ESB6" s="143"/>
      <c r="ESC6" s="143"/>
      <c r="ESD6" s="143"/>
      <c r="ESE6" s="143"/>
      <c r="ESF6" s="143"/>
      <c r="ESG6" s="143"/>
      <c r="ESH6" s="143"/>
      <c r="ESI6" s="143"/>
      <c r="ESJ6" s="143"/>
      <c r="ESK6" s="143"/>
      <c r="ESL6" s="143"/>
      <c r="ESM6" s="143"/>
      <c r="ESN6" s="143"/>
      <c r="ESO6" s="143"/>
      <c r="ESP6" s="143"/>
      <c r="ESQ6" s="143"/>
      <c r="ESR6" s="143"/>
      <c r="ESS6" s="143"/>
      <c r="EST6" s="143"/>
      <c r="ESU6" s="143"/>
      <c r="ESV6" s="143"/>
      <c r="ESW6" s="143"/>
      <c r="ESX6" s="143"/>
      <c r="ESY6" s="143"/>
      <c r="ESZ6" s="143"/>
      <c r="ETA6" s="143"/>
      <c r="ETB6" s="143"/>
      <c r="ETC6" s="143"/>
      <c r="ETD6" s="143"/>
      <c r="ETE6" s="143"/>
      <c r="ETF6" s="143"/>
      <c r="ETG6" s="143"/>
      <c r="ETH6" s="143"/>
      <c r="ETI6" s="143"/>
      <c r="ETJ6" s="143"/>
      <c r="ETK6" s="143"/>
      <c r="ETL6" s="143"/>
      <c r="ETM6" s="143"/>
      <c r="ETN6" s="143"/>
      <c r="ETO6" s="143"/>
      <c r="ETP6" s="143"/>
      <c r="ETQ6" s="143"/>
      <c r="ETR6" s="143"/>
      <c r="ETS6" s="143"/>
      <c r="ETT6" s="143"/>
      <c r="ETU6" s="143"/>
      <c r="ETV6" s="143"/>
      <c r="ETW6" s="143"/>
      <c r="ETX6" s="143"/>
      <c r="ETY6" s="143"/>
      <c r="ETZ6" s="143"/>
      <c r="EUA6" s="143"/>
      <c r="EUB6" s="143"/>
      <c r="EUC6" s="143"/>
      <c r="EUD6" s="143"/>
      <c r="EUE6" s="143"/>
      <c r="EUF6" s="143"/>
      <c r="EUG6" s="143"/>
      <c r="EUH6" s="143"/>
      <c r="EUI6" s="143"/>
      <c r="EUJ6" s="143"/>
      <c r="EUK6" s="143"/>
      <c r="EUL6" s="143"/>
      <c r="EUM6" s="143"/>
      <c r="EUN6" s="143"/>
      <c r="EUO6" s="143"/>
      <c r="EUP6" s="143"/>
      <c r="EUQ6" s="143"/>
      <c r="EUR6" s="143"/>
      <c r="EUS6" s="143"/>
      <c r="EUT6" s="143"/>
      <c r="EUU6" s="143"/>
      <c r="EUV6" s="143"/>
      <c r="EUW6" s="143"/>
      <c r="EUX6" s="143"/>
      <c r="EUY6" s="143"/>
      <c r="EUZ6" s="143"/>
      <c r="EVA6" s="143"/>
      <c r="EVB6" s="143"/>
      <c r="EVC6" s="143"/>
      <c r="EVD6" s="143"/>
      <c r="EVE6" s="143"/>
      <c r="EVF6" s="143"/>
      <c r="EVG6" s="143"/>
      <c r="EVH6" s="143"/>
      <c r="EVI6" s="143"/>
      <c r="EVJ6" s="143"/>
      <c r="EVK6" s="143"/>
      <c r="EVL6" s="143"/>
      <c r="EVM6" s="143"/>
      <c r="EVN6" s="143"/>
      <c r="EVO6" s="143"/>
      <c r="EVP6" s="143"/>
      <c r="EVQ6" s="143"/>
      <c r="EVR6" s="143"/>
      <c r="EVS6" s="143"/>
      <c r="EVT6" s="143"/>
      <c r="EVU6" s="143"/>
      <c r="EVV6" s="143"/>
      <c r="EVW6" s="143"/>
      <c r="EVX6" s="143"/>
      <c r="EVY6" s="143"/>
      <c r="EVZ6" s="143"/>
      <c r="EWA6" s="143"/>
      <c r="EWB6" s="143"/>
      <c r="EWC6" s="143"/>
      <c r="EWD6" s="143"/>
      <c r="EWE6" s="143"/>
      <c r="EWF6" s="143"/>
      <c r="EWG6" s="143"/>
      <c r="EWH6" s="143"/>
      <c r="EWI6" s="143"/>
      <c r="EWJ6" s="143"/>
      <c r="EWK6" s="143"/>
      <c r="EWL6" s="143"/>
      <c r="EWM6" s="143"/>
      <c r="EWN6" s="143"/>
      <c r="EWO6" s="143"/>
      <c r="EWP6" s="143"/>
      <c r="EWQ6" s="143"/>
      <c r="EWR6" s="143"/>
      <c r="EWS6" s="143"/>
      <c r="EWT6" s="143"/>
      <c r="EWU6" s="143"/>
      <c r="EWV6" s="143"/>
      <c r="EWW6" s="143"/>
      <c r="EWX6" s="143"/>
      <c r="EWY6" s="143"/>
      <c r="EWZ6" s="143"/>
      <c r="EXA6" s="143"/>
      <c r="EXB6" s="143"/>
      <c r="EXC6" s="143"/>
      <c r="EXD6" s="143"/>
      <c r="EXE6" s="143"/>
      <c r="EXF6" s="143"/>
      <c r="EXG6" s="143"/>
      <c r="EXH6" s="143"/>
      <c r="EXI6" s="143"/>
      <c r="EXJ6" s="143"/>
      <c r="EXK6" s="143"/>
      <c r="EXL6" s="143"/>
      <c r="EXM6" s="143"/>
      <c r="EXN6" s="143"/>
      <c r="EXO6" s="143"/>
      <c r="EXP6" s="143"/>
      <c r="EXQ6" s="143"/>
      <c r="EXR6" s="143"/>
      <c r="EXS6" s="143"/>
      <c r="EXT6" s="143"/>
      <c r="EXU6" s="143"/>
      <c r="EXV6" s="143"/>
      <c r="EXW6" s="143"/>
      <c r="EXX6" s="143"/>
      <c r="EXY6" s="143"/>
      <c r="EXZ6" s="143"/>
      <c r="EYA6" s="143"/>
      <c r="EYB6" s="143"/>
      <c r="EYC6" s="143"/>
      <c r="EYD6" s="143"/>
      <c r="EYE6" s="143"/>
      <c r="EYF6" s="143"/>
      <c r="EYG6" s="143"/>
      <c r="EYH6" s="143"/>
      <c r="EYI6" s="143"/>
      <c r="EYJ6" s="143"/>
      <c r="EYK6" s="143"/>
      <c r="EYL6" s="143"/>
      <c r="EYM6" s="143"/>
      <c r="EYN6" s="143"/>
      <c r="EYO6" s="143"/>
      <c r="EYP6" s="143"/>
      <c r="EYQ6" s="143"/>
      <c r="EYR6" s="143"/>
      <c r="EYS6" s="143"/>
      <c r="EYT6" s="143"/>
      <c r="EYU6" s="143"/>
      <c r="EYV6" s="143"/>
      <c r="EYW6" s="143"/>
      <c r="EYX6" s="143"/>
      <c r="EYY6" s="143"/>
      <c r="EYZ6" s="143"/>
      <c r="EZA6" s="143"/>
      <c r="EZB6" s="143"/>
      <c r="EZC6" s="143"/>
      <c r="EZD6" s="143"/>
      <c r="EZE6" s="143"/>
      <c r="EZF6" s="143"/>
      <c r="EZG6" s="143"/>
      <c r="EZH6" s="143"/>
      <c r="EZI6" s="143"/>
      <c r="EZJ6" s="143"/>
      <c r="EZK6" s="143"/>
      <c r="EZL6" s="143"/>
      <c r="EZM6" s="143"/>
      <c r="EZN6" s="143"/>
      <c r="EZO6" s="143"/>
      <c r="EZP6" s="143"/>
      <c r="EZQ6" s="143"/>
      <c r="EZR6" s="143"/>
      <c r="EZS6" s="143"/>
      <c r="EZT6" s="143"/>
      <c r="EZU6" s="143"/>
      <c r="EZV6" s="143"/>
      <c r="EZW6" s="143"/>
      <c r="EZX6" s="143"/>
      <c r="EZY6" s="143"/>
      <c r="EZZ6" s="143"/>
      <c r="FAA6" s="143"/>
      <c r="FAB6" s="143"/>
      <c r="FAC6" s="143"/>
      <c r="FAD6" s="143"/>
      <c r="FAE6" s="143"/>
      <c r="FAF6" s="143"/>
      <c r="FAG6" s="143"/>
      <c r="FAH6" s="143"/>
      <c r="FAI6" s="143"/>
      <c r="FAJ6" s="143"/>
      <c r="FAK6" s="143"/>
      <c r="FAL6" s="143"/>
      <c r="FAM6" s="143"/>
      <c r="FAN6" s="143"/>
      <c r="FAO6" s="143"/>
      <c r="FAP6" s="143"/>
      <c r="FAQ6" s="143"/>
      <c r="FAR6" s="143"/>
      <c r="FAS6" s="143"/>
      <c r="FAT6" s="143"/>
      <c r="FAU6" s="143"/>
      <c r="FAV6" s="143"/>
      <c r="FAW6" s="143"/>
      <c r="FAX6" s="143"/>
      <c r="FAY6" s="143"/>
      <c r="FAZ6" s="143"/>
      <c r="FBA6" s="143"/>
      <c r="FBB6" s="143"/>
      <c r="FBC6" s="143"/>
      <c r="FBD6" s="143"/>
      <c r="FBE6" s="143"/>
      <c r="FBF6" s="143"/>
      <c r="FBG6" s="143"/>
      <c r="FBH6" s="143"/>
      <c r="FBI6" s="143"/>
      <c r="FBJ6" s="143"/>
      <c r="FBK6" s="143"/>
      <c r="FBL6" s="143"/>
      <c r="FBM6" s="143"/>
      <c r="FBN6" s="143"/>
      <c r="FBO6" s="143"/>
      <c r="FBP6" s="143"/>
      <c r="FBQ6" s="143"/>
      <c r="FBR6" s="143"/>
      <c r="FBS6" s="143"/>
      <c r="FBT6" s="143"/>
      <c r="FBU6" s="143"/>
      <c r="FBV6" s="143"/>
      <c r="FBW6" s="143"/>
      <c r="FBX6" s="143"/>
      <c r="FBY6" s="143"/>
      <c r="FBZ6" s="143"/>
      <c r="FCA6" s="143"/>
      <c r="FCB6" s="143"/>
      <c r="FCC6" s="143"/>
      <c r="FCD6" s="143"/>
      <c r="FCE6" s="143"/>
      <c r="FCF6" s="143"/>
      <c r="FCG6" s="143"/>
      <c r="FCH6" s="143"/>
      <c r="FCI6" s="143"/>
      <c r="FCJ6" s="143"/>
      <c r="FCK6" s="143"/>
      <c r="FCL6" s="143"/>
      <c r="FCM6" s="143"/>
      <c r="FCN6" s="143"/>
      <c r="FCO6" s="143"/>
      <c r="FCP6" s="143"/>
      <c r="FCQ6" s="143"/>
      <c r="FCR6" s="143"/>
      <c r="FCS6" s="143"/>
      <c r="FCT6" s="143"/>
      <c r="FCU6" s="143"/>
      <c r="FCV6" s="143"/>
      <c r="FCW6" s="143"/>
      <c r="FCX6" s="143"/>
      <c r="FCY6" s="143"/>
      <c r="FCZ6" s="143"/>
      <c r="FDA6" s="143"/>
      <c r="FDB6" s="143"/>
      <c r="FDC6" s="143"/>
      <c r="FDD6" s="143"/>
      <c r="FDE6" s="143"/>
      <c r="FDF6" s="143"/>
      <c r="FDG6" s="143"/>
      <c r="FDH6" s="143"/>
      <c r="FDI6" s="143"/>
      <c r="FDJ6" s="143"/>
      <c r="FDK6" s="143"/>
      <c r="FDL6" s="143"/>
      <c r="FDM6" s="143"/>
      <c r="FDN6" s="143"/>
      <c r="FDO6" s="143"/>
      <c r="FDP6" s="143"/>
      <c r="FDQ6" s="143"/>
      <c r="FDR6" s="143"/>
      <c r="FDS6" s="143"/>
      <c r="FDT6" s="143"/>
      <c r="FDU6" s="143"/>
      <c r="FDV6" s="143"/>
      <c r="FDW6" s="143"/>
      <c r="FDX6" s="143"/>
      <c r="FDY6" s="143"/>
      <c r="FDZ6" s="143"/>
      <c r="FEA6" s="143"/>
      <c r="FEB6" s="143"/>
      <c r="FEC6" s="143"/>
      <c r="FED6" s="143"/>
      <c r="FEE6" s="143"/>
      <c r="FEF6" s="143"/>
      <c r="FEG6" s="143"/>
      <c r="FEH6" s="143"/>
      <c r="FEI6" s="143"/>
      <c r="FEJ6" s="143"/>
      <c r="FEK6" s="143"/>
      <c r="FEL6" s="143"/>
      <c r="FEM6" s="143"/>
      <c r="FEN6" s="143"/>
      <c r="FEO6" s="143"/>
      <c r="FEP6" s="143"/>
      <c r="FEQ6" s="143"/>
      <c r="FER6" s="143"/>
      <c r="FES6" s="143"/>
      <c r="FET6" s="143"/>
      <c r="FEU6" s="143"/>
      <c r="FEV6" s="143"/>
      <c r="FEW6" s="143"/>
      <c r="FEX6" s="143"/>
      <c r="FEY6" s="143"/>
      <c r="FEZ6" s="143"/>
      <c r="FFA6" s="143"/>
      <c r="FFB6" s="143"/>
      <c r="FFC6" s="143"/>
      <c r="FFD6" s="143"/>
      <c r="FFE6" s="143"/>
      <c r="FFF6" s="143"/>
      <c r="FFG6" s="143"/>
      <c r="FFH6" s="143"/>
      <c r="FFI6" s="143"/>
      <c r="FFJ6" s="143"/>
      <c r="FFK6" s="143"/>
      <c r="FFL6" s="143"/>
      <c r="FFM6" s="143"/>
      <c r="FFN6" s="143"/>
      <c r="FFO6" s="143"/>
      <c r="FFP6" s="143"/>
      <c r="FFQ6" s="143"/>
      <c r="FFR6" s="143"/>
      <c r="FFS6" s="143"/>
      <c r="FFT6" s="143"/>
      <c r="FFU6" s="143"/>
      <c r="FFV6" s="143"/>
      <c r="FFW6" s="143"/>
      <c r="FFX6" s="143"/>
      <c r="FFY6" s="143"/>
      <c r="FFZ6" s="143"/>
      <c r="FGA6" s="143"/>
      <c r="FGB6" s="143"/>
      <c r="FGC6" s="143"/>
      <c r="FGD6" s="143"/>
      <c r="FGE6" s="143"/>
      <c r="FGF6" s="143"/>
      <c r="FGG6" s="143"/>
      <c r="FGH6" s="143"/>
      <c r="FGI6" s="143"/>
      <c r="FGJ6" s="143"/>
      <c r="FGK6" s="143"/>
      <c r="FGL6" s="143"/>
      <c r="FGM6" s="143"/>
      <c r="FGN6" s="143"/>
      <c r="FGO6" s="143"/>
      <c r="FGP6" s="143"/>
      <c r="FGQ6" s="143"/>
      <c r="FGR6" s="143"/>
      <c r="FGS6" s="143"/>
      <c r="FGT6" s="143"/>
      <c r="FGU6" s="143"/>
      <c r="FGV6" s="143"/>
      <c r="FGW6" s="143"/>
      <c r="FGX6" s="143"/>
      <c r="FGY6" s="143"/>
      <c r="FGZ6" s="143"/>
      <c r="FHA6" s="143"/>
      <c r="FHB6" s="143"/>
      <c r="FHC6" s="143"/>
      <c r="FHD6" s="143"/>
      <c r="FHE6" s="143"/>
      <c r="FHF6" s="143"/>
      <c r="FHG6" s="143"/>
      <c r="FHH6" s="143"/>
      <c r="FHI6" s="143"/>
      <c r="FHJ6" s="143"/>
      <c r="FHK6" s="143"/>
      <c r="FHL6" s="143"/>
      <c r="FHM6" s="143"/>
      <c r="FHN6" s="143"/>
      <c r="FHO6" s="143"/>
      <c r="FHP6" s="143"/>
      <c r="FHQ6" s="143"/>
      <c r="FHR6" s="143"/>
      <c r="FHS6" s="143"/>
      <c r="FHT6" s="143"/>
      <c r="FHU6" s="143"/>
      <c r="FHV6" s="143"/>
      <c r="FHW6" s="143"/>
      <c r="FHX6" s="143"/>
      <c r="FHY6" s="143"/>
      <c r="FHZ6" s="143"/>
      <c r="FIA6" s="143"/>
      <c r="FIB6" s="143"/>
      <c r="FIC6" s="143"/>
      <c r="FID6" s="143"/>
      <c r="FIE6" s="143"/>
      <c r="FIF6" s="143"/>
      <c r="FIG6" s="143"/>
      <c r="FIH6" s="143"/>
      <c r="FII6" s="143"/>
      <c r="FIJ6" s="143"/>
      <c r="FIK6" s="143"/>
      <c r="FIL6" s="143"/>
      <c r="FIM6" s="143"/>
      <c r="FIN6" s="143"/>
      <c r="FIO6" s="143"/>
      <c r="FIP6" s="143"/>
      <c r="FIQ6" s="143"/>
      <c r="FIR6" s="143"/>
      <c r="FIS6" s="143"/>
      <c r="FIT6" s="143"/>
      <c r="FIU6" s="143"/>
      <c r="FIV6" s="143"/>
      <c r="FIW6" s="143"/>
      <c r="FIX6" s="143"/>
      <c r="FIY6" s="143"/>
      <c r="FIZ6" s="143"/>
      <c r="FJA6" s="143"/>
      <c r="FJB6" s="143"/>
      <c r="FJC6" s="143"/>
      <c r="FJD6" s="143"/>
      <c r="FJE6" s="143"/>
      <c r="FJF6" s="143"/>
      <c r="FJG6" s="143"/>
      <c r="FJH6" s="143"/>
      <c r="FJI6" s="143"/>
      <c r="FJJ6" s="143"/>
      <c r="FJK6" s="143"/>
      <c r="FJL6" s="143"/>
      <c r="FJM6" s="143"/>
      <c r="FJN6" s="143"/>
      <c r="FJO6" s="143"/>
      <c r="FJP6" s="143"/>
      <c r="FJQ6" s="143"/>
      <c r="FJR6" s="143"/>
      <c r="FJS6" s="143"/>
      <c r="FJT6" s="143"/>
      <c r="FJU6" s="143"/>
      <c r="FJV6" s="143"/>
      <c r="FJW6" s="143"/>
      <c r="FJX6" s="143"/>
      <c r="FJY6" s="143"/>
      <c r="FJZ6" s="143"/>
      <c r="FKA6" s="143"/>
      <c r="FKB6" s="143"/>
      <c r="FKC6" s="143"/>
      <c r="FKD6" s="143"/>
      <c r="FKE6" s="143"/>
      <c r="FKF6" s="143"/>
      <c r="FKG6" s="143"/>
      <c r="FKH6" s="143"/>
      <c r="FKI6" s="143"/>
      <c r="FKJ6" s="143"/>
      <c r="FKK6" s="143"/>
      <c r="FKL6" s="143"/>
      <c r="FKM6" s="143"/>
      <c r="FKN6" s="143"/>
      <c r="FKO6" s="143"/>
      <c r="FKP6" s="143"/>
      <c r="FKQ6" s="143"/>
      <c r="FKR6" s="143"/>
      <c r="FKS6" s="143"/>
      <c r="FKT6" s="143"/>
      <c r="FKU6" s="143"/>
      <c r="FKV6" s="143"/>
      <c r="FKW6" s="143"/>
      <c r="FKX6" s="143"/>
      <c r="FKY6" s="143"/>
      <c r="FKZ6" s="143"/>
      <c r="FLA6" s="143"/>
      <c r="FLB6" s="143"/>
      <c r="FLC6" s="143"/>
      <c r="FLD6" s="143"/>
      <c r="FLE6" s="143"/>
      <c r="FLF6" s="143"/>
      <c r="FLG6" s="143"/>
      <c r="FLH6" s="143"/>
      <c r="FLI6" s="143"/>
      <c r="FLJ6" s="143"/>
      <c r="FLK6" s="143"/>
      <c r="FLL6" s="143"/>
      <c r="FLM6" s="143"/>
      <c r="FLN6" s="143"/>
      <c r="FLO6" s="143"/>
      <c r="FLP6" s="143"/>
      <c r="FLQ6" s="143"/>
      <c r="FLR6" s="143"/>
      <c r="FLS6" s="143"/>
      <c r="FLT6" s="143"/>
      <c r="FLU6" s="143"/>
      <c r="FLV6" s="143"/>
      <c r="FLW6" s="143"/>
      <c r="FLX6" s="143"/>
      <c r="FLY6" s="143"/>
      <c r="FLZ6" s="143"/>
      <c r="FMA6" s="143"/>
      <c r="FMB6" s="143"/>
      <c r="FMC6" s="143"/>
      <c r="FMD6" s="143"/>
      <c r="FME6" s="143"/>
      <c r="FMF6" s="143"/>
      <c r="FMG6" s="143"/>
      <c r="FMH6" s="143"/>
      <c r="FMI6" s="143"/>
      <c r="FMJ6" s="143"/>
      <c r="FMK6" s="143"/>
      <c r="FML6" s="143"/>
      <c r="FMM6" s="143"/>
      <c r="FMN6" s="143"/>
      <c r="FMO6" s="143"/>
      <c r="FMP6" s="143"/>
      <c r="FMQ6" s="143"/>
      <c r="FMR6" s="143"/>
      <c r="FMS6" s="143"/>
      <c r="FMT6" s="143"/>
      <c r="FMU6" s="143"/>
      <c r="FMV6" s="143"/>
      <c r="FMW6" s="143"/>
      <c r="FMX6" s="143"/>
      <c r="FMY6" s="143"/>
      <c r="FMZ6" s="143"/>
      <c r="FNA6" s="143"/>
      <c r="FNB6" s="143"/>
      <c r="FNC6" s="143"/>
      <c r="FND6" s="143"/>
      <c r="FNE6" s="143"/>
      <c r="FNF6" s="143"/>
      <c r="FNG6" s="143"/>
      <c r="FNH6" s="143"/>
      <c r="FNI6" s="143"/>
      <c r="FNJ6" s="143"/>
      <c r="FNK6" s="143"/>
      <c r="FNL6" s="143"/>
      <c r="FNM6" s="143"/>
      <c r="FNN6" s="143"/>
      <c r="FNO6" s="143"/>
      <c r="FNP6" s="143"/>
      <c r="FNQ6" s="143"/>
      <c r="FNR6" s="143"/>
      <c r="FNS6" s="143"/>
      <c r="FNT6" s="143"/>
      <c r="FNU6" s="143"/>
      <c r="FNV6" s="143"/>
      <c r="FNW6" s="143"/>
      <c r="FNX6" s="143"/>
      <c r="FNY6" s="143"/>
      <c r="FNZ6" s="143"/>
      <c r="FOA6" s="143"/>
      <c r="FOB6" s="143"/>
      <c r="FOC6" s="143"/>
      <c r="FOD6" s="143"/>
      <c r="FOE6" s="143"/>
      <c r="FOF6" s="143"/>
      <c r="FOG6" s="143"/>
      <c r="FOH6" s="143"/>
      <c r="FOI6" s="143"/>
      <c r="FOJ6" s="143"/>
      <c r="FOK6" s="143"/>
      <c r="FOL6" s="143"/>
      <c r="FOM6" s="143"/>
      <c r="FON6" s="143"/>
      <c r="FOO6" s="143"/>
      <c r="FOP6" s="143"/>
      <c r="FOQ6" s="143"/>
      <c r="FOR6" s="143"/>
      <c r="FOS6" s="143"/>
      <c r="FOT6" s="143"/>
      <c r="FOU6" s="143"/>
      <c r="FOV6" s="143"/>
      <c r="FOW6" s="143"/>
      <c r="FOX6" s="143"/>
      <c r="FOY6" s="143"/>
      <c r="FOZ6" s="143"/>
      <c r="FPA6" s="143"/>
      <c r="FPB6" s="143"/>
      <c r="FPC6" s="143"/>
      <c r="FPD6" s="143"/>
      <c r="FPE6" s="143"/>
      <c r="FPF6" s="143"/>
      <c r="FPG6" s="143"/>
      <c r="FPH6" s="143"/>
      <c r="FPI6" s="143"/>
      <c r="FPJ6" s="143"/>
      <c r="FPK6" s="143"/>
      <c r="FPL6" s="143"/>
      <c r="FPM6" s="143"/>
      <c r="FPN6" s="143"/>
      <c r="FPO6" s="143"/>
      <c r="FPP6" s="143"/>
      <c r="FPQ6" s="143"/>
      <c r="FPR6" s="143"/>
      <c r="FPS6" s="143"/>
      <c r="FPT6" s="143"/>
      <c r="FPU6" s="143"/>
      <c r="FPV6" s="143"/>
      <c r="FPW6" s="143"/>
      <c r="FPX6" s="143"/>
      <c r="FPY6" s="143"/>
      <c r="FPZ6" s="143"/>
      <c r="FQA6" s="143"/>
      <c r="FQB6" s="143"/>
      <c r="FQC6" s="143"/>
      <c r="FQD6" s="143"/>
      <c r="FQE6" s="143"/>
      <c r="FQF6" s="143"/>
      <c r="FQG6" s="143"/>
      <c r="FQH6" s="143"/>
      <c r="FQI6" s="143"/>
      <c r="FQJ6" s="143"/>
      <c r="FQK6" s="143"/>
      <c r="FQL6" s="143"/>
      <c r="FQM6" s="143"/>
      <c r="FQN6" s="143"/>
      <c r="FQO6" s="143"/>
      <c r="FQP6" s="143"/>
      <c r="FQQ6" s="143"/>
      <c r="FQR6" s="143"/>
      <c r="FQS6" s="143"/>
      <c r="FQT6" s="143"/>
      <c r="FQU6" s="143"/>
      <c r="FQV6" s="143"/>
      <c r="FQW6" s="143"/>
      <c r="FQX6" s="143"/>
      <c r="FQY6" s="143"/>
      <c r="FQZ6" s="143"/>
      <c r="FRA6" s="143"/>
      <c r="FRB6" s="143"/>
      <c r="FRC6" s="143"/>
      <c r="FRD6" s="143"/>
      <c r="FRE6" s="143"/>
      <c r="FRF6" s="143"/>
      <c r="FRG6" s="143"/>
      <c r="FRH6" s="143"/>
      <c r="FRI6" s="143"/>
      <c r="FRJ6" s="143"/>
      <c r="FRK6" s="143"/>
      <c r="FRL6" s="143"/>
      <c r="FRM6" s="143"/>
      <c r="FRN6" s="143"/>
      <c r="FRO6" s="143"/>
      <c r="FRP6" s="143"/>
      <c r="FRQ6" s="143"/>
      <c r="FRR6" s="143"/>
      <c r="FRS6" s="143"/>
      <c r="FRT6" s="143"/>
      <c r="FRU6" s="143"/>
      <c r="FRV6" s="143"/>
      <c r="FRW6" s="143"/>
      <c r="FRX6" s="143"/>
      <c r="FRY6" s="143"/>
      <c r="FRZ6" s="143"/>
      <c r="FSA6" s="143"/>
      <c r="FSB6" s="143"/>
      <c r="FSC6" s="143"/>
      <c r="FSD6" s="143"/>
      <c r="FSE6" s="143"/>
      <c r="FSF6" s="143"/>
      <c r="FSG6" s="143"/>
      <c r="FSH6" s="143"/>
      <c r="FSI6" s="143"/>
      <c r="FSJ6" s="143"/>
      <c r="FSK6" s="143"/>
      <c r="FSL6" s="143"/>
      <c r="FSM6" s="143"/>
      <c r="FSN6" s="143"/>
      <c r="FSO6" s="143"/>
      <c r="FSP6" s="143"/>
      <c r="FSQ6" s="143"/>
      <c r="FSR6" s="143"/>
      <c r="FSS6" s="143"/>
      <c r="FST6" s="143"/>
      <c r="FSU6" s="143"/>
      <c r="FSV6" s="143"/>
      <c r="FSW6" s="143"/>
      <c r="FSX6" s="143"/>
      <c r="FSY6" s="143"/>
      <c r="FSZ6" s="143"/>
      <c r="FTA6" s="143"/>
      <c r="FTB6" s="143"/>
      <c r="FTC6" s="143"/>
      <c r="FTD6" s="143"/>
      <c r="FTE6" s="143"/>
      <c r="FTF6" s="143"/>
      <c r="FTG6" s="143"/>
      <c r="FTH6" s="143"/>
      <c r="FTI6" s="143"/>
      <c r="FTJ6" s="143"/>
      <c r="FTK6" s="143"/>
      <c r="FTL6" s="143"/>
      <c r="FTM6" s="143"/>
      <c r="FTN6" s="143"/>
      <c r="FTO6" s="143"/>
      <c r="FTP6" s="143"/>
      <c r="FTQ6" s="143"/>
      <c r="FTR6" s="143"/>
      <c r="FTS6" s="143"/>
      <c r="FTT6" s="143"/>
      <c r="FTU6" s="143"/>
      <c r="FTV6" s="143"/>
      <c r="FTW6" s="143"/>
      <c r="FTX6" s="143"/>
      <c r="FTY6" s="143"/>
      <c r="FTZ6" s="143"/>
      <c r="FUA6" s="143"/>
      <c r="FUB6" s="143"/>
      <c r="FUC6" s="143"/>
      <c r="FUD6" s="143"/>
      <c r="FUE6" s="143"/>
      <c r="FUF6" s="143"/>
      <c r="FUG6" s="143"/>
      <c r="FUH6" s="143"/>
      <c r="FUI6" s="143"/>
      <c r="FUJ6" s="143"/>
      <c r="FUK6" s="143"/>
      <c r="FUL6" s="143"/>
      <c r="FUM6" s="143"/>
      <c r="FUN6" s="143"/>
      <c r="FUO6" s="143"/>
      <c r="FUP6" s="143"/>
      <c r="FUQ6" s="143"/>
      <c r="FUR6" s="143"/>
      <c r="FUS6" s="143"/>
      <c r="FUT6" s="143"/>
      <c r="FUU6" s="143"/>
      <c r="FUV6" s="143"/>
      <c r="FUW6" s="143"/>
      <c r="FUX6" s="143"/>
      <c r="FUY6" s="143"/>
      <c r="FUZ6" s="143"/>
      <c r="FVA6" s="143"/>
      <c r="FVB6" s="143"/>
      <c r="FVC6" s="143"/>
      <c r="FVD6" s="143"/>
      <c r="FVE6" s="143"/>
      <c r="FVF6" s="143"/>
      <c r="FVG6" s="143"/>
      <c r="FVH6" s="143"/>
      <c r="FVI6" s="143"/>
      <c r="FVJ6" s="143"/>
      <c r="FVK6" s="143"/>
      <c r="FVL6" s="143"/>
      <c r="FVM6" s="143"/>
      <c r="FVN6" s="143"/>
      <c r="FVO6" s="143"/>
      <c r="FVP6" s="143"/>
      <c r="FVQ6" s="143"/>
      <c r="FVR6" s="143"/>
      <c r="FVS6" s="143"/>
      <c r="FVT6" s="143"/>
      <c r="FVU6" s="143"/>
      <c r="FVV6" s="143"/>
      <c r="FVW6" s="143"/>
      <c r="FVX6" s="143"/>
      <c r="FVY6" s="143"/>
      <c r="FVZ6" s="143"/>
      <c r="FWA6" s="143"/>
      <c r="FWB6" s="143"/>
      <c r="FWC6" s="143"/>
      <c r="FWD6" s="143"/>
      <c r="FWE6" s="143"/>
      <c r="FWF6" s="143"/>
      <c r="FWG6" s="143"/>
      <c r="FWH6" s="143"/>
      <c r="FWI6" s="143"/>
      <c r="FWJ6" s="143"/>
      <c r="FWK6" s="143"/>
      <c r="FWL6" s="143"/>
      <c r="FWM6" s="143"/>
      <c r="FWN6" s="143"/>
      <c r="FWO6" s="143"/>
      <c r="FWP6" s="143"/>
      <c r="FWQ6" s="143"/>
      <c r="FWR6" s="143"/>
      <c r="FWS6" s="143"/>
      <c r="FWT6" s="143"/>
      <c r="FWU6" s="143"/>
      <c r="FWV6" s="143"/>
      <c r="FWW6" s="143"/>
      <c r="FWX6" s="143"/>
      <c r="FWY6" s="143"/>
      <c r="FWZ6" s="143"/>
      <c r="FXA6" s="143"/>
      <c r="FXB6" s="143"/>
      <c r="FXC6" s="143"/>
      <c r="FXD6" s="143"/>
      <c r="FXE6" s="143"/>
      <c r="FXF6" s="143"/>
      <c r="FXG6" s="143"/>
      <c r="FXH6" s="143"/>
      <c r="FXI6" s="143"/>
      <c r="FXJ6" s="143"/>
      <c r="FXK6" s="143"/>
      <c r="FXL6" s="143"/>
      <c r="FXM6" s="143"/>
      <c r="FXN6" s="143"/>
      <c r="FXO6" s="143"/>
      <c r="FXP6" s="143"/>
      <c r="FXQ6" s="143"/>
      <c r="FXR6" s="143"/>
      <c r="FXS6" s="143"/>
      <c r="FXT6" s="143"/>
      <c r="FXU6" s="143"/>
      <c r="FXV6" s="143"/>
      <c r="FXW6" s="143"/>
      <c r="FXX6" s="143"/>
      <c r="FXY6" s="143"/>
      <c r="FXZ6" s="143"/>
      <c r="FYA6" s="143"/>
      <c r="FYB6" s="143"/>
      <c r="FYC6" s="143"/>
      <c r="FYD6" s="143"/>
      <c r="FYE6" s="143"/>
      <c r="FYF6" s="143"/>
      <c r="FYG6" s="143"/>
      <c r="FYH6" s="143"/>
      <c r="FYI6" s="143"/>
      <c r="FYJ6" s="143"/>
      <c r="FYK6" s="143"/>
      <c r="FYL6" s="143"/>
      <c r="FYM6" s="143"/>
      <c r="FYN6" s="143"/>
      <c r="FYO6" s="143"/>
      <c r="FYP6" s="143"/>
      <c r="FYQ6" s="143"/>
      <c r="FYR6" s="143"/>
      <c r="FYS6" s="143"/>
      <c r="FYT6" s="143"/>
      <c r="FYU6" s="143"/>
      <c r="FYV6" s="143"/>
      <c r="FYW6" s="143"/>
      <c r="FYX6" s="143"/>
      <c r="FYY6" s="143"/>
      <c r="FYZ6" s="143"/>
      <c r="FZA6" s="143"/>
      <c r="FZB6" s="143"/>
      <c r="FZC6" s="143"/>
      <c r="FZD6" s="143"/>
      <c r="FZE6" s="143"/>
      <c r="FZF6" s="143"/>
      <c r="FZG6" s="143"/>
      <c r="FZH6" s="143"/>
      <c r="FZI6" s="143"/>
      <c r="FZJ6" s="143"/>
      <c r="FZK6" s="143"/>
      <c r="FZL6" s="143"/>
      <c r="FZM6" s="143"/>
      <c r="FZN6" s="143"/>
      <c r="FZO6" s="143"/>
      <c r="FZP6" s="143"/>
      <c r="FZQ6" s="143"/>
      <c r="FZR6" s="143"/>
      <c r="FZS6" s="143"/>
      <c r="FZT6" s="143"/>
      <c r="FZU6" s="143"/>
      <c r="FZV6" s="143"/>
      <c r="FZW6" s="143"/>
      <c r="FZX6" s="143"/>
      <c r="FZY6" s="143"/>
      <c r="FZZ6" s="143"/>
      <c r="GAA6" s="143"/>
      <c r="GAB6" s="143"/>
      <c r="GAC6" s="143"/>
      <c r="GAD6" s="143"/>
      <c r="GAE6" s="143"/>
      <c r="GAF6" s="143"/>
      <c r="GAG6" s="143"/>
      <c r="GAH6" s="143"/>
      <c r="GAI6" s="143"/>
      <c r="GAJ6" s="143"/>
      <c r="GAK6" s="143"/>
      <c r="GAL6" s="143"/>
      <c r="GAM6" s="143"/>
      <c r="GAN6" s="143"/>
      <c r="GAO6" s="143"/>
      <c r="GAP6" s="143"/>
      <c r="GAQ6" s="143"/>
      <c r="GAR6" s="143"/>
      <c r="GAS6" s="143"/>
      <c r="GAT6" s="143"/>
      <c r="GAU6" s="143"/>
      <c r="GAV6" s="143"/>
      <c r="GAW6" s="143"/>
      <c r="GAX6" s="143"/>
      <c r="GAY6" s="143"/>
      <c r="GAZ6" s="143"/>
      <c r="GBA6" s="143"/>
      <c r="GBB6" s="143"/>
      <c r="GBC6" s="143"/>
      <c r="GBD6" s="143"/>
      <c r="GBE6" s="143"/>
      <c r="GBF6" s="143"/>
      <c r="GBG6" s="143"/>
      <c r="GBH6" s="143"/>
      <c r="GBI6" s="143"/>
      <c r="GBJ6" s="143"/>
      <c r="GBK6" s="143"/>
      <c r="GBL6" s="143"/>
      <c r="GBM6" s="143"/>
      <c r="GBN6" s="143"/>
      <c r="GBO6" s="143"/>
      <c r="GBP6" s="143"/>
      <c r="GBQ6" s="143"/>
      <c r="GBR6" s="143"/>
      <c r="GBS6" s="143"/>
      <c r="GBT6" s="143"/>
      <c r="GBU6" s="143"/>
      <c r="GBV6" s="143"/>
      <c r="GBW6" s="143"/>
      <c r="GBX6" s="143"/>
      <c r="GBY6" s="143"/>
      <c r="GBZ6" s="143"/>
      <c r="GCA6" s="143"/>
      <c r="GCB6" s="143"/>
      <c r="GCC6" s="143"/>
      <c r="GCD6" s="143"/>
      <c r="GCE6" s="143"/>
      <c r="GCF6" s="143"/>
      <c r="GCG6" s="143"/>
      <c r="GCH6" s="143"/>
      <c r="GCI6" s="143"/>
      <c r="GCJ6" s="143"/>
      <c r="GCK6" s="143"/>
      <c r="GCL6" s="143"/>
      <c r="GCM6" s="143"/>
      <c r="GCN6" s="143"/>
      <c r="GCO6" s="143"/>
      <c r="GCP6" s="143"/>
      <c r="GCQ6" s="143"/>
      <c r="GCR6" s="143"/>
      <c r="GCS6" s="143"/>
      <c r="GCT6" s="143"/>
      <c r="GCU6" s="143"/>
      <c r="GCV6" s="143"/>
      <c r="GCW6" s="143"/>
      <c r="GCX6" s="143"/>
      <c r="GCY6" s="143"/>
      <c r="GCZ6" s="143"/>
      <c r="GDA6" s="143"/>
      <c r="GDB6" s="143"/>
      <c r="GDC6" s="143"/>
      <c r="GDD6" s="143"/>
      <c r="GDE6" s="143"/>
      <c r="GDF6" s="143"/>
      <c r="GDG6" s="143"/>
      <c r="GDH6" s="143"/>
      <c r="GDI6" s="143"/>
      <c r="GDJ6" s="143"/>
      <c r="GDK6" s="143"/>
      <c r="GDL6" s="143"/>
      <c r="GDM6" s="143"/>
      <c r="GDN6" s="143"/>
      <c r="GDO6" s="143"/>
      <c r="GDP6" s="143"/>
      <c r="GDQ6" s="143"/>
      <c r="GDR6" s="143"/>
      <c r="GDS6" s="143"/>
      <c r="GDT6" s="143"/>
      <c r="GDU6" s="143"/>
      <c r="GDV6" s="143"/>
      <c r="GDW6" s="143"/>
      <c r="GDX6" s="143"/>
      <c r="GDY6" s="143"/>
      <c r="GDZ6" s="143"/>
      <c r="GEA6" s="143"/>
      <c r="GEB6" s="143"/>
      <c r="GEC6" s="143"/>
      <c r="GED6" s="143"/>
      <c r="GEE6" s="143"/>
      <c r="GEF6" s="143"/>
      <c r="GEG6" s="143"/>
      <c r="GEH6" s="143"/>
      <c r="GEI6" s="143"/>
      <c r="GEJ6" s="143"/>
      <c r="GEK6" s="143"/>
      <c r="GEL6" s="143"/>
      <c r="GEM6" s="143"/>
      <c r="GEN6" s="143"/>
      <c r="GEO6" s="143"/>
      <c r="GEP6" s="143"/>
      <c r="GEQ6" s="143"/>
      <c r="GER6" s="143"/>
      <c r="GES6" s="143"/>
      <c r="GET6" s="143"/>
      <c r="GEU6" s="143"/>
      <c r="GEV6" s="143"/>
      <c r="GEW6" s="143"/>
      <c r="GEX6" s="143"/>
      <c r="GEY6" s="143"/>
      <c r="GEZ6" s="143"/>
      <c r="GFA6" s="143"/>
      <c r="GFB6" s="143"/>
      <c r="GFC6" s="143"/>
      <c r="GFD6" s="143"/>
      <c r="GFE6" s="143"/>
      <c r="GFF6" s="143"/>
      <c r="GFG6" s="143"/>
      <c r="GFH6" s="143"/>
      <c r="GFI6" s="143"/>
      <c r="GFJ6" s="143"/>
      <c r="GFK6" s="143"/>
      <c r="GFL6" s="143"/>
      <c r="GFM6" s="143"/>
      <c r="GFN6" s="143"/>
      <c r="GFO6" s="143"/>
      <c r="GFP6" s="143"/>
      <c r="GFQ6" s="143"/>
      <c r="GFR6" s="143"/>
      <c r="GFS6" s="143"/>
      <c r="GFT6" s="143"/>
      <c r="GFU6" s="143"/>
      <c r="GFV6" s="143"/>
      <c r="GFW6" s="143"/>
      <c r="GFX6" s="143"/>
      <c r="GFY6" s="143"/>
      <c r="GFZ6" s="143"/>
      <c r="GGA6" s="143"/>
      <c r="GGB6" s="143"/>
      <c r="GGC6" s="143"/>
      <c r="GGD6" s="143"/>
      <c r="GGE6" s="143"/>
      <c r="GGF6" s="143"/>
      <c r="GGG6" s="143"/>
      <c r="GGH6" s="143"/>
      <c r="GGI6" s="143"/>
      <c r="GGJ6" s="143"/>
      <c r="GGK6" s="143"/>
      <c r="GGL6" s="143"/>
      <c r="GGM6" s="143"/>
      <c r="GGN6" s="143"/>
      <c r="GGO6" s="143"/>
      <c r="GGP6" s="143"/>
      <c r="GGQ6" s="143"/>
      <c r="GGR6" s="143"/>
      <c r="GGS6" s="143"/>
      <c r="GGT6" s="143"/>
      <c r="GGU6" s="143"/>
      <c r="GGV6" s="143"/>
      <c r="GGW6" s="143"/>
      <c r="GGX6" s="143"/>
      <c r="GGY6" s="143"/>
      <c r="GGZ6" s="143"/>
      <c r="GHA6" s="143"/>
      <c r="GHB6" s="143"/>
      <c r="GHC6" s="143"/>
      <c r="GHD6" s="143"/>
      <c r="GHE6" s="143"/>
      <c r="GHF6" s="143"/>
      <c r="GHG6" s="143"/>
      <c r="GHH6" s="143"/>
      <c r="GHI6" s="143"/>
      <c r="GHJ6" s="143"/>
      <c r="GHK6" s="143"/>
      <c r="GHL6" s="143"/>
      <c r="GHM6" s="143"/>
      <c r="GHN6" s="143"/>
      <c r="GHO6" s="143"/>
      <c r="GHP6" s="143"/>
      <c r="GHQ6" s="143"/>
      <c r="GHR6" s="143"/>
      <c r="GHS6" s="143"/>
      <c r="GHT6" s="143"/>
      <c r="GHU6" s="143"/>
      <c r="GHV6" s="143"/>
      <c r="GHW6" s="143"/>
      <c r="GHX6" s="143"/>
      <c r="GHY6" s="143"/>
      <c r="GHZ6" s="143"/>
      <c r="GIA6" s="143"/>
      <c r="GIB6" s="143"/>
      <c r="GIC6" s="143"/>
      <c r="GID6" s="143"/>
      <c r="GIE6" s="143"/>
      <c r="GIF6" s="143"/>
      <c r="GIG6" s="143"/>
      <c r="GIH6" s="143"/>
      <c r="GII6" s="143"/>
      <c r="GIJ6" s="143"/>
      <c r="GIK6" s="143"/>
      <c r="GIL6" s="143"/>
      <c r="GIM6" s="143"/>
      <c r="GIN6" s="143"/>
      <c r="GIO6" s="143"/>
      <c r="GIP6" s="143"/>
      <c r="GIQ6" s="143"/>
      <c r="GIR6" s="143"/>
      <c r="GIS6" s="143"/>
      <c r="GIT6" s="143"/>
      <c r="GIU6" s="143"/>
      <c r="GIV6" s="143"/>
      <c r="GIW6" s="143"/>
      <c r="GIX6" s="143"/>
      <c r="GIY6" s="143"/>
      <c r="GIZ6" s="143"/>
      <c r="GJA6" s="143"/>
      <c r="GJB6" s="143"/>
      <c r="GJC6" s="143"/>
      <c r="GJD6" s="143"/>
      <c r="GJE6" s="143"/>
      <c r="GJF6" s="143"/>
      <c r="GJG6" s="143"/>
      <c r="GJH6" s="143"/>
      <c r="GJI6" s="143"/>
      <c r="GJJ6" s="143"/>
      <c r="GJK6" s="143"/>
      <c r="GJL6" s="143"/>
      <c r="GJM6" s="143"/>
      <c r="GJN6" s="143"/>
      <c r="GJO6" s="143"/>
      <c r="GJP6" s="143"/>
      <c r="GJQ6" s="143"/>
      <c r="GJR6" s="143"/>
      <c r="GJS6" s="143"/>
      <c r="GJT6" s="143"/>
      <c r="GJU6" s="143"/>
      <c r="GJV6" s="143"/>
      <c r="GJW6" s="143"/>
      <c r="GJX6" s="143"/>
      <c r="GJY6" s="143"/>
      <c r="GJZ6" s="143"/>
      <c r="GKA6" s="143"/>
      <c r="GKB6" s="143"/>
      <c r="GKC6" s="143"/>
      <c r="GKD6" s="143"/>
      <c r="GKE6" s="143"/>
      <c r="GKF6" s="143"/>
      <c r="GKG6" s="143"/>
      <c r="GKH6" s="143"/>
      <c r="GKI6" s="143"/>
      <c r="GKJ6" s="143"/>
      <c r="GKK6" s="143"/>
      <c r="GKL6" s="143"/>
      <c r="GKM6" s="143"/>
      <c r="GKN6" s="143"/>
      <c r="GKO6" s="143"/>
      <c r="GKP6" s="143"/>
      <c r="GKQ6" s="143"/>
      <c r="GKR6" s="143"/>
      <c r="GKS6" s="143"/>
      <c r="GKT6" s="143"/>
      <c r="GKU6" s="143"/>
      <c r="GKV6" s="143"/>
      <c r="GKW6" s="143"/>
      <c r="GKX6" s="143"/>
      <c r="GKY6" s="143"/>
      <c r="GKZ6" s="143"/>
      <c r="GLA6" s="143"/>
      <c r="GLB6" s="143"/>
      <c r="GLC6" s="143"/>
      <c r="GLD6" s="143"/>
      <c r="GLE6" s="143"/>
      <c r="GLF6" s="143"/>
      <c r="GLG6" s="143"/>
      <c r="GLH6" s="143"/>
      <c r="GLI6" s="143"/>
      <c r="GLJ6" s="143"/>
      <c r="GLK6" s="143"/>
      <c r="GLL6" s="143"/>
      <c r="GLM6" s="143"/>
      <c r="GLN6" s="143"/>
      <c r="GLO6" s="143"/>
      <c r="GLP6" s="143"/>
      <c r="GLQ6" s="143"/>
      <c r="GLR6" s="143"/>
      <c r="GLS6" s="143"/>
      <c r="GLT6" s="143"/>
      <c r="GLU6" s="143"/>
      <c r="GLV6" s="143"/>
      <c r="GLW6" s="143"/>
      <c r="GLX6" s="143"/>
      <c r="GLY6" s="143"/>
      <c r="GLZ6" s="143"/>
      <c r="GMA6" s="143"/>
      <c r="GMB6" s="143"/>
      <c r="GMC6" s="143"/>
      <c r="GMD6" s="143"/>
      <c r="GME6" s="143"/>
      <c r="GMF6" s="143"/>
      <c r="GMG6" s="143"/>
      <c r="GMH6" s="143"/>
      <c r="GMI6" s="143"/>
      <c r="GMJ6" s="143"/>
      <c r="GMK6" s="143"/>
      <c r="GML6" s="143"/>
      <c r="GMM6" s="143"/>
      <c r="GMN6" s="143"/>
      <c r="GMO6" s="143"/>
      <c r="GMP6" s="143"/>
      <c r="GMQ6" s="143"/>
      <c r="GMR6" s="143"/>
      <c r="GMS6" s="143"/>
      <c r="GMT6" s="143"/>
      <c r="GMU6" s="143"/>
      <c r="GMV6" s="143"/>
      <c r="GMW6" s="143"/>
      <c r="GMX6" s="143"/>
      <c r="GMY6" s="143"/>
      <c r="GMZ6" s="143"/>
      <c r="GNA6" s="143"/>
      <c r="GNB6" s="143"/>
      <c r="GNC6" s="143"/>
      <c r="GND6" s="143"/>
      <c r="GNE6" s="143"/>
      <c r="GNF6" s="143"/>
      <c r="GNG6" s="143"/>
      <c r="GNH6" s="143"/>
      <c r="GNI6" s="143"/>
      <c r="GNJ6" s="143"/>
      <c r="GNK6" s="143"/>
      <c r="GNL6" s="143"/>
      <c r="GNM6" s="143"/>
      <c r="GNN6" s="143"/>
      <c r="GNO6" s="143"/>
      <c r="GNP6" s="143"/>
      <c r="GNQ6" s="143"/>
      <c r="GNR6" s="143"/>
      <c r="GNS6" s="143"/>
      <c r="GNT6" s="143"/>
      <c r="GNU6" s="143"/>
      <c r="GNV6" s="143"/>
      <c r="GNW6" s="143"/>
      <c r="GNX6" s="143"/>
      <c r="GNY6" s="143"/>
      <c r="GNZ6" s="143"/>
      <c r="GOA6" s="143"/>
      <c r="GOB6" s="143"/>
      <c r="GOC6" s="143"/>
      <c r="GOD6" s="143"/>
      <c r="GOE6" s="143"/>
      <c r="GOF6" s="143"/>
      <c r="GOG6" s="143"/>
      <c r="GOH6" s="143"/>
      <c r="GOI6" s="143"/>
      <c r="GOJ6" s="143"/>
      <c r="GOK6" s="143"/>
      <c r="GOL6" s="143"/>
      <c r="GOM6" s="143"/>
      <c r="GON6" s="143"/>
      <c r="GOO6" s="143"/>
      <c r="GOP6" s="143"/>
      <c r="GOQ6" s="143"/>
      <c r="GOR6" s="143"/>
      <c r="GOS6" s="143"/>
      <c r="GOT6" s="143"/>
      <c r="GOU6" s="143"/>
      <c r="GOV6" s="143"/>
      <c r="GOW6" s="143"/>
      <c r="GOX6" s="143"/>
      <c r="GOY6" s="143"/>
      <c r="GOZ6" s="143"/>
      <c r="GPA6" s="143"/>
      <c r="GPB6" s="143"/>
      <c r="GPC6" s="143"/>
      <c r="GPD6" s="143"/>
      <c r="GPE6" s="143"/>
      <c r="GPF6" s="143"/>
      <c r="GPG6" s="143"/>
      <c r="GPH6" s="143"/>
      <c r="GPI6" s="143"/>
      <c r="GPJ6" s="143"/>
      <c r="GPK6" s="143"/>
      <c r="GPL6" s="143"/>
      <c r="GPM6" s="143"/>
      <c r="GPN6" s="143"/>
      <c r="GPO6" s="143"/>
      <c r="GPP6" s="143"/>
      <c r="GPQ6" s="143"/>
      <c r="GPR6" s="143"/>
      <c r="GPS6" s="143"/>
      <c r="GPT6" s="143"/>
      <c r="GPU6" s="143"/>
      <c r="GPV6" s="143"/>
      <c r="GPW6" s="143"/>
      <c r="GPX6" s="143"/>
      <c r="GPY6" s="143"/>
      <c r="GPZ6" s="143"/>
      <c r="GQA6" s="143"/>
      <c r="GQB6" s="143"/>
      <c r="GQC6" s="143"/>
      <c r="GQD6" s="143"/>
      <c r="GQE6" s="143"/>
      <c r="GQF6" s="143"/>
      <c r="GQG6" s="143"/>
      <c r="GQH6" s="143"/>
      <c r="GQI6" s="143"/>
      <c r="GQJ6" s="143"/>
      <c r="GQK6" s="143"/>
      <c r="GQL6" s="143"/>
      <c r="GQM6" s="143"/>
      <c r="GQN6" s="143"/>
      <c r="GQO6" s="143"/>
      <c r="GQP6" s="143"/>
      <c r="GQQ6" s="143"/>
      <c r="GQR6" s="143"/>
      <c r="GQS6" s="143"/>
      <c r="GQT6" s="143"/>
      <c r="GQU6" s="143"/>
      <c r="GQV6" s="143"/>
      <c r="GQW6" s="143"/>
      <c r="GQX6" s="143"/>
      <c r="GQY6" s="143"/>
      <c r="GQZ6" s="143"/>
      <c r="GRA6" s="143"/>
      <c r="GRB6" s="143"/>
      <c r="GRC6" s="143"/>
      <c r="GRD6" s="143"/>
      <c r="GRE6" s="143"/>
      <c r="GRF6" s="143"/>
      <c r="GRG6" s="143"/>
      <c r="GRH6" s="143"/>
      <c r="GRI6" s="143"/>
      <c r="GRJ6" s="143"/>
      <c r="GRK6" s="143"/>
      <c r="GRL6" s="143"/>
      <c r="GRM6" s="143"/>
      <c r="GRN6" s="143"/>
      <c r="GRO6" s="143"/>
      <c r="GRP6" s="143"/>
      <c r="GRQ6" s="143"/>
      <c r="GRR6" s="143"/>
      <c r="GRS6" s="143"/>
      <c r="GRT6" s="143"/>
      <c r="GRU6" s="143"/>
      <c r="GRV6" s="143"/>
      <c r="GRW6" s="143"/>
      <c r="GRX6" s="143"/>
      <c r="GRY6" s="143"/>
      <c r="GRZ6" s="143"/>
      <c r="GSA6" s="143"/>
      <c r="GSB6" s="143"/>
      <c r="GSC6" s="143"/>
      <c r="GSD6" s="143"/>
      <c r="GSE6" s="143"/>
      <c r="GSF6" s="143"/>
      <c r="GSG6" s="143"/>
      <c r="GSH6" s="143"/>
      <c r="GSI6" s="143"/>
      <c r="GSJ6" s="143"/>
      <c r="GSK6" s="143"/>
      <c r="GSL6" s="143"/>
      <c r="GSM6" s="143"/>
      <c r="GSN6" s="143"/>
      <c r="GSO6" s="143"/>
      <c r="GSP6" s="143"/>
      <c r="GSQ6" s="143"/>
      <c r="GSR6" s="143"/>
      <c r="GSS6" s="143"/>
      <c r="GST6" s="143"/>
      <c r="GSU6" s="143"/>
      <c r="GSV6" s="143"/>
      <c r="GSW6" s="143"/>
      <c r="GSX6" s="143"/>
      <c r="GSY6" s="143"/>
      <c r="GSZ6" s="143"/>
      <c r="GTA6" s="143"/>
      <c r="GTB6" s="143"/>
      <c r="GTC6" s="143"/>
      <c r="GTD6" s="143"/>
      <c r="GTE6" s="143"/>
      <c r="GTF6" s="143"/>
      <c r="GTG6" s="143"/>
      <c r="GTH6" s="143"/>
      <c r="GTI6" s="143"/>
      <c r="GTJ6" s="143"/>
      <c r="GTK6" s="143"/>
      <c r="GTL6" s="143"/>
      <c r="GTM6" s="143"/>
      <c r="GTN6" s="143"/>
      <c r="GTO6" s="143"/>
      <c r="GTP6" s="143"/>
      <c r="GTQ6" s="143"/>
      <c r="GTR6" s="143"/>
      <c r="GTS6" s="143"/>
      <c r="GTT6" s="143"/>
      <c r="GTU6" s="143"/>
      <c r="GTV6" s="143"/>
      <c r="GTW6" s="143"/>
      <c r="GTX6" s="143"/>
      <c r="GTY6" s="143"/>
      <c r="GTZ6" s="143"/>
      <c r="GUA6" s="143"/>
      <c r="GUB6" s="143"/>
      <c r="GUC6" s="143"/>
      <c r="GUD6" s="143"/>
      <c r="GUE6" s="143"/>
      <c r="GUF6" s="143"/>
      <c r="GUG6" s="143"/>
      <c r="GUH6" s="143"/>
      <c r="GUI6" s="143"/>
      <c r="GUJ6" s="143"/>
      <c r="GUK6" s="143"/>
      <c r="GUL6" s="143"/>
      <c r="GUM6" s="143"/>
      <c r="GUN6" s="143"/>
      <c r="GUO6" s="143"/>
      <c r="GUP6" s="143"/>
      <c r="GUQ6" s="143"/>
      <c r="GUR6" s="143"/>
      <c r="GUS6" s="143"/>
      <c r="GUT6" s="143"/>
      <c r="GUU6" s="143"/>
      <c r="GUV6" s="143"/>
      <c r="GUW6" s="143"/>
      <c r="GUX6" s="143"/>
      <c r="GUY6" s="143"/>
      <c r="GUZ6" s="143"/>
      <c r="GVA6" s="143"/>
      <c r="GVB6" s="143"/>
      <c r="GVC6" s="143"/>
      <c r="GVD6" s="143"/>
      <c r="GVE6" s="143"/>
      <c r="GVF6" s="143"/>
      <c r="GVG6" s="143"/>
      <c r="GVH6" s="143"/>
      <c r="GVI6" s="143"/>
      <c r="GVJ6" s="143"/>
      <c r="GVK6" s="143"/>
      <c r="GVL6" s="143"/>
      <c r="GVM6" s="143"/>
      <c r="GVN6" s="143"/>
      <c r="GVO6" s="143"/>
      <c r="GVP6" s="143"/>
      <c r="GVQ6" s="143"/>
      <c r="GVR6" s="143"/>
      <c r="GVS6" s="143"/>
      <c r="GVT6" s="143"/>
      <c r="GVU6" s="143"/>
      <c r="GVV6" s="143"/>
      <c r="GVW6" s="143"/>
      <c r="GVX6" s="143"/>
      <c r="GVY6" s="143"/>
      <c r="GVZ6" s="143"/>
      <c r="GWA6" s="143"/>
      <c r="GWB6" s="143"/>
      <c r="GWC6" s="143"/>
      <c r="GWD6" s="143"/>
      <c r="GWE6" s="143"/>
      <c r="GWF6" s="143"/>
      <c r="GWG6" s="143"/>
      <c r="GWH6" s="143"/>
      <c r="GWI6" s="143"/>
      <c r="GWJ6" s="143"/>
      <c r="GWK6" s="143"/>
      <c r="GWL6" s="143"/>
      <c r="GWM6" s="143"/>
      <c r="GWN6" s="143"/>
      <c r="GWO6" s="143"/>
      <c r="GWP6" s="143"/>
      <c r="GWQ6" s="143"/>
      <c r="GWR6" s="143"/>
      <c r="GWS6" s="143"/>
      <c r="GWT6" s="143"/>
      <c r="GWU6" s="143"/>
      <c r="GWV6" s="143"/>
      <c r="GWW6" s="143"/>
      <c r="GWX6" s="143"/>
      <c r="GWY6" s="143"/>
      <c r="GWZ6" s="143"/>
      <c r="GXA6" s="143"/>
      <c r="GXB6" s="143"/>
      <c r="GXC6" s="143"/>
      <c r="GXD6" s="143"/>
      <c r="GXE6" s="143"/>
      <c r="GXF6" s="143"/>
      <c r="GXG6" s="143"/>
      <c r="GXH6" s="143"/>
      <c r="GXI6" s="143"/>
      <c r="GXJ6" s="143"/>
      <c r="GXK6" s="143"/>
      <c r="GXL6" s="143"/>
      <c r="GXM6" s="143"/>
      <c r="GXN6" s="143"/>
      <c r="GXO6" s="143"/>
      <c r="GXP6" s="143"/>
      <c r="GXQ6" s="143"/>
      <c r="GXR6" s="143"/>
      <c r="GXS6" s="143"/>
      <c r="GXT6" s="143"/>
      <c r="GXU6" s="143"/>
      <c r="GXV6" s="143"/>
      <c r="GXW6" s="143"/>
      <c r="GXX6" s="143"/>
      <c r="GXY6" s="143"/>
      <c r="GXZ6" s="143"/>
      <c r="GYA6" s="143"/>
      <c r="GYB6" s="143"/>
      <c r="GYC6" s="143"/>
      <c r="GYD6" s="143"/>
      <c r="GYE6" s="143"/>
      <c r="GYF6" s="143"/>
      <c r="GYG6" s="143"/>
      <c r="GYH6" s="143"/>
      <c r="GYI6" s="143"/>
      <c r="GYJ6" s="143"/>
      <c r="GYK6" s="143"/>
      <c r="GYL6" s="143"/>
      <c r="GYM6" s="143"/>
      <c r="GYN6" s="143"/>
      <c r="GYO6" s="143"/>
      <c r="GYP6" s="143"/>
      <c r="GYQ6" s="143"/>
      <c r="GYR6" s="143"/>
      <c r="GYS6" s="143"/>
      <c r="GYT6" s="143"/>
      <c r="GYU6" s="143"/>
      <c r="GYV6" s="143"/>
      <c r="GYW6" s="143"/>
      <c r="GYX6" s="143"/>
      <c r="GYY6" s="143"/>
      <c r="GYZ6" s="143"/>
      <c r="GZA6" s="143"/>
      <c r="GZB6" s="143"/>
      <c r="GZC6" s="143"/>
      <c r="GZD6" s="143"/>
      <c r="GZE6" s="143"/>
      <c r="GZF6" s="143"/>
      <c r="GZG6" s="143"/>
      <c r="GZH6" s="143"/>
      <c r="GZI6" s="143"/>
      <c r="GZJ6" s="143"/>
      <c r="GZK6" s="143"/>
      <c r="GZL6" s="143"/>
      <c r="GZM6" s="143"/>
      <c r="GZN6" s="143"/>
      <c r="GZO6" s="143"/>
      <c r="GZP6" s="143"/>
      <c r="GZQ6" s="143"/>
      <c r="GZR6" s="143"/>
      <c r="GZS6" s="143"/>
      <c r="GZT6" s="143"/>
      <c r="GZU6" s="143"/>
      <c r="GZV6" s="143"/>
      <c r="GZW6" s="143"/>
      <c r="GZX6" s="143"/>
      <c r="GZY6" s="143"/>
      <c r="GZZ6" s="143"/>
      <c r="HAA6" s="143"/>
      <c r="HAB6" s="143"/>
      <c r="HAC6" s="143"/>
      <c r="HAD6" s="143"/>
      <c r="HAE6" s="143"/>
      <c r="HAF6" s="143"/>
      <c r="HAG6" s="143"/>
      <c r="HAH6" s="143"/>
      <c r="HAI6" s="143"/>
      <c r="HAJ6" s="143"/>
      <c r="HAK6" s="143"/>
      <c r="HAL6" s="143"/>
      <c r="HAM6" s="143"/>
      <c r="HAN6" s="143"/>
      <c r="HAO6" s="143"/>
      <c r="HAP6" s="143"/>
      <c r="HAQ6" s="143"/>
      <c r="HAR6" s="143"/>
      <c r="HAS6" s="143"/>
      <c r="HAT6" s="143"/>
      <c r="HAU6" s="143"/>
      <c r="HAV6" s="143"/>
      <c r="HAW6" s="143"/>
      <c r="HAX6" s="143"/>
      <c r="HAY6" s="143"/>
      <c r="HAZ6" s="143"/>
      <c r="HBA6" s="143"/>
      <c r="HBB6" s="143"/>
      <c r="HBC6" s="143"/>
      <c r="HBD6" s="143"/>
      <c r="HBE6" s="143"/>
      <c r="HBF6" s="143"/>
      <c r="HBG6" s="143"/>
      <c r="HBH6" s="143"/>
      <c r="HBI6" s="143"/>
      <c r="HBJ6" s="143"/>
      <c r="HBK6" s="143"/>
      <c r="HBL6" s="143"/>
      <c r="HBM6" s="143"/>
      <c r="HBN6" s="143"/>
      <c r="HBO6" s="143"/>
      <c r="HBP6" s="143"/>
      <c r="HBQ6" s="143"/>
      <c r="HBR6" s="143"/>
      <c r="HBS6" s="143"/>
      <c r="HBT6" s="143"/>
      <c r="HBU6" s="143"/>
      <c r="HBV6" s="143"/>
      <c r="HBW6" s="143"/>
      <c r="HBX6" s="143"/>
      <c r="HBY6" s="143"/>
      <c r="HBZ6" s="143"/>
      <c r="HCA6" s="143"/>
      <c r="HCB6" s="143"/>
      <c r="HCC6" s="143"/>
      <c r="HCD6" s="143"/>
      <c r="HCE6" s="143"/>
      <c r="HCF6" s="143"/>
      <c r="HCG6" s="143"/>
      <c r="HCH6" s="143"/>
      <c r="HCI6" s="143"/>
      <c r="HCJ6" s="143"/>
      <c r="HCK6" s="143"/>
      <c r="HCL6" s="143"/>
      <c r="HCM6" s="143"/>
      <c r="HCN6" s="143"/>
      <c r="HCO6" s="143"/>
      <c r="HCP6" s="143"/>
      <c r="HCQ6" s="143"/>
      <c r="HCR6" s="143"/>
      <c r="HCS6" s="143"/>
      <c r="HCT6" s="143"/>
      <c r="HCU6" s="143"/>
      <c r="HCV6" s="143"/>
      <c r="HCW6" s="143"/>
      <c r="HCX6" s="143"/>
      <c r="HCY6" s="143"/>
      <c r="HCZ6" s="143"/>
      <c r="HDA6" s="143"/>
      <c r="HDB6" s="143"/>
      <c r="HDC6" s="143"/>
      <c r="HDD6" s="143"/>
      <c r="HDE6" s="143"/>
      <c r="HDF6" s="143"/>
      <c r="HDG6" s="143"/>
      <c r="HDH6" s="143"/>
      <c r="HDI6" s="143"/>
      <c r="HDJ6" s="143"/>
      <c r="HDK6" s="143"/>
      <c r="HDL6" s="143"/>
      <c r="HDM6" s="143"/>
      <c r="HDN6" s="143"/>
      <c r="HDO6" s="143"/>
      <c r="HDP6" s="143"/>
      <c r="HDQ6" s="143"/>
      <c r="HDR6" s="143"/>
      <c r="HDS6" s="143"/>
      <c r="HDT6" s="143"/>
      <c r="HDU6" s="143"/>
      <c r="HDV6" s="143"/>
      <c r="HDW6" s="143"/>
      <c r="HDX6" s="143"/>
      <c r="HDY6" s="143"/>
      <c r="HDZ6" s="143"/>
      <c r="HEA6" s="143"/>
      <c r="HEB6" s="143"/>
      <c r="HEC6" s="143"/>
      <c r="HED6" s="143"/>
      <c r="HEE6" s="143"/>
      <c r="HEF6" s="143"/>
      <c r="HEG6" s="143"/>
      <c r="HEH6" s="143"/>
      <c r="HEI6" s="143"/>
      <c r="HEJ6" s="143"/>
      <c r="HEK6" s="143"/>
      <c r="HEL6" s="143"/>
      <c r="HEM6" s="143"/>
      <c r="HEN6" s="143"/>
      <c r="HEO6" s="143"/>
      <c r="HEP6" s="143"/>
      <c r="HEQ6" s="143"/>
      <c r="HER6" s="143"/>
      <c r="HES6" s="143"/>
      <c r="HET6" s="143"/>
      <c r="HEU6" s="143"/>
      <c r="HEV6" s="143"/>
      <c r="HEW6" s="143"/>
      <c r="HEX6" s="143"/>
      <c r="HEY6" s="143"/>
      <c r="HEZ6" s="143"/>
      <c r="HFA6" s="143"/>
      <c r="HFB6" s="143"/>
      <c r="HFC6" s="143"/>
      <c r="HFD6" s="143"/>
      <c r="HFE6" s="143"/>
      <c r="HFF6" s="143"/>
      <c r="HFG6" s="143"/>
      <c r="HFH6" s="143"/>
      <c r="HFI6" s="143"/>
      <c r="HFJ6" s="143"/>
      <c r="HFK6" s="143"/>
      <c r="HFL6" s="143"/>
      <c r="HFM6" s="143"/>
      <c r="HFN6" s="143"/>
      <c r="HFO6" s="143"/>
      <c r="HFP6" s="143"/>
      <c r="HFQ6" s="143"/>
      <c r="HFR6" s="143"/>
      <c r="HFS6" s="143"/>
      <c r="HFT6" s="143"/>
      <c r="HFU6" s="143"/>
      <c r="HFV6" s="143"/>
      <c r="HFW6" s="143"/>
      <c r="HFX6" s="143"/>
      <c r="HFY6" s="143"/>
      <c r="HFZ6" s="143"/>
      <c r="HGA6" s="143"/>
      <c r="HGB6" s="143"/>
      <c r="HGC6" s="143"/>
      <c r="HGD6" s="143"/>
      <c r="HGE6" s="143"/>
      <c r="HGF6" s="143"/>
      <c r="HGG6" s="143"/>
      <c r="HGH6" s="143"/>
      <c r="HGI6" s="143"/>
      <c r="HGJ6" s="143"/>
      <c r="HGK6" s="143"/>
      <c r="HGL6" s="143"/>
      <c r="HGM6" s="143"/>
      <c r="HGN6" s="143"/>
      <c r="HGO6" s="143"/>
      <c r="HGP6" s="143"/>
      <c r="HGQ6" s="143"/>
      <c r="HGR6" s="143"/>
      <c r="HGS6" s="143"/>
      <c r="HGT6" s="143"/>
      <c r="HGU6" s="143"/>
      <c r="HGV6" s="143"/>
      <c r="HGW6" s="143"/>
      <c r="HGX6" s="143"/>
      <c r="HGY6" s="143"/>
      <c r="HGZ6" s="143"/>
      <c r="HHA6" s="143"/>
      <c r="HHB6" s="143"/>
      <c r="HHC6" s="143"/>
      <c r="HHD6" s="143"/>
      <c r="HHE6" s="143"/>
      <c r="HHF6" s="143"/>
      <c r="HHG6" s="143"/>
      <c r="HHH6" s="143"/>
      <c r="HHI6" s="143"/>
      <c r="HHJ6" s="143"/>
      <c r="HHK6" s="143"/>
      <c r="HHL6" s="143"/>
      <c r="HHM6" s="143"/>
      <c r="HHN6" s="143"/>
      <c r="HHO6" s="143"/>
      <c r="HHP6" s="143"/>
      <c r="HHQ6" s="143"/>
      <c r="HHR6" s="143"/>
      <c r="HHS6" s="143"/>
      <c r="HHT6" s="143"/>
      <c r="HHU6" s="143"/>
      <c r="HHV6" s="143"/>
      <c r="HHW6" s="143"/>
      <c r="HHX6" s="143"/>
      <c r="HHY6" s="143"/>
      <c r="HHZ6" s="143"/>
      <c r="HIA6" s="143"/>
      <c r="HIB6" s="143"/>
      <c r="HIC6" s="143"/>
      <c r="HID6" s="143"/>
      <c r="HIE6" s="143"/>
      <c r="HIF6" s="143"/>
      <c r="HIG6" s="143"/>
      <c r="HIH6" s="143"/>
      <c r="HII6" s="143"/>
      <c r="HIJ6" s="143"/>
      <c r="HIK6" s="143"/>
      <c r="HIL6" s="143"/>
      <c r="HIM6" s="143"/>
      <c r="HIN6" s="143"/>
      <c r="HIO6" s="143"/>
      <c r="HIP6" s="143"/>
      <c r="HIQ6" s="143"/>
      <c r="HIR6" s="143"/>
      <c r="HIS6" s="143"/>
      <c r="HIT6" s="143"/>
      <c r="HIU6" s="143"/>
      <c r="HIV6" s="143"/>
      <c r="HIW6" s="143"/>
      <c r="HIX6" s="143"/>
      <c r="HIY6" s="143"/>
      <c r="HIZ6" s="143"/>
      <c r="HJA6" s="143"/>
      <c r="HJB6" s="143"/>
      <c r="HJC6" s="143"/>
      <c r="HJD6" s="143"/>
      <c r="HJE6" s="143"/>
      <c r="HJF6" s="143"/>
      <c r="HJG6" s="143"/>
      <c r="HJH6" s="143"/>
      <c r="HJI6" s="143"/>
      <c r="HJJ6" s="143"/>
      <c r="HJK6" s="143"/>
      <c r="HJL6" s="143"/>
      <c r="HJM6" s="143"/>
      <c r="HJN6" s="143"/>
      <c r="HJO6" s="143"/>
      <c r="HJP6" s="143"/>
      <c r="HJQ6" s="143"/>
      <c r="HJR6" s="143"/>
      <c r="HJS6" s="143"/>
      <c r="HJT6" s="143"/>
      <c r="HJU6" s="143"/>
      <c r="HJV6" s="143"/>
      <c r="HJW6" s="143"/>
      <c r="HJX6" s="143"/>
      <c r="HJY6" s="143"/>
      <c r="HJZ6" s="143"/>
      <c r="HKA6" s="143"/>
      <c r="HKB6" s="143"/>
      <c r="HKC6" s="143"/>
      <c r="HKD6" s="143"/>
      <c r="HKE6" s="143"/>
      <c r="HKF6" s="143"/>
      <c r="HKG6" s="143"/>
      <c r="HKH6" s="143"/>
      <c r="HKI6" s="143"/>
      <c r="HKJ6" s="143"/>
      <c r="HKK6" s="143"/>
      <c r="HKL6" s="143"/>
      <c r="HKM6" s="143"/>
      <c r="HKN6" s="143"/>
      <c r="HKO6" s="143"/>
      <c r="HKP6" s="143"/>
      <c r="HKQ6" s="143"/>
      <c r="HKR6" s="143"/>
      <c r="HKS6" s="143"/>
      <c r="HKT6" s="143"/>
      <c r="HKU6" s="143"/>
      <c r="HKV6" s="143"/>
      <c r="HKW6" s="143"/>
      <c r="HKX6" s="143"/>
      <c r="HKY6" s="143"/>
      <c r="HKZ6" s="143"/>
      <c r="HLA6" s="143"/>
      <c r="HLB6" s="143"/>
      <c r="HLC6" s="143"/>
      <c r="HLD6" s="143"/>
      <c r="HLE6" s="143"/>
      <c r="HLF6" s="143"/>
      <c r="HLG6" s="143"/>
      <c r="HLH6" s="143"/>
      <c r="HLI6" s="143"/>
      <c r="HLJ6" s="143"/>
      <c r="HLK6" s="143"/>
      <c r="HLL6" s="143"/>
      <c r="HLM6" s="143"/>
      <c r="HLN6" s="143"/>
      <c r="HLO6" s="143"/>
      <c r="HLP6" s="143"/>
      <c r="HLQ6" s="143"/>
      <c r="HLR6" s="143"/>
      <c r="HLS6" s="143"/>
      <c r="HLT6" s="143"/>
      <c r="HLU6" s="143"/>
      <c r="HLV6" s="143"/>
      <c r="HLW6" s="143"/>
      <c r="HLX6" s="143"/>
      <c r="HLY6" s="143"/>
      <c r="HLZ6" s="143"/>
      <c r="HMA6" s="143"/>
      <c r="HMB6" s="143"/>
      <c r="HMC6" s="143"/>
      <c r="HMD6" s="143"/>
      <c r="HME6" s="143"/>
      <c r="HMF6" s="143"/>
      <c r="HMG6" s="143"/>
      <c r="HMH6" s="143"/>
      <c r="HMI6" s="143"/>
      <c r="HMJ6" s="143"/>
      <c r="HMK6" s="143"/>
      <c r="HML6" s="143"/>
      <c r="HMM6" s="143"/>
      <c r="HMN6" s="143"/>
      <c r="HMO6" s="143"/>
      <c r="HMP6" s="143"/>
      <c r="HMQ6" s="143"/>
      <c r="HMR6" s="143"/>
      <c r="HMS6" s="143"/>
      <c r="HMT6" s="143"/>
      <c r="HMU6" s="143"/>
      <c r="HMV6" s="143"/>
      <c r="HMW6" s="143"/>
      <c r="HMX6" s="143"/>
      <c r="HMY6" s="143"/>
      <c r="HMZ6" s="143"/>
      <c r="HNA6" s="143"/>
      <c r="HNB6" s="143"/>
      <c r="HNC6" s="143"/>
      <c r="HND6" s="143"/>
      <c r="HNE6" s="143"/>
      <c r="HNF6" s="143"/>
      <c r="HNG6" s="143"/>
      <c r="HNH6" s="143"/>
      <c r="HNI6" s="143"/>
      <c r="HNJ6" s="143"/>
      <c r="HNK6" s="143"/>
      <c r="HNL6" s="143"/>
      <c r="HNM6" s="143"/>
      <c r="HNN6" s="143"/>
      <c r="HNO6" s="143"/>
      <c r="HNP6" s="143"/>
      <c r="HNQ6" s="143"/>
      <c r="HNR6" s="143"/>
      <c r="HNS6" s="143"/>
      <c r="HNT6" s="143"/>
      <c r="HNU6" s="143"/>
      <c r="HNV6" s="143"/>
      <c r="HNW6" s="143"/>
      <c r="HNX6" s="143"/>
      <c r="HNY6" s="143"/>
      <c r="HNZ6" s="143"/>
      <c r="HOA6" s="143"/>
      <c r="HOB6" s="143"/>
      <c r="HOC6" s="143"/>
      <c r="HOD6" s="143"/>
      <c r="HOE6" s="143"/>
      <c r="HOF6" s="143"/>
      <c r="HOG6" s="143"/>
      <c r="HOH6" s="143"/>
      <c r="HOI6" s="143"/>
      <c r="HOJ6" s="143"/>
      <c r="HOK6" s="143"/>
      <c r="HOL6" s="143"/>
      <c r="HOM6" s="143"/>
      <c r="HON6" s="143"/>
      <c r="HOO6" s="143"/>
      <c r="HOP6" s="143"/>
      <c r="HOQ6" s="143"/>
      <c r="HOR6" s="143"/>
      <c r="HOS6" s="143"/>
      <c r="HOT6" s="143"/>
      <c r="HOU6" s="143"/>
      <c r="HOV6" s="143"/>
      <c r="HOW6" s="143"/>
      <c r="HOX6" s="143"/>
      <c r="HOY6" s="143"/>
      <c r="HOZ6" s="143"/>
      <c r="HPA6" s="143"/>
      <c r="HPB6" s="143"/>
      <c r="HPC6" s="143"/>
      <c r="HPD6" s="143"/>
      <c r="HPE6" s="143"/>
      <c r="HPF6" s="143"/>
      <c r="HPG6" s="143"/>
      <c r="HPH6" s="143"/>
      <c r="HPI6" s="143"/>
      <c r="HPJ6" s="143"/>
      <c r="HPK6" s="143"/>
      <c r="HPL6" s="143"/>
      <c r="HPM6" s="143"/>
      <c r="HPN6" s="143"/>
      <c r="HPO6" s="143"/>
      <c r="HPP6" s="143"/>
      <c r="HPQ6" s="143"/>
      <c r="HPR6" s="143"/>
      <c r="HPS6" s="143"/>
      <c r="HPT6" s="143"/>
      <c r="HPU6" s="143"/>
      <c r="HPV6" s="143"/>
      <c r="HPW6" s="143"/>
      <c r="HPX6" s="143"/>
      <c r="HPY6" s="143"/>
      <c r="HPZ6" s="143"/>
      <c r="HQA6" s="143"/>
      <c r="HQB6" s="143"/>
      <c r="HQC6" s="143"/>
      <c r="HQD6" s="143"/>
      <c r="HQE6" s="143"/>
      <c r="HQF6" s="143"/>
      <c r="HQG6" s="143"/>
      <c r="HQH6" s="143"/>
      <c r="HQI6" s="143"/>
      <c r="HQJ6" s="143"/>
      <c r="HQK6" s="143"/>
      <c r="HQL6" s="143"/>
      <c r="HQM6" s="143"/>
      <c r="HQN6" s="143"/>
      <c r="HQO6" s="143"/>
      <c r="HQP6" s="143"/>
      <c r="HQQ6" s="143"/>
      <c r="HQR6" s="143"/>
      <c r="HQS6" s="143"/>
      <c r="HQT6" s="143"/>
      <c r="HQU6" s="143"/>
      <c r="HQV6" s="143"/>
      <c r="HQW6" s="143"/>
      <c r="HQX6" s="143"/>
      <c r="HQY6" s="143"/>
      <c r="HQZ6" s="143"/>
      <c r="HRA6" s="143"/>
      <c r="HRB6" s="143"/>
      <c r="HRC6" s="143"/>
      <c r="HRD6" s="143"/>
      <c r="HRE6" s="143"/>
      <c r="HRF6" s="143"/>
      <c r="HRG6" s="143"/>
      <c r="HRH6" s="143"/>
      <c r="HRI6" s="143"/>
      <c r="HRJ6" s="143"/>
      <c r="HRK6" s="143"/>
      <c r="HRL6" s="143"/>
      <c r="HRM6" s="143"/>
      <c r="HRN6" s="143"/>
      <c r="HRO6" s="143"/>
      <c r="HRP6" s="143"/>
      <c r="HRQ6" s="143"/>
      <c r="HRR6" s="143"/>
      <c r="HRS6" s="143"/>
      <c r="HRT6" s="143"/>
      <c r="HRU6" s="143"/>
      <c r="HRV6" s="143"/>
      <c r="HRW6" s="143"/>
      <c r="HRX6" s="143"/>
      <c r="HRY6" s="143"/>
      <c r="HRZ6" s="143"/>
      <c r="HSA6" s="143"/>
      <c r="HSB6" s="143"/>
      <c r="HSC6" s="143"/>
      <c r="HSD6" s="143"/>
      <c r="HSE6" s="143"/>
      <c r="HSF6" s="143"/>
      <c r="HSG6" s="143"/>
      <c r="HSH6" s="143"/>
      <c r="HSI6" s="143"/>
      <c r="HSJ6" s="143"/>
      <c r="HSK6" s="143"/>
      <c r="HSL6" s="143"/>
      <c r="HSM6" s="143"/>
      <c r="HSN6" s="143"/>
      <c r="HSO6" s="143"/>
      <c r="HSP6" s="143"/>
      <c r="HSQ6" s="143"/>
      <c r="HSR6" s="143"/>
      <c r="HSS6" s="143"/>
      <c r="HST6" s="143"/>
      <c r="HSU6" s="143"/>
      <c r="HSV6" s="143"/>
      <c r="HSW6" s="143"/>
      <c r="HSX6" s="143"/>
      <c r="HSY6" s="143"/>
      <c r="HSZ6" s="143"/>
      <c r="HTA6" s="143"/>
      <c r="HTB6" s="143"/>
      <c r="HTC6" s="143"/>
      <c r="HTD6" s="143"/>
      <c r="HTE6" s="143"/>
      <c r="HTF6" s="143"/>
      <c r="HTG6" s="143"/>
      <c r="HTH6" s="143"/>
      <c r="HTI6" s="143"/>
      <c r="HTJ6" s="143"/>
      <c r="HTK6" s="143"/>
      <c r="HTL6" s="143"/>
      <c r="HTM6" s="143"/>
      <c r="HTN6" s="143"/>
      <c r="HTO6" s="143"/>
      <c r="HTP6" s="143"/>
      <c r="HTQ6" s="143"/>
      <c r="HTR6" s="143"/>
      <c r="HTS6" s="143"/>
      <c r="HTT6" s="143"/>
      <c r="HTU6" s="143"/>
      <c r="HTV6" s="143"/>
      <c r="HTW6" s="143"/>
      <c r="HTX6" s="143"/>
      <c r="HTY6" s="143"/>
      <c r="HTZ6" s="143"/>
      <c r="HUA6" s="143"/>
      <c r="HUB6" s="143"/>
      <c r="HUC6" s="143"/>
      <c r="HUD6" s="143"/>
      <c r="HUE6" s="143"/>
      <c r="HUF6" s="143"/>
      <c r="HUG6" s="143"/>
      <c r="HUH6" s="143"/>
      <c r="HUI6" s="143"/>
      <c r="HUJ6" s="143"/>
      <c r="HUK6" s="143"/>
      <c r="HUL6" s="143"/>
      <c r="HUM6" s="143"/>
      <c r="HUN6" s="143"/>
      <c r="HUO6" s="143"/>
      <c r="HUP6" s="143"/>
      <c r="HUQ6" s="143"/>
      <c r="HUR6" s="143"/>
      <c r="HUS6" s="143"/>
      <c r="HUT6" s="143"/>
      <c r="HUU6" s="143"/>
      <c r="HUV6" s="143"/>
      <c r="HUW6" s="143"/>
      <c r="HUX6" s="143"/>
      <c r="HUY6" s="143"/>
      <c r="HUZ6" s="143"/>
      <c r="HVA6" s="143"/>
      <c r="HVB6" s="143"/>
      <c r="HVC6" s="143"/>
      <c r="HVD6" s="143"/>
      <c r="HVE6" s="143"/>
      <c r="HVF6" s="143"/>
      <c r="HVG6" s="143"/>
      <c r="HVH6" s="143"/>
      <c r="HVI6" s="143"/>
      <c r="HVJ6" s="143"/>
      <c r="HVK6" s="143"/>
      <c r="HVL6" s="143"/>
      <c r="HVM6" s="143"/>
      <c r="HVN6" s="143"/>
      <c r="HVO6" s="143"/>
      <c r="HVP6" s="143"/>
      <c r="HVQ6" s="143"/>
      <c r="HVR6" s="143"/>
      <c r="HVS6" s="143"/>
      <c r="HVT6" s="143"/>
      <c r="HVU6" s="143"/>
      <c r="HVV6" s="143"/>
      <c r="HVW6" s="143"/>
      <c r="HVX6" s="143"/>
      <c r="HVY6" s="143"/>
      <c r="HVZ6" s="143"/>
      <c r="HWA6" s="143"/>
      <c r="HWB6" s="143"/>
      <c r="HWC6" s="143"/>
      <c r="HWD6" s="143"/>
      <c r="HWE6" s="143"/>
      <c r="HWF6" s="143"/>
      <c r="HWG6" s="143"/>
      <c r="HWH6" s="143"/>
      <c r="HWI6" s="143"/>
      <c r="HWJ6" s="143"/>
      <c r="HWK6" s="143"/>
      <c r="HWL6" s="143"/>
      <c r="HWM6" s="143"/>
      <c r="HWN6" s="143"/>
      <c r="HWO6" s="143"/>
      <c r="HWP6" s="143"/>
      <c r="HWQ6" s="143"/>
      <c r="HWR6" s="143"/>
      <c r="HWS6" s="143"/>
      <c r="HWT6" s="143"/>
      <c r="HWU6" s="143"/>
      <c r="HWV6" s="143"/>
      <c r="HWW6" s="143"/>
      <c r="HWX6" s="143"/>
      <c r="HWY6" s="143"/>
      <c r="HWZ6" s="143"/>
      <c r="HXA6" s="143"/>
      <c r="HXB6" s="143"/>
      <c r="HXC6" s="143"/>
      <c r="HXD6" s="143"/>
      <c r="HXE6" s="143"/>
      <c r="HXF6" s="143"/>
      <c r="HXG6" s="143"/>
      <c r="HXH6" s="143"/>
      <c r="HXI6" s="143"/>
      <c r="HXJ6" s="143"/>
      <c r="HXK6" s="143"/>
      <c r="HXL6" s="143"/>
      <c r="HXM6" s="143"/>
      <c r="HXN6" s="143"/>
      <c r="HXO6" s="143"/>
      <c r="HXP6" s="143"/>
      <c r="HXQ6" s="143"/>
      <c r="HXR6" s="143"/>
      <c r="HXS6" s="143"/>
      <c r="HXT6" s="143"/>
      <c r="HXU6" s="143"/>
      <c r="HXV6" s="143"/>
      <c r="HXW6" s="143"/>
      <c r="HXX6" s="143"/>
      <c r="HXY6" s="143"/>
      <c r="HXZ6" s="143"/>
      <c r="HYA6" s="143"/>
      <c r="HYB6" s="143"/>
      <c r="HYC6" s="143"/>
      <c r="HYD6" s="143"/>
      <c r="HYE6" s="143"/>
      <c r="HYF6" s="143"/>
      <c r="HYG6" s="143"/>
      <c r="HYH6" s="143"/>
      <c r="HYI6" s="143"/>
      <c r="HYJ6" s="143"/>
      <c r="HYK6" s="143"/>
      <c r="HYL6" s="143"/>
      <c r="HYM6" s="143"/>
      <c r="HYN6" s="143"/>
      <c r="HYO6" s="143"/>
      <c r="HYP6" s="143"/>
      <c r="HYQ6" s="143"/>
      <c r="HYR6" s="143"/>
      <c r="HYS6" s="143"/>
      <c r="HYT6" s="143"/>
      <c r="HYU6" s="143"/>
      <c r="HYV6" s="143"/>
      <c r="HYW6" s="143"/>
      <c r="HYX6" s="143"/>
      <c r="HYY6" s="143"/>
      <c r="HYZ6" s="143"/>
      <c r="HZA6" s="143"/>
      <c r="HZB6" s="143"/>
      <c r="HZC6" s="143"/>
      <c r="HZD6" s="143"/>
      <c r="HZE6" s="143"/>
      <c r="HZF6" s="143"/>
      <c r="HZG6" s="143"/>
      <c r="HZH6" s="143"/>
      <c r="HZI6" s="143"/>
      <c r="HZJ6" s="143"/>
      <c r="HZK6" s="143"/>
      <c r="HZL6" s="143"/>
      <c r="HZM6" s="143"/>
      <c r="HZN6" s="143"/>
      <c r="HZO6" s="143"/>
      <c r="HZP6" s="143"/>
      <c r="HZQ6" s="143"/>
      <c r="HZR6" s="143"/>
      <c r="HZS6" s="143"/>
      <c r="HZT6" s="143"/>
      <c r="HZU6" s="143"/>
      <c r="HZV6" s="143"/>
      <c r="HZW6" s="143"/>
      <c r="HZX6" s="143"/>
      <c r="HZY6" s="143"/>
      <c r="HZZ6" s="143"/>
      <c r="IAA6" s="143"/>
      <c r="IAB6" s="143"/>
      <c r="IAC6" s="143"/>
      <c r="IAD6" s="143"/>
      <c r="IAE6" s="143"/>
      <c r="IAF6" s="143"/>
      <c r="IAG6" s="143"/>
      <c r="IAH6" s="143"/>
      <c r="IAI6" s="143"/>
      <c r="IAJ6" s="143"/>
      <c r="IAK6" s="143"/>
      <c r="IAL6" s="143"/>
      <c r="IAM6" s="143"/>
      <c r="IAN6" s="143"/>
      <c r="IAO6" s="143"/>
      <c r="IAP6" s="143"/>
      <c r="IAQ6" s="143"/>
      <c r="IAR6" s="143"/>
      <c r="IAS6" s="143"/>
      <c r="IAT6" s="143"/>
      <c r="IAU6" s="143"/>
      <c r="IAV6" s="143"/>
      <c r="IAW6" s="143"/>
      <c r="IAX6" s="143"/>
      <c r="IAY6" s="143"/>
      <c r="IAZ6" s="143"/>
      <c r="IBA6" s="143"/>
      <c r="IBB6" s="143"/>
      <c r="IBC6" s="143"/>
      <c r="IBD6" s="143"/>
      <c r="IBE6" s="143"/>
      <c r="IBF6" s="143"/>
      <c r="IBG6" s="143"/>
      <c r="IBH6" s="143"/>
      <c r="IBI6" s="143"/>
      <c r="IBJ6" s="143"/>
      <c r="IBK6" s="143"/>
      <c r="IBL6" s="143"/>
      <c r="IBM6" s="143"/>
      <c r="IBN6" s="143"/>
      <c r="IBO6" s="143"/>
      <c r="IBP6" s="143"/>
      <c r="IBQ6" s="143"/>
      <c r="IBR6" s="143"/>
      <c r="IBS6" s="143"/>
      <c r="IBT6" s="143"/>
      <c r="IBU6" s="143"/>
      <c r="IBV6" s="143"/>
      <c r="IBW6" s="143"/>
      <c r="IBX6" s="143"/>
      <c r="IBY6" s="143"/>
      <c r="IBZ6" s="143"/>
      <c r="ICA6" s="143"/>
      <c r="ICB6" s="143"/>
      <c r="ICC6" s="143"/>
      <c r="ICD6" s="143"/>
      <c r="ICE6" s="143"/>
      <c r="ICF6" s="143"/>
      <c r="ICG6" s="143"/>
      <c r="ICH6" s="143"/>
      <c r="ICI6" s="143"/>
      <c r="ICJ6" s="143"/>
      <c r="ICK6" s="143"/>
      <c r="ICL6" s="143"/>
      <c r="ICM6" s="143"/>
      <c r="ICN6" s="143"/>
      <c r="ICO6" s="143"/>
      <c r="ICP6" s="143"/>
      <c r="ICQ6" s="143"/>
      <c r="ICR6" s="143"/>
      <c r="ICS6" s="143"/>
      <c r="ICT6" s="143"/>
      <c r="ICU6" s="143"/>
      <c r="ICV6" s="143"/>
      <c r="ICW6" s="143"/>
      <c r="ICX6" s="143"/>
      <c r="ICY6" s="143"/>
      <c r="ICZ6" s="143"/>
      <c r="IDA6" s="143"/>
      <c r="IDB6" s="143"/>
      <c r="IDC6" s="143"/>
      <c r="IDD6" s="143"/>
      <c r="IDE6" s="143"/>
      <c r="IDF6" s="143"/>
      <c r="IDG6" s="143"/>
      <c r="IDH6" s="143"/>
      <c r="IDI6" s="143"/>
      <c r="IDJ6" s="143"/>
      <c r="IDK6" s="143"/>
      <c r="IDL6" s="143"/>
      <c r="IDM6" s="143"/>
      <c r="IDN6" s="143"/>
      <c r="IDO6" s="143"/>
      <c r="IDP6" s="143"/>
      <c r="IDQ6" s="143"/>
      <c r="IDR6" s="143"/>
      <c r="IDS6" s="143"/>
      <c r="IDT6" s="143"/>
      <c r="IDU6" s="143"/>
      <c r="IDV6" s="143"/>
      <c r="IDW6" s="143"/>
      <c r="IDX6" s="143"/>
      <c r="IDY6" s="143"/>
      <c r="IDZ6" s="143"/>
      <c r="IEA6" s="143"/>
      <c r="IEB6" s="143"/>
      <c r="IEC6" s="143"/>
      <c r="IED6" s="143"/>
      <c r="IEE6" s="143"/>
      <c r="IEF6" s="143"/>
      <c r="IEG6" s="143"/>
      <c r="IEH6" s="143"/>
      <c r="IEI6" s="143"/>
      <c r="IEJ6" s="143"/>
      <c r="IEK6" s="143"/>
      <c r="IEL6" s="143"/>
      <c r="IEM6" s="143"/>
      <c r="IEN6" s="143"/>
      <c r="IEO6" s="143"/>
      <c r="IEP6" s="143"/>
      <c r="IEQ6" s="143"/>
      <c r="IER6" s="143"/>
      <c r="IES6" s="143"/>
      <c r="IET6" s="143"/>
      <c r="IEU6" s="143"/>
      <c r="IEV6" s="143"/>
      <c r="IEW6" s="143"/>
      <c r="IEX6" s="143"/>
      <c r="IEY6" s="143"/>
      <c r="IEZ6" s="143"/>
      <c r="IFA6" s="143"/>
      <c r="IFB6" s="143"/>
      <c r="IFC6" s="143"/>
      <c r="IFD6" s="143"/>
      <c r="IFE6" s="143"/>
      <c r="IFF6" s="143"/>
      <c r="IFG6" s="143"/>
      <c r="IFH6" s="143"/>
      <c r="IFI6" s="143"/>
      <c r="IFJ6" s="143"/>
      <c r="IFK6" s="143"/>
      <c r="IFL6" s="143"/>
      <c r="IFM6" s="143"/>
      <c r="IFN6" s="143"/>
      <c r="IFO6" s="143"/>
      <c r="IFP6" s="143"/>
      <c r="IFQ6" s="143"/>
      <c r="IFR6" s="143"/>
      <c r="IFS6" s="143"/>
      <c r="IFT6" s="143"/>
      <c r="IFU6" s="143"/>
      <c r="IFV6" s="143"/>
      <c r="IFW6" s="143"/>
      <c r="IFX6" s="143"/>
      <c r="IFY6" s="143"/>
      <c r="IFZ6" s="143"/>
      <c r="IGA6" s="143"/>
      <c r="IGB6" s="143"/>
      <c r="IGC6" s="143"/>
      <c r="IGD6" s="143"/>
      <c r="IGE6" s="143"/>
      <c r="IGF6" s="143"/>
      <c r="IGG6" s="143"/>
      <c r="IGH6" s="143"/>
      <c r="IGI6" s="143"/>
      <c r="IGJ6" s="143"/>
      <c r="IGK6" s="143"/>
      <c r="IGL6" s="143"/>
      <c r="IGM6" s="143"/>
      <c r="IGN6" s="143"/>
      <c r="IGO6" s="143"/>
      <c r="IGP6" s="143"/>
      <c r="IGQ6" s="143"/>
      <c r="IGR6" s="143"/>
      <c r="IGS6" s="143"/>
      <c r="IGT6" s="143"/>
      <c r="IGU6" s="143"/>
      <c r="IGV6" s="143"/>
      <c r="IGW6" s="143"/>
      <c r="IGX6" s="143"/>
      <c r="IGY6" s="143"/>
      <c r="IGZ6" s="143"/>
      <c r="IHA6" s="143"/>
      <c r="IHB6" s="143"/>
      <c r="IHC6" s="143"/>
      <c r="IHD6" s="143"/>
      <c r="IHE6" s="143"/>
      <c r="IHF6" s="143"/>
      <c r="IHG6" s="143"/>
      <c r="IHH6" s="143"/>
      <c r="IHI6" s="143"/>
      <c r="IHJ6" s="143"/>
      <c r="IHK6" s="143"/>
      <c r="IHL6" s="143"/>
      <c r="IHM6" s="143"/>
      <c r="IHN6" s="143"/>
      <c r="IHO6" s="143"/>
      <c r="IHP6" s="143"/>
      <c r="IHQ6" s="143"/>
      <c r="IHR6" s="143"/>
      <c r="IHS6" s="143"/>
      <c r="IHT6" s="143"/>
      <c r="IHU6" s="143"/>
      <c r="IHV6" s="143"/>
      <c r="IHW6" s="143"/>
      <c r="IHX6" s="143"/>
      <c r="IHY6" s="143"/>
      <c r="IHZ6" s="143"/>
      <c r="IIA6" s="143"/>
      <c r="IIB6" s="143"/>
      <c r="IIC6" s="143"/>
      <c r="IID6" s="143"/>
      <c r="IIE6" s="143"/>
      <c r="IIF6" s="143"/>
      <c r="IIG6" s="143"/>
      <c r="IIH6" s="143"/>
      <c r="III6" s="143"/>
      <c r="IIJ6" s="143"/>
      <c r="IIK6" s="143"/>
      <c r="IIL6" s="143"/>
      <c r="IIM6" s="143"/>
      <c r="IIN6" s="143"/>
      <c r="IIO6" s="143"/>
      <c r="IIP6" s="143"/>
      <c r="IIQ6" s="143"/>
      <c r="IIR6" s="143"/>
      <c r="IIS6" s="143"/>
      <c r="IIT6" s="143"/>
      <c r="IIU6" s="143"/>
      <c r="IIV6" s="143"/>
      <c r="IIW6" s="143"/>
      <c r="IIX6" s="143"/>
      <c r="IIY6" s="143"/>
      <c r="IIZ6" s="143"/>
      <c r="IJA6" s="143"/>
      <c r="IJB6" s="143"/>
      <c r="IJC6" s="143"/>
      <c r="IJD6" s="143"/>
      <c r="IJE6" s="143"/>
      <c r="IJF6" s="143"/>
      <c r="IJG6" s="143"/>
      <c r="IJH6" s="143"/>
      <c r="IJI6" s="143"/>
      <c r="IJJ6" s="143"/>
      <c r="IJK6" s="143"/>
      <c r="IJL6" s="143"/>
      <c r="IJM6" s="143"/>
      <c r="IJN6" s="143"/>
      <c r="IJO6" s="143"/>
      <c r="IJP6" s="143"/>
      <c r="IJQ6" s="143"/>
      <c r="IJR6" s="143"/>
      <c r="IJS6" s="143"/>
      <c r="IJT6" s="143"/>
      <c r="IJU6" s="143"/>
      <c r="IJV6" s="143"/>
      <c r="IJW6" s="143"/>
      <c r="IJX6" s="143"/>
      <c r="IJY6" s="143"/>
      <c r="IJZ6" s="143"/>
      <c r="IKA6" s="143"/>
      <c r="IKB6" s="143"/>
      <c r="IKC6" s="143"/>
      <c r="IKD6" s="143"/>
      <c r="IKE6" s="143"/>
      <c r="IKF6" s="143"/>
      <c r="IKG6" s="143"/>
      <c r="IKH6" s="143"/>
      <c r="IKI6" s="143"/>
      <c r="IKJ6" s="143"/>
      <c r="IKK6" s="143"/>
      <c r="IKL6" s="143"/>
      <c r="IKM6" s="143"/>
      <c r="IKN6" s="143"/>
      <c r="IKO6" s="143"/>
      <c r="IKP6" s="143"/>
      <c r="IKQ6" s="143"/>
      <c r="IKR6" s="143"/>
      <c r="IKS6" s="143"/>
      <c r="IKT6" s="143"/>
      <c r="IKU6" s="143"/>
      <c r="IKV6" s="143"/>
      <c r="IKW6" s="143"/>
      <c r="IKX6" s="143"/>
      <c r="IKY6" s="143"/>
      <c r="IKZ6" s="143"/>
      <c r="ILA6" s="143"/>
      <c r="ILB6" s="143"/>
      <c r="ILC6" s="143"/>
      <c r="ILD6" s="143"/>
      <c r="ILE6" s="143"/>
      <c r="ILF6" s="143"/>
      <c r="ILG6" s="143"/>
      <c r="ILH6" s="143"/>
      <c r="ILI6" s="143"/>
      <c r="ILJ6" s="143"/>
      <c r="ILK6" s="143"/>
      <c r="ILL6" s="143"/>
      <c r="ILM6" s="143"/>
      <c r="ILN6" s="143"/>
      <c r="ILO6" s="143"/>
      <c r="ILP6" s="143"/>
      <c r="ILQ6" s="143"/>
      <c r="ILR6" s="143"/>
      <c r="ILS6" s="143"/>
      <c r="ILT6" s="143"/>
      <c r="ILU6" s="143"/>
      <c r="ILV6" s="143"/>
      <c r="ILW6" s="143"/>
      <c r="ILX6" s="143"/>
      <c r="ILY6" s="143"/>
      <c r="ILZ6" s="143"/>
      <c r="IMA6" s="143"/>
      <c r="IMB6" s="143"/>
      <c r="IMC6" s="143"/>
      <c r="IMD6" s="143"/>
      <c r="IME6" s="143"/>
      <c r="IMF6" s="143"/>
      <c r="IMG6" s="143"/>
      <c r="IMH6" s="143"/>
      <c r="IMI6" s="143"/>
      <c r="IMJ6" s="143"/>
      <c r="IMK6" s="143"/>
      <c r="IML6" s="143"/>
      <c r="IMM6" s="143"/>
      <c r="IMN6" s="143"/>
      <c r="IMO6" s="143"/>
      <c r="IMP6" s="143"/>
      <c r="IMQ6" s="143"/>
      <c r="IMR6" s="143"/>
      <c r="IMS6" s="143"/>
      <c r="IMT6" s="143"/>
      <c r="IMU6" s="143"/>
      <c r="IMV6" s="143"/>
      <c r="IMW6" s="143"/>
      <c r="IMX6" s="143"/>
      <c r="IMY6" s="143"/>
      <c r="IMZ6" s="143"/>
      <c r="INA6" s="143"/>
      <c r="INB6" s="143"/>
      <c r="INC6" s="143"/>
      <c r="IND6" s="143"/>
      <c r="INE6" s="143"/>
      <c r="INF6" s="143"/>
      <c r="ING6" s="143"/>
      <c r="INH6" s="143"/>
      <c r="INI6" s="143"/>
      <c r="INJ6" s="143"/>
      <c r="INK6" s="143"/>
      <c r="INL6" s="143"/>
      <c r="INM6" s="143"/>
      <c r="INN6" s="143"/>
      <c r="INO6" s="143"/>
      <c r="INP6" s="143"/>
      <c r="INQ6" s="143"/>
      <c r="INR6" s="143"/>
      <c r="INS6" s="143"/>
      <c r="INT6" s="143"/>
      <c r="INU6" s="143"/>
      <c r="INV6" s="143"/>
      <c r="INW6" s="143"/>
      <c r="INX6" s="143"/>
      <c r="INY6" s="143"/>
      <c r="INZ6" s="143"/>
      <c r="IOA6" s="143"/>
      <c r="IOB6" s="143"/>
      <c r="IOC6" s="143"/>
      <c r="IOD6" s="143"/>
      <c r="IOE6" s="143"/>
      <c r="IOF6" s="143"/>
      <c r="IOG6" s="143"/>
      <c r="IOH6" s="143"/>
      <c r="IOI6" s="143"/>
      <c r="IOJ6" s="143"/>
      <c r="IOK6" s="143"/>
      <c r="IOL6" s="143"/>
      <c r="IOM6" s="143"/>
      <c r="ION6" s="143"/>
      <c r="IOO6" s="143"/>
      <c r="IOP6" s="143"/>
      <c r="IOQ6" s="143"/>
      <c r="IOR6" s="143"/>
      <c r="IOS6" s="143"/>
      <c r="IOT6" s="143"/>
      <c r="IOU6" s="143"/>
      <c r="IOV6" s="143"/>
      <c r="IOW6" s="143"/>
      <c r="IOX6" s="143"/>
      <c r="IOY6" s="143"/>
      <c r="IOZ6" s="143"/>
      <c r="IPA6" s="143"/>
      <c r="IPB6" s="143"/>
      <c r="IPC6" s="143"/>
      <c r="IPD6" s="143"/>
      <c r="IPE6" s="143"/>
      <c r="IPF6" s="143"/>
      <c r="IPG6" s="143"/>
      <c r="IPH6" s="143"/>
      <c r="IPI6" s="143"/>
      <c r="IPJ6" s="143"/>
      <c r="IPK6" s="143"/>
      <c r="IPL6" s="143"/>
      <c r="IPM6" s="143"/>
      <c r="IPN6" s="143"/>
      <c r="IPO6" s="143"/>
      <c r="IPP6" s="143"/>
      <c r="IPQ6" s="143"/>
      <c r="IPR6" s="143"/>
      <c r="IPS6" s="143"/>
      <c r="IPT6" s="143"/>
      <c r="IPU6" s="143"/>
      <c r="IPV6" s="143"/>
      <c r="IPW6" s="143"/>
      <c r="IPX6" s="143"/>
      <c r="IPY6" s="143"/>
      <c r="IPZ6" s="143"/>
      <c r="IQA6" s="143"/>
      <c r="IQB6" s="143"/>
      <c r="IQC6" s="143"/>
      <c r="IQD6" s="143"/>
      <c r="IQE6" s="143"/>
      <c r="IQF6" s="143"/>
      <c r="IQG6" s="143"/>
      <c r="IQH6" s="143"/>
      <c r="IQI6" s="143"/>
      <c r="IQJ6" s="143"/>
      <c r="IQK6" s="143"/>
      <c r="IQL6" s="143"/>
      <c r="IQM6" s="143"/>
      <c r="IQN6" s="143"/>
      <c r="IQO6" s="143"/>
      <c r="IQP6" s="143"/>
      <c r="IQQ6" s="143"/>
      <c r="IQR6" s="143"/>
      <c r="IQS6" s="143"/>
      <c r="IQT6" s="143"/>
      <c r="IQU6" s="143"/>
      <c r="IQV6" s="143"/>
      <c r="IQW6" s="143"/>
      <c r="IQX6" s="143"/>
      <c r="IQY6" s="143"/>
      <c r="IQZ6" s="143"/>
      <c r="IRA6" s="143"/>
      <c r="IRB6" s="143"/>
      <c r="IRC6" s="143"/>
      <c r="IRD6" s="143"/>
      <c r="IRE6" s="143"/>
      <c r="IRF6" s="143"/>
      <c r="IRG6" s="143"/>
      <c r="IRH6" s="143"/>
      <c r="IRI6" s="143"/>
      <c r="IRJ6" s="143"/>
      <c r="IRK6" s="143"/>
      <c r="IRL6" s="143"/>
      <c r="IRM6" s="143"/>
      <c r="IRN6" s="143"/>
      <c r="IRO6" s="143"/>
      <c r="IRP6" s="143"/>
      <c r="IRQ6" s="143"/>
      <c r="IRR6" s="143"/>
      <c r="IRS6" s="143"/>
      <c r="IRT6" s="143"/>
      <c r="IRU6" s="143"/>
      <c r="IRV6" s="143"/>
      <c r="IRW6" s="143"/>
      <c r="IRX6" s="143"/>
      <c r="IRY6" s="143"/>
      <c r="IRZ6" s="143"/>
      <c r="ISA6" s="143"/>
      <c r="ISB6" s="143"/>
      <c r="ISC6" s="143"/>
      <c r="ISD6" s="143"/>
      <c r="ISE6" s="143"/>
      <c r="ISF6" s="143"/>
      <c r="ISG6" s="143"/>
      <c r="ISH6" s="143"/>
      <c r="ISI6" s="143"/>
      <c r="ISJ6" s="143"/>
      <c r="ISK6" s="143"/>
      <c r="ISL6" s="143"/>
      <c r="ISM6" s="143"/>
      <c r="ISN6" s="143"/>
      <c r="ISO6" s="143"/>
      <c r="ISP6" s="143"/>
      <c r="ISQ6" s="143"/>
      <c r="ISR6" s="143"/>
      <c r="ISS6" s="143"/>
      <c r="IST6" s="143"/>
      <c r="ISU6" s="143"/>
      <c r="ISV6" s="143"/>
      <c r="ISW6" s="143"/>
      <c r="ISX6" s="143"/>
      <c r="ISY6" s="143"/>
      <c r="ISZ6" s="143"/>
      <c r="ITA6" s="143"/>
      <c r="ITB6" s="143"/>
      <c r="ITC6" s="143"/>
      <c r="ITD6" s="143"/>
      <c r="ITE6" s="143"/>
      <c r="ITF6" s="143"/>
      <c r="ITG6" s="143"/>
      <c r="ITH6" s="143"/>
      <c r="ITI6" s="143"/>
      <c r="ITJ6" s="143"/>
      <c r="ITK6" s="143"/>
      <c r="ITL6" s="143"/>
      <c r="ITM6" s="143"/>
      <c r="ITN6" s="143"/>
      <c r="ITO6" s="143"/>
      <c r="ITP6" s="143"/>
      <c r="ITQ6" s="143"/>
      <c r="ITR6" s="143"/>
      <c r="ITS6" s="143"/>
      <c r="ITT6" s="143"/>
      <c r="ITU6" s="143"/>
      <c r="ITV6" s="143"/>
      <c r="ITW6" s="143"/>
      <c r="ITX6" s="143"/>
      <c r="ITY6" s="143"/>
      <c r="ITZ6" s="143"/>
      <c r="IUA6" s="143"/>
      <c r="IUB6" s="143"/>
      <c r="IUC6" s="143"/>
      <c r="IUD6" s="143"/>
      <c r="IUE6" s="143"/>
      <c r="IUF6" s="143"/>
      <c r="IUG6" s="143"/>
      <c r="IUH6" s="143"/>
      <c r="IUI6" s="143"/>
      <c r="IUJ6" s="143"/>
      <c r="IUK6" s="143"/>
      <c r="IUL6" s="143"/>
      <c r="IUM6" s="143"/>
      <c r="IUN6" s="143"/>
      <c r="IUO6" s="143"/>
      <c r="IUP6" s="143"/>
      <c r="IUQ6" s="143"/>
      <c r="IUR6" s="143"/>
      <c r="IUS6" s="143"/>
      <c r="IUT6" s="143"/>
      <c r="IUU6" s="143"/>
      <c r="IUV6" s="143"/>
      <c r="IUW6" s="143"/>
      <c r="IUX6" s="143"/>
      <c r="IUY6" s="143"/>
      <c r="IUZ6" s="143"/>
      <c r="IVA6" s="143"/>
      <c r="IVB6" s="143"/>
      <c r="IVC6" s="143"/>
      <c r="IVD6" s="143"/>
      <c r="IVE6" s="143"/>
      <c r="IVF6" s="143"/>
      <c r="IVG6" s="143"/>
      <c r="IVH6" s="143"/>
      <c r="IVI6" s="143"/>
      <c r="IVJ6" s="143"/>
      <c r="IVK6" s="143"/>
      <c r="IVL6" s="143"/>
      <c r="IVM6" s="143"/>
      <c r="IVN6" s="143"/>
      <c r="IVO6" s="143"/>
      <c r="IVP6" s="143"/>
      <c r="IVQ6" s="143"/>
      <c r="IVR6" s="143"/>
      <c r="IVS6" s="143"/>
      <c r="IVT6" s="143"/>
      <c r="IVU6" s="143"/>
      <c r="IVV6" s="143"/>
      <c r="IVW6" s="143"/>
      <c r="IVX6" s="143"/>
      <c r="IVY6" s="143"/>
      <c r="IVZ6" s="143"/>
      <c r="IWA6" s="143"/>
      <c r="IWB6" s="143"/>
      <c r="IWC6" s="143"/>
      <c r="IWD6" s="143"/>
      <c r="IWE6" s="143"/>
      <c r="IWF6" s="143"/>
      <c r="IWG6" s="143"/>
      <c r="IWH6" s="143"/>
      <c r="IWI6" s="143"/>
      <c r="IWJ6" s="143"/>
      <c r="IWK6" s="143"/>
      <c r="IWL6" s="143"/>
      <c r="IWM6" s="143"/>
      <c r="IWN6" s="143"/>
      <c r="IWO6" s="143"/>
      <c r="IWP6" s="143"/>
      <c r="IWQ6" s="143"/>
      <c r="IWR6" s="143"/>
      <c r="IWS6" s="143"/>
      <c r="IWT6" s="143"/>
      <c r="IWU6" s="143"/>
      <c r="IWV6" s="143"/>
      <c r="IWW6" s="143"/>
      <c r="IWX6" s="143"/>
      <c r="IWY6" s="143"/>
      <c r="IWZ6" s="143"/>
      <c r="IXA6" s="143"/>
      <c r="IXB6" s="143"/>
      <c r="IXC6" s="143"/>
      <c r="IXD6" s="143"/>
      <c r="IXE6" s="143"/>
      <c r="IXF6" s="143"/>
      <c r="IXG6" s="143"/>
      <c r="IXH6" s="143"/>
      <c r="IXI6" s="143"/>
      <c r="IXJ6" s="143"/>
      <c r="IXK6" s="143"/>
      <c r="IXL6" s="143"/>
      <c r="IXM6" s="143"/>
      <c r="IXN6" s="143"/>
      <c r="IXO6" s="143"/>
      <c r="IXP6" s="143"/>
      <c r="IXQ6" s="143"/>
      <c r="IXR6" s="143"/>
      <c r="IXS6" s="143"/>
      <c r="IXT6" s="143"/>
      <c r="IXU6" s="143"/>
      <c r="IXV6" s="143"/>
      <c r="IXW6" s="143"/>
      <c r="IXX6" s="143"/>
      <c r="IXY6" s="143"/>
      <c r="IXZ6" s="143"/>
      <c r="IYA6" s="143"/>
      <c r="IYB6" s="143"/>
      <c r="IYC6" s="143"/>
      <c r="IYD6" s="143"/>
      <c r="IYE6" s="143"/>
      <c r="IYF6" s="143"/>
      <c r="IYG6" s="143"/>
      <c r="IYH6" s="143"/>
      <c r="IYI6" s="143"/>
      <c r="IYJ6" s="143"/>
      <c r="IYK6" s="143"/>
      <c r="IYL6" s="143"/>
      <c r="IYM6" s="143"/>
      <c r="IYN6" s="143"/>
      <c r="IYO6" s="143"/>
      <c r="IYP6" s="143"/>
      <c r="IYQ6" s="143"/>
      <c r="IYR6" s="143"/>
      <c r="IYS6" s="143"/>
      <c r="IYT6" s="143"/>
      <c r="IYU6" s="143"/>
      <c r="IYV6" s="143"/>
      <c r="IYW6" s="143"/>
      <c r="IYX6" s="143"/>
      <c r="IYY6" s="143"/>
      <c r="IYZ6" s="143"/>
      <c r="IZA6" s="143"/>
      <c r="IZB6" s="143"/>
      <c r="IZC6" s="143"/>
      <c r="IZD6" s="143"/>
      <c r="IZE6" s="143"/>
      <c r="IZF6" s="143"/>
      <c r="IZG6" s="143"/>
      <c r="IZH6" s="143"/>
      <c r="IZI6" s="143"/>
      <c r="IZJ6" s="143"/>
      <c r="IZK6" s="143"/>
      <c r="IZL6" s="143"/>
      <c r="IZM6" s="143"/>
      <c r="IZN6" s="143"/>
      <c r="IZO6" s="143"/>
      <c r="IZP6" s="143"/>
      <c r="IZQ6" s="143"/>
      <c r="IZR6" s="143"/>
      <c r="IZS6" s="143"/>
      <c r="IZT6" s="143"/>
      <c r="IZU6" s="143"/>
      <c r="IZV6" s="143"/>
      <c r="IZW6" s="143"/>
      <c r="IZX6" s="143"/>
      <c r="IZY6" s="143"/>
      <c r="IZZ6" s="143"/>
      <c r="JAA6" s="143"/>
      <c r="JAB6" s="143"/>
      <c r="JAC6" s="143"/>
      <c r="JAD6" s="143"/>
      <c r="JAE6" s="143"/>
      <c r="JAF6" s="143"/>
      <c r="JAG6" s="143"/>
      <c r="JAH6" s="143"/>
      <c r="JAI6" s="143"/>
      <c r="JAJ6" s="143"/>
      <c r="JAK6" s="143"/>
      <c r="JAL6" s="143"/>
      <c r="JAM6" s="143"/>
      <c r="JAN6" s="143"/>
      <c r="JAO6" s="143"/>
      <c r="JAP6" s="143"/>
      <c r="JAQ6" s="143"/>
      <c r="JAR6" s="143"/>
      <c r="JAS6" s="143"/>
      <c r="JAT6" s="143"/>
      <c r="JAU6" s="143"/>
      <c r="JAV6" s="143"/>
      <c r="JAW6" s="143"/>
      <c r="JAX6" s="143"/>
      <c r="JAY6" s="143"/>
      <c r="JAZ6" s="143"/>
      <c r="JBA6" s="143"/>
      <c r="JBB6" s="143"/>
      <c r="JBC6" s="143"/>
      <c r="JBD6" s="143"/>
      <c r="JBE6" s="143"/>
      <c r="JBF6" s="143"/>
      <c r="JBG6" s="143"/>
      <c r="JBH6" s="143"/>
      <c r="JBI6" s="143"/>
      <c r="JBJ6" s="143"/>
      <c r="JBK6" s="143"/>
      <c r="JBL6" s="143"/>
      <c r="JBM6" s="143"/>
      <c r="JBN6" s="143"/>
      <c r="JBO6" s="143"/>
      <c r="JBP6" s="143"/>
      <c r="JBQ6" s="143"/>
      <c r="JBR6" s="143"/>
      <c r="JBS6" s="143"/>
      <c r="JBT6" s="143"/>
      <c r="JBU6" s="143"/>
      <c r="JBV6" s="143"/>
      <c r="JBW6" s="143"/>
      <c r="JBX6" s="143"/>
      <c r="JBY6" s="143"/>
      <c r="JBZ6" s="143"/>
      <c r="JCA6" s="143"/>
      <c r="JCB6" s="143"/>
      <c r="JCC6" s="143"/>
      <c r="JCD6" s="143"/>
      <c r="JCE6" s="143"/>
      <c r="JCF6" s="143"/>
      <c r="JCG6" s="143"/>
      <c r="JCH6" s="143"/>
      <c r="JCI6" s="143"/>
      <c r="JCJ6" s="143"/>
      <c r="JCK6" s="143"/>
      <c r="JCL6" s="143"/>
      <c r="JCM6" s="143"/>
      <c r="JCN6" s="143"/>
      <c r="JCO6" s="143"/>
      <c r="JCP6" s="143"/>
      <c r="JCQ6" s="143"/>
      <c r="JCR6" s="143"/>
      <c r="JCS6" s="143"/>
      <c r="JCT6" s="143"/>
      <c r="JCU6" s="143"/>
      <c r="JCV6" s="143"/>
      <c r="JCW6" s="143"/>
      <c r="JCX6" s="143"/>
      <c r="JCY6" s="143"/>
      <c r="JCZ6" s="143"/>
      <c r="JDA6" s="143"/>
      <c r="JDB6" s="143"/>
      <c r="JDC6" s="143"/>
      <c r="JDD6" s="143"/>
      <c r="JDE6" s="143"/>
      <c r="JDF6" s="143"/>
      <c r="JDG6" s="143"/>
      <c r="JDH6" s="143"/>
      <c r="JDI6" s="143"/>
      <c r="JDJ6" s="143"/>
      <c r="JDK6" s="143"/>
      <c r="JDL6" s="143"/>
      <c r="JDM6" s="143"/>
      <c r="JDN6" s="143"/>
      <c r="JDO6" s="143"/>
      <c r="JDP6" s="143"/>
      <c r="JDQ6" s="143"/>
      <c r="JDR6" s="143"/>
      <c r="JDS6" s="143"/>
      <c r="JDT6" s="143"/>
      <c r="JDU6" s="143"/>
      <c r="JDV6" s="143"/>
      <c r="JDW6" s="143"/>
      <c r="JDX6" s="143"/>
      <c r="JDY6" s="143"/>
      <c r="JDZ6" s="143"/>
      <c r="JEA6" s="143"/>
      <c r="JEB6" s="143"/>
      <c r="JEC6" s="143"/>
      <c r="JED6" s="143"/>
      <c r="JEE6" s="143"/>
      <c r="JEF6" s="143"/>
      <c r="JEG6" s="143"/>
      <c r="JEH6" s="143"/>
      <c r="JEI6" s="143"/>
      <c r="JEJ6" s="143"/>
      <c r="JEK6" s="143"/>
      <c r="JEL6" s="143"/>
      <c r="JEM6" s="143"/>
      <c r="JEN6" s="143"/>
      <c r="JEO6" s="143"/>
      <c r="JEP6" s="143"/>
      <c r="JEQ6" s="143"/>
      <c r="JER6" s="143"/>
      <c r="JES6" s="143"/>
      <c r="JET6" s="143"/>
      <c r="JEU6" s="143"/>
      <c r="JEV6" s="143"/>
      <c r="JEW6" s="143"/>
      <c r="JEX6" s="143"/>
      <c r="JEY6" s="143"/>
      <c r="JEZ6" s="143"/>
      <c r="JFA6" s="143"/>
      <c r="JFB6" s="143"/>
      <c r="JFC6" s="143"/>
      <c r="JFD6" s="143"/>
      <c r="JFE6" s="143"/>
      <c r="JFF6" s="143"/>
      <c r="JFG6" s="143"/>
      <c r="JFH6" s="143"/>
      <c r="JFI6" s="143"/>
      <c r="JFJ6" s="143"/>
      <c r="JFK6" s="143"/>
      <c r="JFL6" s="143"/>
      <c r="JFM6" s="143"/>
      <c r="JFN6" s="143"/>
      <c r="JFO6" s="143"/>
      <c r="JFP6" s="143"/>
      <c r="JFQ6" s="143"/>
      <c r="JFR6" s="143"/>
      <c r="JFS6" s="143"/>
      <c r="JFT6" s="143"/>
      <c r="JFU6" s="143"/>
      <c r="JFV6" s="143"/>
      <c r="JFW6" s="143"/>
      <c r="JFX6" s="143"/>
      <c r="JFY6" s="143"/>
      <c r="JFZ6" s="143"/>
      <c r="JGA6" s="143"/>
      <c r="JGB6" s="143"/>
      <c r="JGC6" s="143"/>
      <c r="JGD6" s="143"/>
      <c r="JGE6" s="143"/>
      <c r="JGF6" s="143"/>
      <c r="JGG6" s="143"/>
      <c r="JGH6" s="143"/>
      <c r="JGI6" s="143"/>
      <c r="JGJ6" s="143"/>
      <c r="JGK6" s="143"/>
      <c r="JGL6" s="143"/>
      <c r="JGM6" s="143"/>
      <c r="JGN6" s="143"/>
      <c r="JGO6" s="143"/>
      <c r="JGP6" s="143"/>
      <c r="JGQ6" s="143"/>
      <c r="JGR6" s="143"/>
      <c r="JGS6" s="143"/>
      <c r="JGT6" s="143"/>
      <c r="JGU6" s="143"/>
      <c r="JGV6" s="143"/>
      <c r="JGW6" s="143"/>
      <c r="JGX6" s="143"/>
      <c r="JGY6" s="143"/>
      <c r="JGZ6" s="143"/>
      <c r="JHA6" s="143"/>
      <c r="JHB6" s="143"/>
      <c r="JHC6" s="143"/>
      <c r="JHD6" s="143"/>
      <c r="JHE6" s="143"/>
      <c r="JHF6" s="143"/>
      <c r="JHG6" s="143"/>
      <c r="JHH6" s="143"/>
      <c r="JHI6" s="143"/>
      <c r="JHJ6" s="143"/>
      <c r="JHK6" s="143"/>
      <c r="JHL6" s="143"/>
      <c r="JHM6" s="143"/>
      <c r="JHN6" s="143"/>
      <c r="JHO6" s="143"/>
      <c r="JHP6" s="143"/>
      <c r="JHQ6" s="143"/>
      <c r="JHR6" s="143"/>
      <c r="JHS6" s="143"/>
      <c r="JHT6" s="143"/>
      <c r="JHU6" s="143"/>
      <c r="JHV6" s="143"/>
      <c r="JHW6" s="143"/>
      <c r="JHX6" s="143"/>
      <c r="JHY6" s="143"/>
      <c r="JHZ6" s="143"/>
      <c r="JIA6" s="143"/>
      <c r="JIB6" s="143"/>
      <c r="JIC6" s="143"/>
      <c r="JID6" s="143"/>
      <c r="JIE6" s="143"/>
      <c r="JIF6" s="143"/>
      <c r="JIG6" s="143"/>
      <c r="JIH6" s="143"/>
      <c r="JII6" s="143"/>
      <c r="JIJ6" s="143"/>
      <c r="JIK6" s="143"/>
      <c r="JIL6" s="143"/>
      <c r="JIM6" s="143"/>
      <c r="JIN6" s="143"/>
      <c r="JIO6" s="143"/>
      <c r="JIP6" s="143"/>
      <c r="JIQ6" s="143"/>
      <c r="JIR6" s="143"/>
      <c r="JIS6" s="143"/>
      <c r="JIT6" s="143"/>
      <c r="JIU6" s="143"/>
      <c r="JIV6" s="143"/>
      <c r="JIW6" s="143"/>
      <c r="JIX6" s="143"/>
      <c r="JIY6" s="143"/>
      <c r="JIZ6" s="143"/>
      <c r="JJA6" s="143"/>
      <c r="JJB6" s="143"/>
      <c r="JJC6" s="143"/>
      <c r="JJD6" s="143"/>
      <c r="JJE6" s="143"/>
      <c r="JJF6" s="143"/>
      <c r="JJG6" s="143"/>
      <c r="JJH6" s="143"/>
      <c r="JJI6" s="143"/>
      <c r="JJJ6" s="143"/>
      <c r="JJK6" s="143"/>
      <c r="JJL6" s="143"/>
      <c r="JJM6" s="143"/>
      <c r="JJN6" s="143"/>
      <c r="JJO6" s="143"/>
      <c r="JJP6" s="143"/>
      <c r="JJQ6" s="143"/>
      <c r="JJR6" s="143"/>
      <c r="JJS6" s="143"/>
      <c r="JJT6" s="143"/>
      <c r="JJU6" s="143"/>
      <c r="JJV6" s="143"/>
      <c r="JJW6" s="143"/>
      <c r="JJX6" s="143"/>
      <c r="JJY6" s="143"/>
      <c r="JJZ6" s="143"/>
      <c r="JKA6" s="143"/>
      <c r="JKB6" s="143"/>
      <c r="JKC6" s="143"/>
      <c r="JKD6" s="143"/>
      <c r="JKE6" s="143"/>
      <c r="JKF6" s="143"/>
      <c r="JKG6" s="143"/>
      <c r="JKH6" s="143"/>
      <c r="JKI6" s="143"/>
      <c r="JKJ6" s="143"/>
      <c r="JKK6" s="143"/>
      <c r="JKL6" s="143"/>
      <c r="JKM6" s="143"/>
      <c r="JKN6" s="143"/>
      <c r="JKO6" s="143"/>
      <c r="JKP6" s="143"/>
      <c r="JKQ6" s="143"/>
      <c r="JKR6" s="143"/>
      <c r="JKS6" s="143"/>
      <c r="JKT6" s="143"/>
      <c r="JKU6" s="143"/>
      <c r="JKV6" s="143"/>
      <c r="JKW6" s="143"/>
      <c r="JKX6" s="143"/>
      <c r="JKY6" s="143"/>
      <c r="JKZ6" s="143"/>
      <c r="JLA6" s="143"/>
      <c r="JLB6" s="143"/>
      <c r="JLC6" s="143"/>
      <c r="JLD6" s="143"/>
      <c r="JLE6" s="143"/>
      <c r="JLF6" s="143"/>
      <c r="JLG6" s="143"/>
      <c r="JLH6" s="143"/>
      <c r="JLI6" s="143"/>
      <c r="JLJ6" s="143"/>
      <c r="JLK6" s="143"/>
      <c r="JLL6" s="143"/>
      <c r="JLM6" s="143"/>
      <c r="JLN6" s="143"/>
      <c r="JLO6" s="143"/>
      <c r="JLP6" s="143"/>
      <c r="JLQ6" s="143"/>
      <c r="JLR6" s="143"/>
      <c r="JLS6" s="143"/>
      <c r="JLT6" s="143"/>
      <c r="JLU6" s="143"/>
      <c r="JLV6" s="143"/>
      <c r="JLW6" s="143"/>
      <c r="JLX6" s="143"/>
      <c r="JLY6" s="143"/>
      <c r="JLZ6" s="143"/>
      <c r="JMA6" s="143"/>
      <c r="JMB6" s="143"/>
      <c r="JMC6" s="143"/>
      <c r="JMD6" s="143"/>
      <c r="JME6" s="143"/>
      <c r="JMF6" s="143"/>
      <c r="JMG6" s="143"/>
      <c r="JMH6" s="143"/>
      <c r="JMI6" s="143"/>
      <c r="JMJ6" s="143"/>
      <c r="JMK6" s="143"/>
      <c r="JML6" s="143"/>
      <c r="JMM6" s="143"/>
      <c r="JMN6" s="143"/>
      <c r="JMO6" s="143"/>
      <c r="JMP6" s="143"/>
      <c r="JMQ6" s="143"/>
      <c r="JMR6" s="143"/>
      <c r="JMS6" s="143"/>
      <c r="JMT6" s="143"/>
      <c r="JMU6" s="143"/>
      <c r="JMV6" s="143"/>
      <c r="JMW6" s="143"/>
      <c r="JMX6" s="143"/>
      <c r="JMY6" s="143"/>
      <c r="JMZ6" s="143"/>
      <c r="JNA6" s="143"/>
      <c r="JNB6" s="143"/>
      <c r="JNC6" s="143"/>
      <c r="JND6" s="143"/>
      <c r="JNE6" s="143"/>
      <c r="JNF6" s="143"/>
      <c r="JNG6" s="143"/>
      <c r="JNH6" s="143"/>
      <c r="JNI6" s="143"/>
      <c r="JNJ6" s="143"/>
      <c r="JNK6" s="143"/>
      <c r="JNL6" s="143"/>
      <c r="JNM6" s="143"/>
      <c r="JNN6" s="143"/>
      <c r="JNO6" s="143"/>
      <c r="JNP6" s="143"/>
      <c r="JNQ6" s="143"/>
      <c r="JNR6" s="143"/>
      <c r="JNS6" s="143"/>
      <c r="JNT6" s="143"/>
      <c r="JNU6" s="143"/>
      <c r="JNV6" s="143"/>
      <c r="JNW6" s="143"/>
      <c r="JNX6" s="143"/>
      <c r="JNY6" s="143"/>
      <c r="JNZ6" s="143"/>
      <c r="JOA6" s="143"/>
      <c r="JOB6" s="143"/>
      <c r="JOC6" s="143"/>
      <c r="JOD6" s="143"/>
      <c r="JOE6" s="143"/>
      <c r="JOF6" s="143"/>
      <c r="JOG6" s="143"/>
      <c r="JOH6" s="143"/>
      <c r="JOI6" s="143"/>
      <c r="JOJ6" s="143"/>
      <c r="JOK6" s="143"/>
      <c r="JOL6" s="143"/>
      <c r="JOM6" s="143"/>
      <c r="JON6" s="143"/>
      <c r="JOO6" s="143"/>
      <c r="JOP6" s="143"/>
      <c r="JOQ6" s="143"/>
      <c r="JOR6" s="143"/>
      <c r="JOS6" s="143"/>
      <c r="JOT6" s="143"/>
      <c r="JOU6" s="143"/>
      <c r="JOV6" s="143"/>
      <c r="JOW6" s="143"/>
      <c r="JOX6" s="143"/>
      <c r="JOY6" s="143"/>
      <c r="JOZ6" s="143"/>
      <c r="JPA6" s="143"/>
      <c r="JPB6" s="143"/>
      <c r="JPC6" s="143"/>
      <c r="JPD6" s="143"/>
      <c r="JPE6" s="143"/>
      <c r="JPF6" s="143"/>
      <c r="JPG6" s="143"/>
      <c r="JPH6" s="143"/>
      <c r="JPI6" s="143"/>
      <c r="JPJ6" s="143"/>
      <c r="JPK6" s="143"/>
      <c r="JPL6" s="143"/>
      <c r="JPM6" s="143"/>
      <c r="JPN6" s="143"/>
      <c r="JPO6" s="143"/>
      <c r="JPP6" s="143"/>
      <c r="JPQ6" s="143"/>
      <c r="JPR6" s="143"/>
      <c r="JPS6" s="143"/>
      <c r="JPT6" s="143"/>
      <c r="JPU6" s="143"/>
      <c r="JPV6" s="143"/>
      <c r="JPW6" s="143"/>
      <c r="JPX6" s="143"/>
      <c r="JPY6" s="143"/>
      <c r="JPZ6" s="143"/>
      <c r="JQA6" s="143"/>
      <c r="JQB6" s="143"/>
      <c r="JQC6" s="143"/>
      <c r="JQD6" s="143"/>
      <c r="JQE6" s="143"/>
      <c r="JQF6" s="143"/>
      <c r="JQG6" s="143"/>
      <c r="JQH6" s="143"/>
      <c r="JQI6" s="143"/>
      <c r="JQJ6" s="143"/>
      <c r="JQK6" s="143"/>
      <c r="JQL6" s="143"/>
      <c r="JQM6" s="143"/>
      <c r="JQN6" s="143"/>
      <c r="JQO6" s="143"/>
      <c r="JQP6" s="143"/>
      <c r="JQQ6" s="143"/>
      <c r="JQR6" s="143"/>
      <c r="JQS6" s="143"/>
      <c r="JQT6" s="143"/>
      <c r="JQU6" s="143"/>
      <c r="JQV6" s="143"/>
      <c r="JQW6" s="143"/>
      <c r="JQX6" s="143"/>
      <c r="JQY6" s="143"/>
      <c r="JQZ6" s="143"/>
      <c r="JRA6" s="143"/>
      <c r="JRB6" s="143"/>
      <c r="JRC6" s="143"/>
      <c r="JRD6" s="143"/>
      <c r="JRE6" s="143"/>
      <c r="JRF6" s="143"/>
      <c r="JRG6" s="143"/>
      <c r="JRH6" s="143"/>
      <c r="JRI6" s="143"/>
      <c r="JRJ6" s="143"/>
      <c r="JRK6" s="143"/>
      <c r="JRL6" s="143"/>
      <c r="JRM6" s="143"/>
      <c r="JRN6" s="143"/>
      <c r="JRO6" s="143"/>
      <c r="JRP6" s="143"/>
      <c r="JRQ6" s="143"/>
      <c r="JRR6" s="143"/>
      <c r="JRS6" s="143"/>
      <c r="JRT6" s="143"/>
      <c r="JRU6" s="143"/>
      <c r="JRV6" s="143"/>
      <c r="JRW6" s="143"/>
      <c r="JRX6" s="143"/>
      <c r="JRY6" s="143"/>
      <c r="JRZ6" s="143"/>
      <c r="JSA6" s="143"/>
      <c r="JSB6" s="143"/>
      <c r="JSC6" s="143"/>
      <c r="JSD6" s="143"/>
      <c r="JSE6" s="143"/>
      <c r="JSF6" s="143"/>
      <c r="JSG6" s="143"/>
      <c r="JSH6" s="143"/>
      <c r="JSI6" s="143"/>
      <c r="JSJ6" s="143"/>
      <c r="JSK6" s="143"/>
      <c r="JSL6" s="143"/>
      <c r="JSM6" s="143"/>
      <c r="JSN6" s="143"/>
      <c r="JSO6" s="143"/>
      <c r="JSP6" s="143"/>
      <c r="JSQ6" s="143"/>
      <c r="JSR6" s="143"/>
      <c r="JSS6" s="143"/>
      <c r="JST6" s="143"/>
      <c r="JSU6" s="143"/>
      <c r="JSV6" s="143"/>
      <c r="JSW6" s="143"/>
      <c r="JSX6" s="143"/>
      <c r="JSY6" s="143"/>
      <c r="JSZ6" s="143"/>
      <c r="JTA6" s="143"/>
      <c r="JTB6" s="143"/>
      <c r="JTC6" s="143"/>
      <c r="JTD6" s="143"/>
      <c r="JTE6" s="143"/>
      <c r="JTF6" s="143"/>
      <c r="JTG6" s="143"/>
      <c r="JTH6" s="143"/>
      <c r="JTI6" s="143"/>
      <c r="JTJ6" s="143"/>
      <c r="JTK6" s="143"/>
      <c r="JTL6" s="143"/>
      <c r="JTM6" s="143"/>
      <c r="JTN6" s="143"/>
      <c r="JTO6" s="143"/>
      <c r="JTP6" s="143"/>
      <c r="JTQ6" s="143"/>
      <c r="JTR6" s="143"/>
      <c r="JTS6" s="143"/>
      <c r="JTT6" s="143"/>
      <c r="JTU6" s="143"/>
      <c r="JTV6" s="143"/>
      <c r="JTW6" s="143"/>
      <c r="JTX6" s="143"/>
      <c r="JTY6" s="143"/>
      <c r="JTZ6" s="143"/>
      <c r="JUA6" s="143"/>
      <c r="JUB6" s="143"/>
      <c r="JUC6" s="143"/>
      <c r="JUD6" s="143"/>
      <c r="JUE6" s="143"/>
      <c r="JUF6" s="143"/>
      <c r="JUG6" s="143"/>
      <c r="JUH6" s="143"/>
      <c r="JUI6" s="143"/>
      <c r="JUJ6" s="143"/>
      <c r="JUK6" s="143"/>
      <c r="JUL6" s="143"/>
      <c r="JUM6" s="143"/>
      <c r="JUN6" s="143"/>
      <c r="JUO6" s="143"/>
      <c r="JUP6" s="143"/>
      <c r="JUQ6" s="143"/>
      <c r="JUR6" s="143"/>
      <c r="JUS6" s="143"/>
      <c r="JUT6" s="143"/>
      <c r="JUU6" s="143"/>
      <c r="JUV6" s="143"/>
      <c r="JUW6" s="143"/>
      <c r="JUX6" s="143"/>
      <c r="JUY6" s="143"/>
      <c r="JUZ6" s="143"/>
      <c r="JVA6" s="143"/>
      <c r="JVB6" s="143"/>
      <c r="JVC6" s="143"/>
      <c r="JVD6" s="143"/>
      <c r="JVE6" s="143"/>
      <c r="JVF6" s="143"/>
      <c r="JVG6" s="143"/>
      <c r="JVH6" s="143"/>
      <c r="JVI6" s="143"/>
      <c r="JVJ6" s="143"/>
      <c r="JVK6" s="143"/>
      <c r="JVL6" s="143"/>
      <c r="JVM6" s="143"/>
      <c r="JVN6" s="143"/>
      <c r="JVO6" s="143"/>
      <c r="JVP6" s="143"/>
      <c r="JVQ6" s="143"/>
      <c r="JVR6" s="143"/>
      <c r="JVS6" s="143"/>
      <c r="JVT6" s="143"/>
      <c r="JVU6" s="143"/>
      <c r="JVV6" s="143"/>
      <c r="JVW6" s="143"/>
      <c r="JVX6" s="143"/>
      <c r="JVY6" s="143"/>
      <c r="JVZ6" s="143"/>
      <c r="JWA6" s="143"/>
      <c r="JWB6" s="143"/>
      <c r="JWC6" s="143"/>
      <c r="JWD6" s="143"/>
      <c r="JWE6" s="143"/>
      <c r="JWF6" s="143"/>
      <c r="JWG6" s="143"/>
      <c r="JWH6" s="143"/>
      <c r="JWI6" s="143"/>
      <c r="JWJ6" s="143"/>
      <c r="JWK6" s="143"/>
      <c r="JWL6" s="143"/>
      <c r="JWM6" s="143"/>
      <c r="JWN6" s="143"/>
      <c r="JWO6" s="143"/>
      <c r="JWP6" s="143"/>
      <c r="JWQ6" s="143"/>
      <c r="JWR6" s="143"/>
      <c r="JWS6" s="143"/>
      <c r="JWT6" s="143"/>
      <c r="JWU6" s="143"/>
      <c r="JWV6" s="143"/>
      <c r="JWW6" s="143"/>
      <c r="JWX6" s="143"/>
      <c r="JWY6" s="143"/>
      <c r="JWZ6" s="143"/>
      <c r="JXA6" s="143"/>
      <c r="JXB6" s="143"/>
      <c r="JXC6" s="143"/>
      <c r="JXD6" s="143"/>
      <c r="JXE6" s="143"/>
      <c r="JXF6" s="143"/>
      <c r="JXG6" s="143"/>
      <c r="JXH6" s="143"/>
      <c r="JXI6" s="143"/>
      <c r="JXJ6" s="143"/>
      <c r="JXK6" s="143"/>
      <c r="JXL6" s="143"/>
      <c r="JXM6" s="143"/>
      <c r="JXN6" s="143"/>
      <c r="JXO6" s="143"/>
      <c r="JXP6" s="143"/>
      <c r="JXQ6" s="143"/>
      <c r="JXR6" s="143"/>
      <c r="JXS6" s="143"/>
      <c r="JXT6" s="143"/>
      <c r="JXU6" s="143"/>
      <c r="JXV6" s="143"/>
      <c r="JXW6" s="143"/>
      <c r="JXX6" s="143"/>
      <c r="JXY6" s="143"/>
      <c r="JXZ6" s="143"/>
      <c r="JYA6" s="143"/>
      <c r="JYB6" s="143"/>
      <c r="JYC6" s="143"/>
      <c r="JYD6" s="143"/>
      <c r="JYE6" s="143"/>
      <c r="JYF6" s="143"/>
      <c r="JYG6" s="143"/>
      <c r="JYH6" s="143"/>
      <c r="JYI6" s="143"/>
      <c r="JYJ6" s="143"/>
      <c r="JYK6" s="143"/>
      <c r="JYL6" s="143"/>
      <c r="JYM6" s="143"/>
      <c r="JYN6" s="143"/>
      <c r="JYO6" s="143"/>
      <c r="JYP6" s="143"/>
      <c r="JYQ6" s="143"/>
      <c r="JYR6" s="143"/>
      <c r="JYS6" s="143"/>
      <c r="JYT6" s="143"/>
      <c r="JYU6" s="143"/>
      <c r="JYV6" s="143"/>
      <c r="JYW6" s="143"/>
      <c r="JYX6" s="143"/>
      <c r="JYY6" s="143"/>
      <c r="JYZ6" s="143"/>
      <c r="JZA6" s="143"/>
      <c r="JZB6" s="143"/>
      <c r="JZC6" s="143"/>
      <c r="JZD6" s="143"/>
      <c r="JZE6" s="143"/>
      <c r="JZF6" s="143"/>
      <c r="JZG6" s="143"/>
      <c r="JZH6" s="143"/>
      <c r="JZI6" s="143"/>
      <c r="JZJ6" s="143"/>
      <c r="JZK6" s="143"/>
      <c r="JZL6" s="143"/>
      <c r="JZM6" s="143"/>
      <c r="JZN6" s="143"/>
      <c r="JZO6" s="143"/>
      <c r="JZP6" s="143"/>
      <c r="JZQ6" s="143"/>
      <c r="JZR6" s="143"/>
      <c r="JZS6" s="143"/>
      <c r="JZT6" s="143"/>
      <c r="JZU6" s="143"/>
      <c r="JZV6" s="143"/>
      <c r="JZW6" s="143"/>
      <c r="JZX6" s="143"/>
      <c r="JZY6" s="143"/>
      <c r="JZZ6" s="143"/>
      <c r="KAA6" s="143"/>
      <c r="KAB6" s="143"/>
      <c r="KAC6" s="143"/>
      <c r="KAD6" s="143"/>
      <c r="KAE6" s="143"/>
      <c r="KAF6" s="143"/>
      <c r="KAG6" s="143"/>
      <c r="KAH6" s="143"/>
      <c r="KAI6" s="143"/>
      <c r="KAJ6" s="143"/>
      <c r="KAK6" s="143"/>
      <c r="KAL6" s="143"/>
      <c r="KAM6" s="143"/>
      <c r="KAN6" s="143"/>
      <c r="KAO6" s="143"/>
      <c r="KAP6" s="143"/>
      <c r="KAQ6" s="143"/>
      <c r="KAR6" s="143"/>
      <c r="KAS6" s="143"/>
      <c r="KAT6" s="143"/>
      <c r="KAU6" s="143"/>
      <c r="KAV6" s="143"/>
      <c r="KAW6" s="143"/>
      <c r="KAX6" s="143"/>
      <c r="KAY6" s="143"/>
      <c r="KAZ6" s="143"/>
      <c r="KBA6" s="143"/>
      <c r="KBB6" s="143"/>
      <c r="KBC6" s="143"/>
      <c r="KBD6" s="143"/>
      <c r="KBE6" s="143"/>
      <c r="KBF6" s="143"/>
      <c r="KBG6" s="143"/>
      <c r="KBH6" s="143"/>
      <c r="KBI6" s="143"/>
      <c r="KBJ6" s="143"/>
      <c r="KBK6" s="143"/>
      <c r="KBL6" s="143"/>
      <c r="KBM6" s="143"/>
      <c r="KBN6" s="143"/>
      <c r="KBO6" s="143"/>
      <c r="KBP6" s="143"/>
      <c r="KBQ6" s="143"/>
      <c r="KBR6" s="143"/>
      <c r="KBS6" s="143"/>
      <c r="KBT6" s="143"/>
      <c r="KBU6" s="143"/>
      <c r="KBV6" s="143"/>
      <c r="KBW6" s="143"/>
      <c r="KBX6" s="143"/>
      <c r="KBY6" s="143"/>
      <c r="KBZ6" s="143"/>
      <c r="KCA6" s="143"/>
      <c r="KCB6" s="143"/>
      <c r="KCC6" s="143"/>
      <c r="KCD6" s="143"/>
      <c r="KCE6" s="143"/>
      <c r="KCF6" s="143"/>
      <c r="KCG6" s="143"/>
      <c r="KCH6" s="143"/>
      <c r="KCI6" s="143"/>
      <c r="KCJ6" s="143"/>
      <c r="KCK6" s="143"/>
      <c r="KCL6" s="143"/>
      <c r="KCM6" s="143"/>
      <c r="KCN6" s="143"/>
      <c r="KCO6" s="143"/>
      <c r="KCP6" s="143"/>
      <c r="KCQ6" s="143"/>
      <c r="KCR6" s="143"/>
      <c r="KCS6" s="143"/>
      <c r="KCT6" s="143"/>
      <c r="KCU6" s="143"/>
      <c r="KCV6" s="143"/>
      <c r="KCW6" s="143"/>
      <c r="KCX6" s="143"/>
      <c r="KCY6" s="143"/>
      <c r="KCZ6" s="143"/>
      <c r="KDA6" s="143"/>
      <c r="KDB6" s="143"/>
      <c r="KDC6" s="143"/>
      <c r="KDD6" s="143"/>
      <c r="KDE6" s="143"/>
      <c r="KDF6" s="143"/>
      <c r="KDG6" s="143"/>
      <c r="KDH6" s="143"/>
      <c r="KDI6" s="143"/>
      <c r="KDJ6" s="143"/>
      <c r="KDK6" s="143"/>
      <c r="KDL6" s="143"/>
      <c r="KDM6" s="143"/>
      <c r="KDN6" s="143"/>
      <c r="KDO6" s="143"/>
      <c r="KDP6" s="143"/>
      <c r="KDQ6" s="143"/>
      <c r="KDR6" s="143"/>
      <c r="KDS6" s="143"/>
      <c r="KDT6" s="143"/>
      <c r="KDU6" s="143"/>
      <c r="KDV6" s="143"/>
      <c r="KDW6" s="143"/>
      <c r="KDX6" s="143"/>
      <c r="KDY6" s="143"/>
      <c r="KDZ6" s="143"/>
      <c r="KEA6" s="143"/>
      <c r="KEB6" s="143"/>
      <c r="KEC6" s="143"/>
      <c r="KED6" s="143"/>
      <c r="KEE6" s="143"/>
      <c r="KEF6" s="143"/>
      <c r="KEG6" s="143"/>
      <c r="KEH6" s="143"/>
      <c r="KEI6" s="143"/>
      <c r="KEJ6" s="143"/>
      <c r="KEK6" s="143"/>
      <c r="KEL6" s="143"/>
      <c r="KEM6" s="143"/>
      <c r="KEN6" s="143"/>
      <c r="KEO6" s="143"/>
      <c r="KEP6" s="143"/>
      <c r="KEQ6" s="143"/>
      <c r="KER6" s="143"/>
      <c r="KES6" s="143"/>
      <c r="KET6" s="143"/>
      <c r="KEU6" s="143"/>
      <c r="KEV6" s="143"/>
      <c r="KEW6" s="143"/>
      <c r="KEX6" s="143"/>
      <c r="KEY6" s="143"/>
      <c r="KEZ6" s="143"/>
      <c r="KFA6" s="143"/>
      <c r="KFB6" s="143"/>
      <c r="KFC6" s="143"/>
      <c r="KFD6" s="143"/>
      <c r="KFE6" s="143"/>
      <c r="KFF6" s="143"/>
      <c r="KFG6" s="143"/>
      <c r="KFH6" s="143"/>
      <c r="KFI6" s="143"/>
      <c r="KFJ6" s="143"/>
      <c r="KFK6" s="143"/>
      <c r="KFL6" s="143"/>
      <c r="KFM6" s="143"/>
      <c r="KFN6" s="143"/>
      <c r="KFO6" s="143"/>
      <c r="KFP6" s="143"/>
      <c r="KFQ6" s="143"/>
      <c r="KFR6" s="143"/>
      <c r="KFS6" s="143"/>
      <c r="KFT6" s="143"/>
      <c r="KFU6" s="143"/>
      <c r="KFV6" s="143"/>
      <c r="KFW6" s="143"/>
      <c r="KFX6" s="143"/>
      <c r="KFY6" s="143"/>
      <c r="KFZ6" s="143"/>
      <c r="KGA6" s="143"/>
      <c r="KGB6" s="143"/>
      <c r="KGC6" s="143"/>
      <c r="KGD6" s="143"/>
      <c r="KGE6" s="143"/>
      <c r="KGF6" s="143"/>
      <c r="KGG6" s="143"/>
      <c r="KGH6" s="143"/>
      <c r="KGI6" s="143"/>
      <c r="KGJ6" s="143"/>
      <c r="KGK6" s="143"/>
      <c r="KGL6" s="143"/>
      <c r="KGM6" s="143"/>
      <c r="KGN6" s="143"/>
      <c r="KGO6" s="143"/>
      <c r="KGP6" s="143"/>
      <c r="KGQ6" s="143"/>
      <c r="KGR6" s="143"/>
      <c r="KGS6" s="143"/>
      <c r="KGT6" s="143"/>
      <c r="KGU6" s="143"/>
      <c r="KGV6" s="143"/>
      <c r="KGW6" s="143"/>
      <c r="KGX6" s="143"/>
      <c r="KGY6" s="143"/>
      <c r="KGZ6" s="143"/>
      <c r="KHA6" s="143"/>
      <c r="KHB6" s="143"/>
      <c r="KHC6" s="143"/>
      <c r="KHD6" s="143"/>
      <c r="KHE6" s="143"/>
      <c r="KHF6" s="143"/>
      <c r="KHG6" s="143"/>
      <c r="KHH6" s="143"/>
      <c r="KHI6" s="143"/>
      <c r="KHJ6" s="143"/>
      <c r="KHK6" s="143"/>
      <c r="KHL6" s="143"/>
      <c r="KHM6" s="143"/>
      <c r="KHN6" s="143"/>
      <c r="KHO6" s="143"/>
      <c r="KHP6" s="143"/>
      <c r="KHQ6" s="143"/>
      <c r="KHR6" s="143"/>
      <c r="KHS6" s="143"/>
      <c r="KHT6" s="143"/>
      <c r="KHU6" s="143"/>
      <c r="KHV6" s="143"/>
      <c r="KHW6" s="143"/>
      <c r="KHX6" s="143"/>
      <c r="KHY6" s="143"/>
      <c r="KHZ6" s="143"/>
      <c r="KIA6" s="143"/>
      <c r="KIB6" s="143"/>
      <c r="KIC6" s="143"/>
      <c r="KID6" s="143"/>
      <c r="KIE6" s="143"/>
      <c r="KIF6" s="143"/>
      <c r="KIG6" s="143"/>
      <c r="KIH6" s="143"/>
      <c r="KII6" s="143"/>
      <c r="KIJ6" s="143"/>
      <c r="KIK6" s="143"/>
      <c r="KIL6" s="143"/>
      <c r="KIM6" s="143"/>
      <c r="KIN6" s="143"/>
      <c r="KIO6" s="143"/>
      <c r="KIP6" s="143"/>
      <c r="KIQ6" s="143"/>
      <c r="KIR6" s="143"/>
      <c r="KIS6" s="143"/>
      <c r="KIT6" s="143"/>
      <c r="KIU6" s="143"/>
      <c r="KIV6" s="143"/>
      <c r="KIW6" s="143"/>
      <c r="KIX6" s="143"/>
      <c r="KIY6" s="143"/>
      <c r="KIZ6" s="143"/>
      <c r="KJA6" s="143"/>
      <c r="KJB6" s="143"/>
      <c r="KJC6" s="143"/>
      <c r="KJD6" s="143"/>
      <c r="KJE6" s="143"/>
      <c r="KJF6" s="143"/>
      <c r="KJG6" s="143"/>
      <c r="KJH6" s="143"/>
      <c r="KJI6" s="143"/>
      <c r="KJJ6" s="143"/>
      <c r="KJK6" s="143"/>
      <c r="KJL6" s="143"/>
      <c r="KJM6" s="143"/>
      <c r="KJN6" s="143"/>
      <c r="KJO6" s="143"/>
      <c r="KJP6" s="143"/>
      <c r="KJQ6" s="143"/>
      <c r="KJR6" s="143"/>
      <c r="KJS6" s="143"/>
      <c r="KJT6" s="143"/>
      <c r="KJU6" s="143"/>
      <c r="KJV6" s="143"/>
      <c r="KJW6" s="143"/>
      <c r="KJX6" s="143"/>
      <c r="KJY6" s="143"/>
      <c r="KJZ6" s="143"/>
      <c r="KKA6" s="143"/>
      <c r="KKB6" s="143"/>
      <c r="KKC6" s="143"/>
      <c r="KKD6" s="143"/>
      <c r="KKE6" s="143"/>
      <c r="KKF6" s="143"/>
      <c r="KKG6" s="143"/>
      <c r="KKH6" s="143"/>
      <c r="KKI6" s="143"/>
      <c r="KKJ6" s="143"/>
      <c r="KKK6" s="143"/>
      <c r="KKL6" s="143"/>
      <c r="KKM6" s="143"/>
      <c r="KKN6" s="143"/>
      <c r="KKO6" s="143"/>
      <c r="KKP6" s="143"/>
      <c r="KKQ6" s="143"/>
      <c r="KKR6" s="143"/>
      <c r="KKS6" s="143"/>
      <c r="KKT6" s="143"/>
      <c r="KKU6" s="143"/>
      <c r="KKV6" s="143"/>
      <c r="KKW6" s="143"/>
      <c r="KKX6" s="143"/>
      <c r="KKY6" s="143"/>
      <c r="KKZ6" s="143"/>
      <c r="KLA6" s="143"/>
      <c r="KLB6" s="143"/>
      <c r="KLC6" s="143"/>
      <c r="KLD6" s="143"/>
      <c r="KLE6" s="143"/>
      <c r="KLF6" s="143"/>
      <c r="KLG6" s="143"/>
      <c r="KLH6" s="143"/>
      <c r="KLI6" s="143"/>
      <c r="KLJ6" s="143"/>
      <c r="KLK6" s="143"/>
      <c r="KLL6" s="143"/>
      <c r="KLM6" s="143"/>
      <c r="KLN6" s="143"/>
      <c r="KLO6" s="143"/>
      <c r="KLP6" s="143"/>
      <c r="KLQ6" s="143"/>
      <c r="KLR6" s="143"/>
      <c r="KLS6" s="143"/>
      <c r="KLT6" s="143"/>
      <c r="KLU6" s="143"/>
      <c r="KLV6" s="143"/>
      <c r="KLW6" s="143"/>
      <c r="KLX6" s="143"/>
      <c r="KLY6" s="143"/>
      <c r="KLZ6" s="143"/>
      <c r="KMA6" s="143"/>
      <c r="KMB6" s="143"/>
      <c r="KMC6" s="143"/>
      <c r="KMD6" s="143"/>
      <c r="KME6" s="143"/>
      <c r="KMF6" s="143"/>
      <c r="KMG6" s="143"/>
      <c r="KMH6" s="143"/>
      <c r="KMI6" s="143"/>
      <c r="KMJ6" s="143"/>
      <c r="KMK6" s="143"/>
      <c r="KML6" s="143"/>
      <c r="KMM6" s="143"/>
      <c r="KMN6" s="143"/>
      <c r="KMO6" s="143"/>
      <c r="KMP6" s="143"/>
      <c r="KMQ6" s="143"/>
      <c r="KMR6" s="143"/>
      <c r="KMS6" s="143"/>
      <c r="KMT6" s="143"/>
      <c r="KMU6" s="143"/>
      <c r="KMV6" s="143"/>
      <c r="KMW6" s="143"/>
      <c r="KMX6" s="143"/>
      <c r="KMY6" s="143"/>
      <c r="KMZ6" s="143"/>
      <c r="KNA6" s="143"/>
      <c r="KNB6" s="143"/>
      <c r="KNC6" s="143"/>
      <c r="KND6" s="143"/>
      <c r="KNE6" s="143"/>
      <c r="KNF6" s="143"/>
      <c r="KNG6" s="143"/>
      <c r="KNH6" s="143"/>
      <c r="KNI6" s="143"/>
      <c r="KNJ6" s="143"/>
      <c r="KNK6" s="143"/>
      <c r="KNL6" s="143"/>
      <c r="KNM6" s="143"/>
      <c r="KNN6" s="143"/>
      <c r="KNO6" s="143"/>
      <c r="KNP6" s="143"/>
      <c r="KNQ6" s="143"/>
      <c r="KNR6" s="143"/>
      <c r="KNS6" s="143"/>
      <c r="KNT6" s="143"/>
      <c r="KNU6" s="143"/>
      <c r="KNV6" s="143"/>
      <c r="KNW6" s="143"/>
      <c r="KNX6" s="143"/>
      <c r="KNY6" s="143"/>
      <c r="KNZ6" s="143"/>
      <c r="KOA6" s="143"/>
      <c r="KOB6" s="143"/>
      <c r="KOC6" s="143"/>
      <c r="KOD6" s="143"/>
      <c r="KOE6" s="143"/>
      <c r="KOF6" s="143"/>
      <c r="KOG6" s="143"/>
      <c r="KOH6" s="143"/>
      <c r="KOI6" s="143"/>
      <c r="KOJ6" s="143"/>
      <c r="KOK6" s="143"/>
      <c r="KOL6" s="143"/>
      <c r="KOM6" s="143"/>
      <c r="KON6" s="143"/>
      <c r="KOO6" s="143"/>
      <c r="KOP6" s="143"/>
      <c r="KOQ6" s="143"/>
      <c r="KOR6" s="143"/>
      <c r="KOS6" s="143"/>
      <c r="KOT6" s="143"/>
      <c r="KOU6" s="143"/>
      <c r="KOV6" s="143"/>
      <c r="KOW6" s="143"/>
      <c r="KOX6" s="143"/>
      <c r="KOY6" s="143"/>
      <c r="KOZ6" s="143"/>
      <c r="KPA6" s="143"/>
      <c r="KPB6" s="143"/>
      <c r="KPC6" s="143"/>
      <c r="KPD6" s="143"/>
      <c r="KPE6" s="143"/>
      <c r="KPF6" s="143"/>
      <c r="KPG6" s="143"/>
      <c r="KPH6" s="143"/>
      <c r="KPI6" s="143"/>
      <c r="KPJ6" s="143"/>
      <c r="KPK6" s="143"/>
      <c r="KPL6" s="143"/>
      <c r="KPM6" s="143"/>
      <c r="KPN6" s="143"/>
      <c r="KPO6" s="143"/>
      <c r="KPP6" s="143"/>
      <c r="KPQ6" s="143"/>
      <c r="KPR6" s="143"/>
      <c r="KPS6" s="143"/>
      <c r="KPT6" s="143"/>
      <c r="KPU6" s="143"/>
      <c r="KPV6" s="143"/>
      <c r="KPW6" s="143"/>
      <c r="KPX6" s="143"/>
      <c r="KPY6" s="143"/>
      <c r="KPZ6" s="143"/>
      <c r="KQA6" s="143"/>
      <c r="KQB6" s="143"/>
      <c r="KQC6" s="143"/>
      <c r="KQD6" s="143"/>
      <c r="KQE6" s="143"/>
      <c r="KQF6" s="143"/>
      <c r="KQG6" s="143"/>
      <c r="KQH6" s="143"/>
      <c r="KQI6" s="143"/>
      <c r="KQJ6" s="143"/>
      <c r="KQK6" s="143"/>
      <c r="KQL6" s="143"/>
      <c r="KQM6" s="143"/>
      <c r="KQN6" s="143"/>
      <c r="KQO6" s="143"/>
      <c r="KQP6" s="143"/>
      <c r="KQQ6" s="143"/>
      <c r="KQR6" s="143"/>
      <c r="KQS6" s="143"/>
      <c r="KQT6" s="143"/>
      <c r="KQU6" s="143"/>
      <c r="KQV6" s="143"/>
      <c r="KQW6" s="143"/>
      <c r="KQX6" s="143"/>
      <c r="KQY6" s="143"/>
      <c r="KQZ6" s="143"/>
      <c r="KRA6" s="143"/>
      <c r="KRB6" s="143"/>
      <c r="KRC6" s="143"/>
      <c r="KRD6" s="143"/>
      <c r="KRE6" s="143"/>
      <c r="KRF6" s="143"/>
      <c r="KRG6" s="143"/>
      <c r="KRH6" s="143"/>
      <c r="KRI6" s="143"/>
      <c r="KRJ6" s="143"/>
      <c r="KRK6" s="143"/>
      <c r="KRL6" s="143"/>
      <c r="KRM6" s="143"/>
      <c r="KRN6" s="143"/>
      <c r="KRO6" s="143"/>
      <c r="KRP6" s="143"/>
      <c r="KRQ6" s="143"/>
      <c r="KRR6" s="143"/>
      <c r="KRS6" s="143"/>
      <c r="KRT6" s="143"/>
      <c r="KRU6" s="143"/>
      <c r="KRV6" s="143"/>
      <c r="KRW6" s="143"/>
      <c r="KRX6" s="143"/>
      <c r="KRY6" s="143"/>
      <c r="KRZ6" s="143"/>
      <c r="KSA6" s="143"/>
      <c r="KSB6" s="143"/>
      <c r="KSC6" s="143"/>
      <c r="KSD6" s="143"/>
      <c r="KSE6" s="143"/>
      <c r="KSF6" s="143"/>
      <c r="KSG6" s="143"/>
      <c r="KSH6" s="143"/>
      <c r="KSI6" s="143"/>
      <c r="KSJ6" s="143"/>
      <c r="KSK6" s="143"/>
      <c r="KSL6" s="143"/>
      <c r="KSM6" s="143"/>
      <c r="KSN6" s="143"/>
      <c r="KSO6" s="143"/>
      <c r="KSP6" s="143"/>
      <c r="KSQ6" s="143"/>
      <c r="KSR6" s="143"/>
      <c r="KSS6" s="143"/>
      <c r="KST6" s="143"/>
      <c r="KSU6" s="143"/>
      <c r="KSV6" s="143"/>
      <c r="KSW6" s="143"/>
      <c r="KSX6" s="143"/>
      <c r="KSY6" s="143"/>
      <c r="KSZ6" s="143"/>
      <c r="KTA6" s="143"/>
      <c r="KTB6" s="143"/>
      <c r="KTC6" s="143"/>
      <c r="KTD6" s="143"/>
      <c r="KTE6" s="143"/>
      <c r="KTF6" s="143"/>
      <c r="KTG6" s="143"/>
      <c r="KTH6" s="143"/>
      <c r="KTI6" s="143"/>
      <c r="KTJ6" s="143"/>
      <c r="KTK6" s="143"/>
      <c r="KTL6" s="143"/>
      <c r="KTM6" s="143"/>
      <c r="KTN6" s="143"/>
      <c r="KTO6" s="143"/>
      <c r="KTP6" s="143"/>
      <c r="KTQ6" s="143"/>
      <c r="KTR6" s="143"/>
      <c r="KTS6" s="143"/>
      <c r="KTT6" s="143"/>
      <c r="KTU6" s="143"/>
      <c r="KTV6" s="143"/>
      <c r="KTW6" s="143"/>
      <c r="KTX6" s="143"/>
      <c r="KTY6" s="143"/>
      <c r="KTZ6" s="143"/>
      <c r="KUA6" s="143"/>
      <c r="KUB6" s="143"/>
      <c r="KUC6" s="143"/>
      <c r="KUD6" s="143"/>
      <c r="KUE6" s="143"/>
      <c r="KUF6" s="143"/>
      <c r="KUG6" s="143"/>
      <c r="KUH6" s="143"/>
      <c r="KUI6" s="143"/>
      <c r="KUJ6" s="143"/>
      <c r="KUK6" s="143"/>
      <c r="KUL6" s="143"/>
      <c r="KUM6" s="143"/>
      <c r="KUN6" s="143"/>
      <c r="KUO6" s="143"/>
      <c r="KUP6" s="143"/>
      <c r="KUQ6" s="143"/>
      <c r="KUR6" s="143"/>
      <c r="KUS6" s="143"/>
      <c r="KUT6" s="143"/>
      <c r="KUU6" s="143"/>
      <c r="KUV6" s="143"/>
      <c r="KUW6" s="143"/>
      <c r="KUX6" s="143"/>
      <c r="KUY6" s="143"/>
      <c r="KUZ6" s="143"/>
      <c r="KVA6" s="143"/>
      <c r="KVB6" s="143"/>
      <c r="KVC6" s="143"/>
      <c r="KVD6" s="143"/>
      <c r="KVE6" s="143"/>
      <c r="KVF6" s="143"/>
      <c r="KVG6" s="143"/>
      <c r="KVH6" s="143"/>
      <c r="KVI6" s="143"/>
      <c r="KVJ6" s="143"/>
      <c r="KVK6" s="143"/>
      <c r="KVL6" s="143"/>
      <c r="KVM6" s="143"/>
      <c r="KVN6" s="143"/>
      <c r="KVO6" s="143"/>
      <c r="KVP6" s="143"/>
      <c r="KVQ6" s="143"/>
      <c r="KVR6" s="143"/>
      <c r="KVS6" s="143"/>
      <c r="KVT6" s="143"/>
      <c r="KVU6" s="143"/>
      <c r="KVV6" s="143"/>
      <c r="KVW6" s="143"/>
      <c r="KVX6" s="143"/>
      <c r="KVY6" s="143"/>
      <c r="KVZ6" s="143"/>
      <c r="KWA6" s="143"/>
      <c r="KWB6" s="143"/>
      <c r="KWC6" s="143"/>
      <c r="KWD6" s="143"/>
      <c r="KWE6" s="143"/>
      <c r="KWF6" s="143"/>
      <c r="KWG6" s="143"/>
      <c r="KWH6" s="143"/>
      <c r="KWI6" s="143"/>
      <c r="KWJ6" s="143"/>
      <c r="KWK6" s="143"/>
      <c r="KWL6" s="143"/>
      <c r="KWM6" s="143"/>
      <c r="KWN6" s="143"/>
      <c r="KWO6" s="143"/>
      <c r="KWP6" s="143"/>
      <c r="KWQ6" s="143"/>
      <c r="KWR6" s="143"/>
      <c r="KWS6" s="143"/>
      <c r="KWT6" s="143"/>
      <c r="KWU6" s="143"/>
      <c r="KWV6" s="143"/>
      <c r="KWW6" s="143"/>
      <c r="KWX6" s="143"/>
      <c r="KWY6" s="143"/>
      <c r="KWZ6" s="143"/>
      <c r="KXA6" s="143"/>
      <c r="KXB6" s="143"/>
      <c r="KXC6" s="143"/>
      <c r="KXD6" s="143"/>
      <c r="KXE6" s="143"/>
      <c r="KXF6" s="143"/>
      <c r="KXG6" s="143"/>
      <c r="KXH6" s="143"/>
      <c r="KXI6" s="143"/>
      <c r="KXJ6" s="143"/>
      <c r="KXK6" s="143"/>
      <c r="KXL6" s="143"/>
      <c r="KXM6" s="143"/>
      <c r="KXN6" s="143"/>
      <c r="KXO6" s="143"/>
      <c r="KXP6" s="143"/>
      <c r="KXQ6" s="143"/>
      <c r="KXR6" s="143"/>
      <c r="KXS6" s="143"/>
      <c r="KXT6" s="143"/>
      <c r="KXU6" s="143"/>
      <c r="KXV6" s="143"/>
      <c r="KXW6" s="143"/>
      <c r="KXX6" s="143"/>
      <c r="KXY6" s="143"/>
      <c r="KXZ6" s="143"/>
      <c r="KYA6" s="143"/>
      <c r="KYB6" s="143"/>
      <c r="KYC6" s="143"/>
      <c r="KYD6" s="143"/>
      <c r="KYE6" s="143"/>
      <c r="KYF6" s="143"/>
      <c r="KYG6" s="143"/>
      <c r="KYH6" s="143"/>
      <c r="KYI6" s="143"/>
      <c r="KYJ6" s="143"/>
      <c r="KYK6" s="143"/>
      <c r="KYL6" s="143"/>
      <c r="KYM6" s="143"/>
      <c r="KYN6" s="143"/>
      <c r="KYO6" s="143"/>
      <c r="KYP6" s="143"/>
      <c r="KYQ6" s="143"/>
      <c r="KYR6" s="143"/>
      <c r="KYS6" s="143"/>
      <c r="KYT6" s="143"/>
      <c r="KYU6" s="143"/>
      <c r="KYV6" s="143"/>
      <c r="KYW6" s="143"/>
      <c r="KYX6" s="143"/>
      <c r="KYY6" s="143"/>
      <c r="KYZ6" s="143"/>
      <c r="KZA6" s="143"/>
      <c r="KZB6" s="143"/>
      <c r="KZC6" s="143"/>
      <c r="KZD6" s="143"/>
      <c r="KZE6" s="143"/>
      <c r="KZF6" s="143"/>
      <c r="KZG6" s="143"/>
      <c r="KZH6" s="143"/>
      <c r="KZI6" s="143"/>
      <c r="KZJ6" s="143"/>
      <c r="KZK6" s="143"/>
      <c r="KZL6" s="143"/>
      <c r="KZM6" s="143"/>
      <c r="KZN6" s="143"/>
      <c r="KZO6" s="143"/>
      <c r="KZP6" s="143"/>
      <c r="KZQ6" s="143"/>
      <c r="KZR6" s="143"/>
      <c r="KZS6" s="143"/>
      <c r="KZT6" s="143"/>
      <c r="KZU6" s="143"/>
      <c r="KZV6" s="143"/>
      <c r="KZW6" s="143"/>
      <c r="KZX6" s="143"/>
      <c r="KZY6" s="143"/>
      <c r="KZZ6" s="143"/>
      <c r="LAA6" s="143"/>
      <c r="LAB6" s="143"/>
      <c r="LAC6" s="143"/>
      <c r="LAD6" s="143"/>
      <c r="LAE6" s="143"/>
      <c r="LAF6" s="143"/>
      <c r="LAG6" s="143"/>
      <c r="LAH6" s="143"/>
      <c r="LAI6" s="143"/>
      <c r="LAJ6" s="143"/>
      <c r="LAK6" s="143"/>
      <c r="LAL6" s="143"/>
      <c r="LAM6" s="143"/>
      <c r="LAN6" s="143"/>
      <c r="LAO6" s="143"/>
      <c r="LAP6" s="143"/>
      <c r="LAQ6" s="143"/>
      <c r="LAR6" s="143"/>
      <c r="LAS6" s="143"/>
      <c r="LAT6" s="143"/>
      <c r="LAU6" s="143"/>
      <c r="LAV6" s="143"/>
      <c r="LAW6" s="143"/>
      <c r="LAX6" s="143"/>
      <c r="LAY6" s="143"/>
      <c r="LAZ6" s="143"/>
      <c r="LBA6" s="143"/>
      <c r="LBB6" s="143"/>
      <c r="LBC6" s="143"/>
      <c r="LBD6" s="143"/>
      <c r="LBE6" s="143"/>
      <c r="LBF6" s="143"/>
      <c r="LBG6" s="143"/>
      <c r="LBH6" s="143"/>
      <c r="LBI6" s="143"/>
      <c r="LBJ6" s="143"/>
      <c r="LBK6" s="143"/>
      <c r="LBL6" s="143"/>
      <c r="LBM6" s="143"/>
      <c r="LBN6" s="143"/>
      <c r="LBO6" s="143"/>
      <c r="LBP6" s="143"/>
      <c r="LBQ6" s="143"/>
      <c r="LBR6" s="143"/>
      <c r="LBS6" s="143"/>
      <c r="LBT6" s="143"/>
      <c r="LBU6" s="143"/>
      <c r="LBV6" s="143"/>
      <c r="LBW6" s="143"/>
      <c r="LBX6" s="143"/>
      <c r="LBY6" s="143"/>
      <c r="LBZ6" s="143"/>
      <c r="LCA6" s="143"/>
      <c r="LCB6" s="143"/>
      <c r="LCC6" s="143"/>
      <c r="LCD6" s="143"/>
      <c r="LCE6" s="143"/>
      <c r="LCF6" s="143"/>
      <c r="LCG6" s="143"/>
      <c r="LCH6" s="143"/>
      <c r="LCI6" s="143"/>
      <c r="LCJ6" s="143"/>
      <c r="LCK6" s="143"/>
      <c r="LCL6" s="143"/>
      <c r="LCM6" s="143"/>
      <c r="LCN6" s="143"/>
      <c r="LCO6" s="143"/>
      <c r="LCP6" s="143"/>
      <c r="LCQ6" s="143"/>
      <c r="LCR6" s="143"/>
      <c r="LCS6" s="143"/>
      <c r="LCT6" s="143"/>
      <c r="LCU6" s="143"/>
      <c r="LCV6" s="143"/>
      <c r="LCW6" s="143"/>
      <c r="LCX6" s="143"/>
      <c r="LCY6" s="143"/>
      <c r="LCZ6" s="143"/>
      <c r="LDA6" s="143"/>
      <c r="LDB6" s="143"/>
      <c r="LDC6" s="143"/>
      <c r="LDD6" s="143"/>
      <c r="LDE6" s="143"/>
      <c r="LDF6" s="143"/>
      <c r="LDG6" s="143"/>
      <c r="LDH6" s="143"/>
      <c r="LDI6" s="143"/>
      <c r="LDJ6" s="143"/>
      <c r="LDK6" s="143"/>
      <c r="LDL6" s="143"/>
      <c r="LDM6" s="143"/>
      <c r="LDN6" s="143"/>
      <c r="LDO6" s="143"/>
      <c r="LDP6" s="143"/>
      <c r="LDQ6" s="143"/>
      <c r="LDR6" s="143"/>
      <c r="LDS6" s="143"/>
      <c r="LDT6" s="143"/>
      <c r="LDU6" s="143"/>
      <c r="LDV6" s="143"/>
      <c r="LDW6" s="143"/>
      <c r="LDX6" s="143"/>
      <c r="LDY6" s="143"/>
      <c r="LDZ6" s="143"/>
      <c r="LEA6" s="143"/>
      <c r="LEB6" s="143"/>
      <c r="LEC6" s="143"/>
      <c r="LED6" s="143"/>
      <c r="LEE6" s="143"/>
      <c r="LEF6" s="143"/>
      <c r="LEG6" s="143"/>
      <c r="LEH6" s="143"/>
      <c r="LEI6" s="143"/>
      <c r="LEJ6" s="143"/>
      <c r="LEK6" s="143"/>
      <c r="LEL6" s="143"/>
      <c r="LEM6" s="143"/>
      <c r="LEN6" s="143"/>
      <c r="LEO6" s="143"/>
      <c r="LEP6" s="143"/>
      <c r="LEQ6" s="143"/>
      <c r="LER6" s="143"/>
      <c r="LES6" s="143"/>
      <c r="LET6" s="143"/>
      <c r="LEU6" s="143"/>
      <c r="LEV6" s="143"/>
      <c r="LEW6" s="143"/>
      <c r="LEX6" s="143"/>
      <c r="LEY6" s="143"/>
      <c r="LEZ6" s="143"/>
      <c r="LFA6" s="143"/>
      <c r="LFB6" s="143"/>
      <c r="LFC6" s="143"/>
      <c r="LFD6" s="143"/>
      <c r="LFE6" s="143"/>
      <c r="LFF6" s="143"/>
      <c r="LFG6" s="143"/>
      <c r="LFH6" s="143"/>
      <c r="LFI6" s="143"/>
      <c r="LFJ6" s="143"/>
      <c r="LFK6" s="143"/>
      <c r="LFL6" s="143"/>
      <c r="LFM6" s="143"/>
      <c r="LFN6" s="143"/>
      <c r="LFO6" s="143"/>
      <c r="LFP6" s="143"/>
      <c r="LFQ6" s="143"/>
      <c r="LFR6" s="143"/>
      <c r="LFS6" s="143"/>
      <c r="LFT6" s="143"/>
      <c r="LFU6" s="143"/>
      <c r="LFV6" s="143"/>
      <c r="LFW6" s="143"/>
      <c r="LFX6" s="143"/>
      <c r="LFY6" s="143"/>
      <c r="LFZ6" s="143"/>
      <c r="LGA6" s="143"/>
      <c r="LGB6" s="143"/>
      <c r="LGC6" s="143"/>
      <c r="LGD6" s="143"/>
      <c r="LGE6" s="143"/>
      <c r="LGF6" s="143"/>
      <c r="LGG6" s="143"/>
      <c r="LGH6" s="143"/>
      <c r="LGI6" s="143"/>
      <c r="LGJ6" s="143"/>
      <c r="LGK6" s="143"/>
      <c r="LGL6" s="143"/>
      <c r="LGM6" s="143"/>
      <c r="LGN6" s="143"/>
      <c r="LGO6" s="143"/>
      <c r="LGP6" s="143"/>
      <c r="LGQ6" s="143"/>
      <c r="LGR6" s="143"/>
      <c r="LGS6" s="143"/>
      <c r="LGT6" s="143"/>
      <c r="LGU6" s="143"/>
      <c r="LGV6" s="143"/>
      <c r="LGW6" s="143"/>
      <c r="LGX6" s="143"/>
      <c r="LGY6" s="143"/>
      <c r="LGZ6" s="143"/>
      <c r="LHA6" s="143"/>
      <c r="LHB6" s="143"/>
      <c r="LHC6" s="143"/>
      <c r="LHD6" s="143"/>
      <c r="LHE6" s="143"/>
      <c r="LHF6" s="143"/>
      <c r="LHG6" s="143"/>
      <c r="LHH6" s="143"/>
      <c r="LHI6" s="143"/>
      <c r="LHJ6" s="143"/>
      <c r="LHK6" s="143"/>
      <c r="LHL6" s="143"/>
      <c r="LHM6" s="143"/>
      <c r="LHN6" s="143"/>
      <c r="LHO6" s="143"/>
      <c r="LHP6" s="143"/>
      <c r="LHQ6" s="143"/>
      <c r="LHR6" s="143"/>
      <c r="LHS6" s="143"/>
      <c r="LHT6" s="143"/>
      <c r="LHU6" s="143"/>
      <c r="LHV6" s="143"/>
      <c r="LHW6" s="143"/>
      <c r="LHX6" s="143"/>
      <c r="LHY6" s="143"/>
      <c r="LHZ6" s="143"/>
      <c r="LIA6" s="143"/>
      <c r="LIB6" s="143"/>
      <c r="LIC6" s="143"/>
      <c r="LID6" s="143"/>
      <c r="LIE6" s="143"/>
      <c r="LIF6" s="143"/>
      <c r="LIG6" s="143"/>
      <c r="LIH6" s="143"/>
      <c r="LII6" s="143"/>
      <c r="LIJ6" s="143"/>
      <c r="LIK6" s="143"/>
      <c r="LIL6" s="143"/>
      <c r="LIM6" s="143"/>
      <c r="LIN6" s="143"/>
      <c r="LIO6" s="143"/>
      <c r="LIP6" s="143"/>
      <c r="LIQ6" s="143"/>
      <c r="LIR6" s="143"/>
      <c r="LIS6" s="143"/>
      <c r="LIT6" s="143"/>
      <c r="LIU6" s="143"/>
      <c r="LIV6" s="143"/>
      <c r="LIW6" s="143"/>
      <c r="LIX6" s="143"/>
      <c r="LIY6" s="143"/>
      <c r="LIZ6" s="143"/>
      <c r="LJA6" s="143"/>
      <c r="LJB6" s="143"/>
      <c r="LJC6" s="143"/>
      <c r="LJD6" s="143"/>
      <c r="LJE6" s="143"/>
      <c r="LJF6" s="143"/>
      <c r="LJG6" s="143"/>
      <c r="LJH6" s="143"/>
      <c r="LJI6" s="143"/>
      <c r="LJJ6" s="143"/>
      <c r="LJK6" s="143"/>
      <c r="LJL6" s="143"/>
      <c r="LJM6" s="143"/>
      <c r="LJN6" s="143"/>
      <c r="LJO6" s="143"/>
      <c r="LJP6" s="143"/>
      <c r="LJQ6" s="143"/>
      <c r="LJR6" s="143"/>
      <c r="LJS6" s="143"/>
      <c r="LJT6" s="143"/>
      <c r="LJU6" s="143"/>
      <c r="LJV6" s="143"/>
      <c r="LJW6" s="143"/>
      <c r="LJX6" s="143"/>
      <c r="LJY6" s="143"/>
      <c r="LJZ6" s="143"/>
      <c r="LKA6" s="143"/>
      <c r="LKB6" s="143"/>
      <c r="LKC6" s="143"/>
      <c r="LKD6" s="143"/>
      <c r="LKE6" s="143"/>
      <c r="LKF6" s="143"/>
      <c r="LKG6" s="143"/>
      <c r="LKH6" s="143"/>
      <c r="LKI6" s="143"/>
      <c r="LKJ6" s="143"/>
      <c r="LKK6" s="143"/>
      <c r="LKL6" s="143"/>
      <c r="LKM6" s="143"/>
      <c r="LKN6" s="143"/>
      <c r="LKO6" s="143"/>
      <c r="LKP6" s="143"/>
      <c r="LKQ6" s="143"/>
      <c r="LKR6" s="143"/>
      <c r="LKS6" s="143"/>
      <c r="LKT6" s="143"/>
      <c r="LKU6" s="143"/>
      <c r="LKV6" s="143"/>
      <c r="LKW6" s="143"/>
      <c r="LKX6" s="143"/>
      <c r="LKY6" s="143"/>
      <c r="LKZ6" s="143"/>
      <c r="LLA6" s="143"/>
      <c r="LLB6" s="143"/>
      <c r="LLC6" s="143"/>
      <c r="LLD6" s="143"/>
      <c r="LLE6" s="143"/>
      <c r="LLF6" s="143"/>
      <c r="LLG6" s="143"/>
      <c r="LLH6" s="143"/>
      <c r="LLI6" s="143"/>
      <c r="LLJ6" s="143"/>
      <c r="LLK6" s="143"/>
      <c r="LLL6" s="143"/>
      <c r="LLM6" s="143"/>
      <c r="LLN6" s="143"/>
      <c r="LLO6" s="143"/>
      <c r="LLP6" s="143"/>
      <c r="LLQ6" s="143"/>
      <c r="LLR6" s="143"/>
      <c r="LLS6" s="143"/>
      <c r="LLT6" s="143"/>
      <c r="LLU6" s="143"/>
      <c r="LLV6" s="143"/>
      <c r="LLW6" s="143"/>
      <c r="LLX6" s="143"/>
      <c r="LLY6" s="143"/>
      <c r="LLZ6" s="143"/>
      <c r="LMA6" s="143"/>
      <c r="LMB6" s="143"/>
      <c r="LMC6" s="143"/>
      <c r="LMD6" s="143"/>
      <c r="LME6" s="143"/>
      <c r="LMF6" s="143"/>
      <c r="LMG6" s="143"/>
      <c r="LMH6" s="143"/>
      <c r="LMI6" s="143"/>
      <c r="LMJ6" s="143"/>
      <c r="LMK6" s="143"/>
      <c r="LML6" s="143"/>
      <c r="LMM6" s="143"/>
      <c r="LMN6" s="143"/>
      <c r="LMO6" s="143"/>
      <c r="LMP6" s="143"/>
      <c r="LMQ6" s="143"/>
      <c r="LMR6" s="143"/>
      <c r="LMS6" s="143"/>
      <c r="LMT6" s="143"/>
      <c r="LMU6" s="143"/>
      <c r="LMV6" s="143"/>
      <c r="LMW6" s="143"/>
      <c r="LMX6" s="143"/>
      <c r="LMY6" s="143"/>
      <c r="LMZ6" s="143"/>
      <c r="LNA6" s="143"/>
      <c r="LNB6" s="143"/>
      <c r="LNC6" s="143"/>
      <c r="LND6" s="143"/>
      <c r="LNE6" s="143"/>
      <c r="LNF6" s="143"/>
      <c r="LNG6" s="143"/>
      <c r="LNH6" s="143"/>
      <c r="LNI6" s="143"/>
      <c r="LNJ6" s="143"/>
      <c r="LNK6" s="143"/>
      <c r="LNL6" s="143"/>
      <c r="LNM6" s="143"/>
      <c r="LNN6" s="143"/>
      <c r="LNO6" s="143"/>
      <c r="LNP6" s="143"/>
      <c r="LNQ6" s="143"/>
      <c r="LNR6" s="143"/>
      <c r="LNS6" s="143"/>
      <c r="LNT6" s="143"/>
      <c r="LNU6" s="143"/>
      <c r="LNV6" s="143"/>
      <c r="LNW6" s="143"/>
      <c r="LNX6" s="143"/>
      <c r="LNY6" s="143"/>
      <c r="LNZ6" s="143"/>
      <c r="LOA6" s="143"/>
      <c r="LOB6" s="143"/>
      <c r="LOC6" s="143"/>
      <c r="LOD6" s="143"/>
      <c r="LOE6" s="143"/>
      <c r="LOF6" s="143"/>
      <c r="LOG6" s="143"/>
      <c r="LOH6" s="143"/>
      <c r="LOI6" s="143"/>
      <c r="LOJ6" s="143"/>
      <c r="LOK6" s="143"/>
      <c r="LOL6" s="143"/>
      <c r="LOM6" s="143"/>
      <c r="LON6" s="143"/>
      <c r="LOO6" s="143"/>
      <c r="LOP6" s="143"/>
      <c r="LOQ6" s="143"/>
      <c r="LOR6" s="143"/>
      <c r="LOS6" s="143"/>
      <c r="LOT6" s="143"/>
      <c r="LOU6" s="143"/>
      <c r="LOV6" s="143"/>
      <c r="LOW6" s="143"/>
      <c r="LOX6" s="143"/>
      <c r="LOY6" s="143"/>
      <c r="LOZ6" s="143"/>
      <c r="LPA6" s="143"/>
      <c r="LPB6" s="143"/>
      <c r="LPC6" s="143"/>
      <c r="LPD6" s="143"/>
      <c r="LPE6" s="143"/>
      <c r="LPF6" s="143"/>
      <c r="LPG6" s="143"/>
      <c r="LPH6" s="143"/>
      <c r="LPI6" s="143"/>
      <c r="LPJ6" s="143"/>
      <c r="LPK6" s="143"/>
      <c r="LPL6" s="143"/>
      <c r="LPM6" s="143"/>
      <c r="LPN6" s="143"/>
      <c r="LPO6" s="143"/>
      <c r="LPP6" s="143"/>
      <c r="LPQ6" s="143"/>
      <c r="LPR6" s="143"/>
      <c r="LPS6" s="143"/>
      <c r="LPT6" s="143"/>
      <c r="LPU6" s="143"/>
      <c r="LPV6" s="143"/>
      <c r="LPW6" s="143"/>
      <c r="LPX6" s="143"/>
      <c r="LPY6" s="143"/>
      <c r="LPZ6" s="143"/>
      <c r="LQA6" s="143"/>
      <c r="LQB6" s="143"/>
      <c r="LQC6" s="143"/>
      <c r="LQD6" s="143"/>
      <c r="LQE6" s="143"/>
      <c r="LQF6" s="143"/>
      <c r="LQG6" s="143"/>
      <c r="LQH6" s="143"/>
      <c r="LQI6" s="143"/>
      <c r="LQJ6" s="143"/>
      <c r="LQK6" s="143"/>
      <c r="LQL6" s="143"/>
      <c r="LQM6" s="143"/>
      <c r="LQN6" s="143"/>
      <c r="LQO6" s="143"/>
      <c r="LQP6" s="143"/>
      <c r="LQQ6" s="143"/>
      <c r="LQR6" s="143"/>
      <c r="LQS6" s="143"/>
      <c r="LQT6" s="143"/>
      <c r="LQU6" s="143"/>
      <c r="LQV6" s="143"/>
      <c r="LQW6" s="143"/>
      <c r="LQX6" s="143"/>
      <c r="LQY6" s="143"/>
      <c r="LQZ6" s="143"/>
      <c r="LRA6" s="143"/>
      <c r="LRB6" s="143"/>
      <c r="LRC6" s="143"/>
      <c r="LRD6" s="143"/>
      <c r="LRE6" s="143"/>
      <c r="LRF6" s="143"/>
      <c r="LRG6" s="143"/>
      <c r="LRH6" s="143"/>
      <c r="LRI6" s="143"/>
      <c r="LRJ6" s="143"/>
      <c r="LRK6" s="143"/>
      <c r="LRL6" s="143"/>
      <c r="LRM6" s="143"/>
      <c r="LRN6" s="143"/>
      <c r="LRO6" s="143"/>
      <c r="LRP6" s="143"/>
      <c r="LRQ6" s="143"/>
      <c r="LRR6" s="143"/>
      <c r="LRS6" s="143"/>
      <c r="LRT6" s="143"/>
      <c r="LRU6" s="143"/>
      <c r="LRV6" s="143"/>
      <c r="LRW6" s="143"/>
      <c r="LRX6" s="143"/>
      <c r="LRY6" s="143"/>
      <c r="LRZ6" s="143"/>
      <c r="LSA6" s="143"/>
      <c r="LSB6" s="143"/>
      <c r="LSC6" s="143"/>
      <c r="LSD6" s="143"/>
      <c r="LSE6" s="143"/>
      <c r="LSF6" s="143"/>
      <c r="LSG6" s="143"/>
      <c r="LSH6" s="143"/>
      <c r="LSI6" s="143"/>
      <c r="LSJ6" s="143"/>
      <c r="LSK6" s="143"/>
      <c r="LSL6" s="143"/>
      <c r="LSM6" s="143"/>
      <c r="LSN6" s="143"/>
      <c r="LSO6" s="143"/>
      <c r="LSP6" s="143"/>
      <c r="LSQ6" s="143"/>
      <c r="LSR6" s="143"/>
      <c r="LSS6" s="143"/>
      <c r="LST6" s="143"/>
      <c r="LSU6" s="143"/>
      <c r="LSV6" s="143"/>
      <c r="LSW6" s="143"/>
      <c r="LSX6" s="143"/>
      <c r="LSY6" s="143"/>
      <c r="LSZ6" s="143"/>
      <c r="LTA6" s="143"/>
      <c r="LTB6" s="143"/>
      <c r="LTC6" s="143"/>
      <c r="LTD6" s="143"/>
      <c r="LTE6" s="143"/>
      <c r="LTF6" s="143"/>
      <c r="LTG6" s="143"/>
      <c r="LTH6" s="143"/>
      <c r="LTI6" s="143"/>
      <c r="LTJ6" s="143"/>
      <c r="LTK6" s="143"/>
      <c r="LTL6" s="143"/>
      <c r="LTM6" s="143"/>
      <c r="LTN6" s="143"/>
      <c r="LTO6" s="143"/>
      <c r="LTP6" s="143"/>
      <c r="LTQ6" s="143"/>
      <c r="LTR6" s="143"/>
      <c r="LTS6" s="143"/>
      <c r="LTT6" s="143"/>
      <c r="LTU6" s="143"/>
      <c r="LTV6" s="143"/>
      <c r="LTW6" s="143"/>
      <c r="LTX6" s="143"/>
      <c r="LTY6" s="143"/>
      <c r="LTZ6" s="143"/>
      <c r="LUA6" s="143"/>
      <c r="LUB6" s="143"/>
      <c r="LUC6" s="143"/>
      <c r="LUD6" s="143"/>
      <c r="LUE6" s="143"/>
      <c r="LUF6" s="143"/>
      <c r="LUG6" s="143"/>
      <c r="LUH6" s="143"/>
      <c r="LUI6" s="143"/>
      <c r="LUJ6" s="143"/>
      <c r="LUK6" s="143"/>
      <c r="LUL6" s="143"/>
      <c r="LUM6" s="143"/>
      <c r="LUN6" s="143"/>
      <c r="LUO6" s="143"/>
      <c r="LUP6" s="143"/>
      <c r="LUQ6" s="143"/>
      <c r="LUR6" s="143"/>
      <c r="LUS6" s="143"/>
      <c r="LUT6" s="143"/>
      <c r="LUU6" s="143"/>
      <c r="LUV6" s="143"/>
      <c r="LUW6" s="143"/>
      <c r="LUX6" s="143"/>
      <c r="LUY6" s="143"/>
      <c r="LUZ6" s="143"/>
      <c r="LVA6" s="143"/>
      <c r="LVB6" s="143"/>
      <c r="LVC6" s="143"/>
      <c r="LVD6" s="143"/>
      <c r="LVE6" s="143"/>
      <c r="LVF6" s="143"/>
      <c r="LVG6" s="143"/>
      <c r="LVH6" s="143"/>
      <c r="LVI6" s="143"/>
      <c r="LVJ6" s="143"/>
      <c r="LVK6" s="143"/>
      <c r="LVL6" s="143"/>
      <c r="LVM6" s="143"/>
      <c r="LVN6" s="143"/>
      <c r="LVO6" s="143"/>
      <c r="LVP6" s="143"/>
      <c r="LVQ6" s="143"/>
      <c r="LVR6" s="143"/>
      <c r="LVS6" s="143"/>
      <c r="LVT6" s="143"/>
      <c r="LVU6" s="143"/>
      <c r="LVV6" s="143"/>
      <c r="LVW6" s="143"/>
      <c r="LVX6" s="143"/>
      <c r="LVY6" s="143"/>
      <c r="LVZ6" s="143"/>
      <c r="LWA6" s="143"/>
      <c r="LWB6" s="143"/>
      <c r="LWC6" s="143"/>
      <c r="LWD6" s="143"/>
      <c r="LWE6" s="143"/>
      <c r="LWF6" s="143"/>
      <c r="LWG6" s="143"/>
      <c r="LWH6" s="143"/>
      <c r="LWI6" s="143"/>
      <c r="LWJ6" s="143"/>
      <c r="LWK6" s="143"/>
      <c r="LWL6" s="143"/>
      <c r="LWM6" s="143"/>
      <c r="LWN6" s="143"/>
      <c r="LWO6" s="143"/>
      <c r="LWP6" s="143"/>
      <c r="LWQ6" s="143"/>
      <c r="LWR6" s="143"/>
      <c r="LWS6" s="143"/>
      <c r="LWT6" s="143"/>
      <c r="LWU6" s="143"/>
      <c r="LWV6" s="143"/>
      <c r="LWW6" s="143"/>
      <c r="LWX6" s="143"/>
      <c r="LWY6" s="143"/>
      <c r="LWZ6" s="143"/>
      <c r="LXA6" s="143"/>
      <c r="LXB6" s="143"/>
      <c r="LXC6" s="143"/>
      <c r="LXD6" s="143"/>
      <c r="LXE6" s="143"/>
      <c r="LXF6" s="143"/>
      <c r="LXG6" s="143"/>
      <c r="LXH6" s="143"/>
      <c r="LXI6" s="143"/>
      <c r="LXJ6" s="143"/>
      <c r="LXK6" s="143"/>
      <c r="LXL6" s="143"/>
      <c r="LXM6" s="143"/>
      <c r="LXN6" s="143"/>
      <c r="LXO6" s="143"/>
      <c r="LXP6" s="143"/>
      <c r="LXQ6" s="143"/>
      <c r="LXR6" s="143"/>
      <c r="LXS6" s="143"/>
      <c r="LXT6" s="143"/>
      <c r="LXU6" s="143"/>
      <c r="LXV6" s="143"/>
      <c r="LXW6" s="143"/>
      <c r="LXX6" s="143"/>
      <c r="LXY6" s="143"/>
      <c r="LXZ6" s="143"/>
      <c r="LYA6" s="143"/>
      <c r="LYB6" s="143"/>
      <c r="LYC6" s="143"/>
      <c r="LYD6" s="143"/>
      <c r="LYE6" s="143"/>
      <c r="LYF6" s="143"/>
      <c r="LYG6" s="143"/>
      <c r="LYH6" s="143"/>
      <c r="LYI6" s="143"/>
      <c r="LYJ6" s="143"/>
      <c r="LYK6" s="143"/>
      <c r="LYL6" s="143"/>
      <c r="LYM6" s="143"/>
      <c r="LYN6" s="143"/>
      <c r="LYO6" s="143"/>
      <c r="LYP6" s="143"/>
      <c r="LYQ6" s="143"/>
      <c r="LYR6" s="143"/>
      <c r="LYS6" s="143"/>
      <c r="LYT6" s="143"/>
      <c r="LYU6" s="143"/>
      <c r="LYV6" s="143"/>
      <c r="LYW6" s="143"/>
      <c r="LYX6" s="143"/>
      <c r="LYY6" s="143"/>
      <c r="LYZ6" s="143"/>
      <c r="LZA6" s="143"/>
      <c r="LZB6" s="143"/>
      <c r="LZC6" s="143"/>
      <c r="LZD6" s="143"/>
      <c r="LZE6" s="143"/>
      <c r="LZF6" s="143"/>
      <c r="LZG6" s="143"/>
      <c r="LZH6" s="143"/>
      <c r="LZI6" s="143"/>
      <c r="LZJ6" s="143"/>
      <c r="LZK6" s="143"/>
      <c r="LZL6" s="143"/>
      <c r="LZM6" s="143"/>
      <c r="LZN6" s="143"/>
      <c r="LZO6" s="143"/>
      <c r="LZP6" s="143"/>
      <c r="LZQ6" s="143"/>
      <c r="LZR6" s="143"/>
      <c r="LZS6" s="143"/>
      <c r="LZT6" s="143"/>
      <c r="LZU6" s="143"/>
      <c r="LZV6" s="143"/>
      <c r="LZW6" s="143"/>
      <c r="LZX6" s="143"/>
      <c r="LZY6" s="143"/>
      <c r="LZZ6" s="143"/>
      <c r="MAA6" s="143"/>
      <c r="MAB6" s="143"/>
      <c r="MAC6" s="143"/>
      <c r="MAD6" s="143"/>
      <c r="MAE6" s="143"/>
      <c r="MAF6" s="143"/>
      <c r="MAG6" s="143"/>
      <c r="MAH6" s="143"/>
      <c r="MAI6" s="143"/>
      <c r="MAJ6" s="143"/>
      <c r="MAK6" s="143"/>
      <c r="MAL6" s="143"/>
      <c r="MAM6" s="143"/>
      <c r="MAN6" s="143"/>
      <c r="MAO6" s="143"/>
      <c r="MAP6" s="143"/>
      <c r="MAQ6" s="143"/>
      <c r="MAR6" s="143"/>
      <c r="MAS6" s="143"/>
      <c r="MAT6" s="143"/>
      <c r="MAU6" s="143"/>
      <c r="MAV6" s="143"/>
      <c r="MAW6" s="143"/>
      <c r="MAX6" s="143"/>
      <c r="MAY6" s="143"/>
      <c r="MAZ6" s="143"/>
      <c r="MBA6" s="143"/>
      <c r="MBB6" s="143"/>
      <c r="MBC6" s="143"/>
      <c r="MBD6" s="143"/>
      <c r="MBE6" s="143"/>
      <c r="MBF6" s="143"/>
      <c r="MBG6" s="143"/>
      <c r="MBH6" s="143"/>
      <c r="MBI6" s="143"/>
      <c r="MBJ6" s="143"/>
      <c r="MBK6" s="143"/>
      <c r="MBL6" s="143"/>
      <c r="MBM6" s="143"/>
      <c r="MBN6" s="143"/>
      <c r="MBO6" s="143"/>
      <c r="MBP6" s="143"/>
      <c r="MBQ6" s="143"/>
      <c r="MBR6" s="143"/>
      <c r="MBS6" s="143"/>
      <c r="MBT6" s="143"/>
      <c r="MBU6" s="143"/>
      <c r="MBV6" s="143"/>
      <c r="MBW6" s="143"/>
      <c r="MBX6" s="143"/>
      <c r="MBY6" s="143"/>
      <c r="MBZ6" s="143"/>
      <c r="MCA6" s="143"/>
      <c r="MCB6" s="143"/>
      <c r="MCC6" s="143"/>
      <c r="MCD6" s="143"/>
      <c r="MCE6" s="143"/>
      <c r="MCF6" s="143"/>
      <c r="MCG6" s="143"/>
      <c r="MCH6" s="143"/>
      <c r="MCI6" s="143"/>
      <c r="MCJ6" s="143"/>
      <c r="MCK6" s="143"/>
      <c r="MCL6" s="143"/>
      <c r="MCM6" s="143"/>
      <c r="MCN6" s="143"/>
      <c r="MCO6" s="143"/>
      <c r="MCP6" s="143"/>
      <c r="MCQ6" s="143"/>
      <c r="MCR6" s="143"/>
      <c r="MCS6" s="143"/>
      <c r="MCT6" s="143"/>
      <c r="MCU6" s="143"/>
      <c r="MCV6" s="143"/>
      <c r="MCW6" s="143"/>
      <c r="MCX6" s="143"/>
      <c r="MCY6" s="143"/>
      <c r="MCZ6" s="143"/>
      <c r="MDA6" s="143"/>
      <c r="MDB6" s="143"/>
      <c r="MDC6" s="143"/>
      <c r="MDD6" s="143"/>
      <c r="MDE6" s="143"/>
      <c r="MDF6" s="143"/>
      <c r="MDG6" s="143"/>
      <c r="MDH6" s="143"/>
      <c r="MDI6" s="143"/>
      <c r="MDJ6" s="143"/>
      <c r="MDK6" s="143"/>
      <c r="MDL6" s="143"/>
      <c r="MDM6" s="143"/>
      <c r="MDN6" s="143"/>
      <c r="MDO6" s="143"/>
      <c r="MDP6" s="143"/>
      <c r="MDQ6" s="143"/>
      <c r="MDR6" s="143"/>
      <c r="MDS6" s="143"/>
      <c r="MDT6" s="143"/>
      <c r="MDU6" s="143"/>
      <c r="MDV6" s="143"/>
      <c r="MDW6" s="143"/>
      <c r="MDX6" s="143"/>
      <c r="MDY6" s="143"/>
      <c r="MDZ6" s="143"/>
      <c r="MEA6" s="143"/>
      <c r="MEB6" s="143"/>
      <c r="MEC6" s="143"/>
      <c r="MED6" s="143"/>
      <c r="MEE6" s="143"/>
      <c r="MEF6" s="143"/>
      <c r="MEG6" s="143"/>
      <c r="MEH6" s="143"/>
      <c r="MEI6" s="143"/>
      <c r="MEJ6" s="143"/>
      <c r="MEK6" s="143"/>
      <c r="MEL6" s="143"/>
      <c r="MEM6" s="143"/>
      <c r="MEN6" s="143"/>
      <c r="MEO6" s="143"/>
      <c r="MEP6" s="143"/>
      <c r="MEQ6" s="143"/>
      <c r="MER6" s="143"/>
      <c r="MES6" s="143"/>
      <c r="MET6" s="143"/>
      <c r="MEU6" s="143"/>
      <c r="MEV6" s="143"/>
      <c r="MEW6" s="143"/>
      <c r="MEX6" s="143"/>
      <c r="MEY6" s="143"/>
      <c r="MEZ6" s="143"/>
      <c r="MFA6" s="143"/>
      <c r="MFB6" s="143"/>
      <c r="MFC6" s="143"/>
      <c r="MFD6" s="143"/>
      <c r="MFE6" s="143"/>
      <c r="MFF6" s="143"/>
      <c r="MFG6" s="143"/>
      <c r="MFH6" s="143"/>
      <c r="MFI6" s="143"/>
      <c r="MFJ6" s="143"/>
      <c r="MFK6" s="143"/>
      <c r="MFL6" s="143"/>
      <c r="MFM6" s="143"/>
      <c r="MFN6" s="143"/>
      <c r="MFO6" s="143"/>
      <c r="MFP6" s="143"/>
      <c r="MFQ6" s="143"/>
      <c r="MFR6" s="143"/>
      <c r="MFS6" s="143"/>
      <c r="MFT6" s="143"/>
      <c r="MFU6" s="143"/>
      <c r="MFV6" s="143"/>
      <c r="MFW6" s="143"/>
      <c r="MFX6" s="143"/>
      <c r="MFY6" s="143"/>
      <c r="MFZ6" s="143"/>
      <c r="MGA6" s="143"/>
      <c r="MGB6" s="143"/>
      <c r="MGC6" s="143"/>
      <c r="MGD6" s="143"/>
      <c r="MGE6" s="143"/>
      <c r="MGF6" s="143"/>
      <c r="MGG6" s="143"/>
      <c r="MGH6" s="143"/>
      <c r="MGI6" s="143"/>
      <c r="MGJ6" s="143"/>
      <c r="MGK6" s="143"/>
      <c r="MGL6" s="143"/>
      <c r="MGM6" s="143"/>
      <c r="MGN6" s="143"/>
      <c r="MGO6" s="143"/>
      <c r="MGP6" s="143"/>
      <c r="MGQ6" s="143"/>
      <c r="MGR6" s="143"/>
      <c r="MGS6" s="143"/>
      <c r="MGT6" s="143"/>
      <c r="MGU6" s="143"/>
      <c r="MGV6" s="143"/>
      <c r="MGW6" s="143"/>
      <c r="MGX6" s="143"/>
      <c r="MGY6" s="143"/>
      <c r="MGZ6" s="143"/>
      <c r="MHA6" s="143"/>
      <c r="MHB6" s="143"/>
      <c r="MHC6" s="143"/>
      <c r="MHD6" s="143"/>
      <c r="MHE6" s="143"/>
      <c r="MHF6" s="143"/>
      <c r="MHG6" s="143"/>
      <c r="MHH6" s="143"/>
      <c r="MHI6" s="143"/>
      <c r="MHJ6" s="143"/>
      <c r="MHK6" s="143"/>
      <c r="MHL6" s="143"/>
      <c r="MHM6" s="143"/>
      <c r="MHN6" s="143"/>
      <c r="MHO6" s="143"/>
      <c r="MHP6" s="143"/>
      <c r="MHQ6" s="143"/>
      <c r="MHR6" s="143"/>
      <c r="MHS6" s="143"/>
      <c r="MHT6" s="143"/>
      <c r="MHU6" s="143"/>
      <c r="MHV6" s="143"/>
      <c r="MHW6" s="143"/>
      <c r="MHX6" s="143"/>
      <c r="MHY6" s="143"/>
      <c r="MHZ6" s="143"/>
      <c r="MIA6" s="143"/>
      <c r="MIB6" s="143"/>
      <c r="MIC6" s="143"/>
      <c r="MID6" s="143"/>
      <c r="MIE6" s="143"/>
      <c r="MIF6" s="143"/>
      <c r="MIG6" s="143"/>
      <c r="MIH6" s="143"/>
      <c r="MII6" s="143"/>
      <c r="MIJ6" s="143"/>
      <c r="MIK6" s="143"/>
      <c r="MIL6" s="143"/>
      <c r="MIM6" s="143"/>
      <c r="MIN6" s="143"/>
      <c r="MIO6" s="143"/>
      <c r="MIP6" s="143"/>
      <c r="MIQ6" s="143"/>
      <c r="MIR6" s="143"/>
      <c r="MIS6" s="143"/>
      <c r="MIT6" s="143"/>
      <c r="MIU6" s="143"/>
      <c r="MIV6" s="143"/>
      <c r="MIW6" s="143"/>
      <c r="MIX6" s="143"/>
      <c r="MIY6" s="143"/>
      <c r="MIZ6" s="143"/>
      <c r="MJA6" s="143"/>
      <c r="MJB6" s="143"/>
      <c r="MJC6" s="143"/>
      <c r="MJD6" s="143"/>
      <c r="MJE6" s="143"/>
      <c r="MJF6" s="143"/>
      <c r="MJG6" s="143"/>
      <c r="MJH6" s="143"/>
      <c r="MJI6" s="143"/>
      <c r="MJJ6" s="143"/>
      <c r="MJK6" s="143"/>
      <c r="MJL6" s="143"/>
      <c r="MJM6" s="143"/>
      <c r="MJN6" s="143"/>
      <c r="MJO6" s="143"/>
      <c r="MJP6" s="143"/>
      <c r="MJQ6" s="143"/>
      <c r="MJR6" s="143"/>
      <c r="MJS6" s="143"/>
      <c r="MJT6" s="143"/>
      <c r="MJU6" s="143"/>
      <c r="MJV6" s="143"/>
      <c r="MJW6" s="143"/>
      <c r="MJX6" s="143"/>
      <c r="MJY6" s="143"/>
      <c r="MJZ6" s="143"/>
      <c r="MKA6" s="143"/>
      <c r="MKB6" s="143"/>
      <c r="MKC6" s="143"/>
      <c r="MKD6" s="143"/>
      <c r="MKE6" s="143"/>
      <c r="MKF6" s="143"/>
      <c r="MKG6" s="143"/>
      <c r="MKH6" s="143"/>
      <c r="MKI6" s="143"/>
      <c r="MKJ6" s="143"/>
      <c r="MKK6" s="143"/>
      <c r="MKL6" s="143"/>
      <c r="MKM6" s="143"/>
      <c r="MKN6" s="143"/>
      <c r="MKO6" s="143"/>
      <c r="MKP6" s="143"/>
      <c r="MKQ6" s="143"/>
      <c r="MKR6" s="143"/>
      <c r="MKS6" s="143"/>
      <c r="MKT6" s="143"/>
      <c r="MKU6" s="143"/>
      <c r="MKV6" s="143"/>
      <c r="MKW6" s="143"/>
      <c r="MKX6" s="143"/>
      <c r="MKY6" s="143"/>
      <c r="MKZ6" s="143"/>
      <c r="MLA6" s="143"/>
      <c r="MLB6" s="143"/>
      <c r="MLC6" s="143"/>
      <c r="MLD6" s="143"/>
      <c r="MLE6" s="143"/>
      <c r="MLF6" s="143"/>
      <c r="MLG6" s="143"/>
      <c r="MLH6" s="143"/>
      <c r="MLI6" s="143"/>
      <c r="MLJ6" s="143"/>
      <c r="MLK6" s="143"/>
      <c r="MLL6" s="143"/>
      <c r="MLM6" s="143"/>
      <c r="MLN6" s="143"/>
      <c r="MLO6" s="143"/>
      <c r="MLP6" s="143"/>
      <c r="MLQ6" s="143"/>
      <c r="MLR6" s="143"/>
      <c r="MLS6" s="143"/>
      <c r="MLT6" s="143"/>
      <c r="MLU6" s="143"/>
      <c r="MLV6" s="143"/>
      <c r="MLW6" s="143"/>
      <c r="MLX6" s="143"/>
      <c r="MLY6" s="143"/>
      <c r="MLZ6" s="143"/>
      <c r="MMA6" s="143"/>
      <c r="MMB6" s="143"/>
      <c r="MMC6" s="143"/>
      <c r="MMD6" s="143"/>
      <c r="MME6" s="143"/>
      <c r="MMF6" s="143"/>
      <c r="MMG6" s="143"/>
      <c r="MMH6" s="143"/>
      <c r="MMI6" s="143"/>
      <c r="MMJ6" s="143"/>
      <c r="MMK6" s="143"/>
      <c r="MML6" s="143"/>
      <c r="MMM6" s="143"/>
      <c r="MMN6" s="143"/>
      <c r="MMO6" s="143"/>
      <c r="MMP6" s="143"/>
      <c r="MMQ6" s="143"/>
      <c r="MMR6" s="143"/>
      <c r="MMS6" s="143"/>
      <c r="MMT6" s="143"/>
      <c r="MMU6" s="143"/>
      <c r="MMV6" s="143"/>
      <c r="MMW6" s="143"/>
      <c r="MMX6" s="143"/>
      <c r="MMY6" s="143"/>
      <c r="MMZ6" s="143"/>
      <c r="MNA6" s="143"/>
      <c r="MNB6" s="143"/>
      <c r="MNC6" s="143"/>
      <c r="MND6" s="143"/>
      <c r="MNE6" s="143"/>
      <c r="MNF6" s="143"/>
      <c r="MNG6" s="143"/>
      <c r="MNH6" s="143"/>
      <c r="MNI6" s="143"/>
      <c r="MNJ6" s="143"/>
      <c r="MNK6" s="143"/>
      <c r="MNL6" s="143"/>
      <c r="MNM6" s="143"/>
      <c r="MNN6" s="143"/>
      <c r="MNO6" s="143"/>
      <c r="MNP6" s="143"/>
      <c r="MNQ6" s="143"/>
      <c r="MNR6" s="143"/>
      <c r="MNS6" s="143"/>
      <c r="MNT6" s="143"/>
      <c r="MNU6" s="143"/>
      <c r="MNV6" s="143"/>
      <c r="MNW6" s="143"/>
      <c r="MNX6" s="143"/>
      <c r="MNY6" s="143"/>
      <c r="MNZ6" s="143"/>
      <c r="MOA6" s="143"/>
      <c r="MOB6" s="143"/>
      <c r="MOC6" s="143"/>
      <c r="MOD6" s="143"/>
      <c r="MOE6" s="143"/>
      <c r="MOF6" s="143"/>
      <c r="MOG6" s="143"/>
      <c r="MOH6" s="143"/>
      <c r="MOI6" s="143"/>
      <c r="MOJ6" s="143"/>
      <c r="MOK6" s="143"/>
      <c r="MOL6" s="143"/>
      <c r="MOM6" s="143"/>
      <c r="MON6" s="143"/>
      <c r="MOO6" s="143"/>
      <c r="MOP6" s="143"/>
      <c r="MOQ6" s="143"/>
      <c r="MOR6" s="143"/>
      <c r="MOS6" s="143"/>
      <c r="MOT6" s="143"/>
      <c r="MOU6" s="143"/>
      <c r="MOV6" s="143"/>
      <c r="MOW6" s="143"/>
      <c r="MOX6" s="143"/>
      <c r="MOY6" s="143"/>
      <c r="MOZ6" s="143"/>
      <c r="MPA6" s="143"/>
      <c r="MPB6" s="143"/>
      <c r="MPC6" s="143"/>
      <c r="MPD6" s="143"/>
      <c r="MPE6" s="143"/>
      <c r="MPF6" s="143"/>
      <c r="MPG6" s="143"/>
      <c r="MPH6" s="143"/>
      <c r="MPI6" s="143"/>
      <c r="MPJ6" s="143"/>
      <c r="MPK6" s="143"/>
      <c r="MPL6" s="143"/>
      <c r="MPM6" s="143"/>
      <c r="MPN6" s="143"/>
      <c r="MPO6" s="143"/>
      <c r="MPP6" s="143"/>
      <c r="MPQ6" s="143"/>
      <c r="MPR6" s="143"/>
      <c r="MPS6" s="143"/>
      <c r="MPT6" s="143"/>
      <c r="MPU6" s="143"/>
      <c r="MPV6" s="143"/>
      <c r="MPW6" s="143"/>
      <c r="MPX6" s="143"/>
      <c r="MPY6" s="143"/>
      <c r="MPZ6" s="143"/>
      <c r="MQA6" s="143"/>
      <c r="MQB6" s="143"/>
      <c r="MQC6" s="143"/>
      <c r="MQD6" s="143"/>
      <c r="MQE6" s="143"/>
      <c r="MQF6" s="143"/>
      <c r="MQG6" s="143"/>
      <c r="MQH6" s="143"/>
      <c r="MQI6" s="143"/>
      <c r="MQJ6" s="143"/>
      <c r="MQK6" s="143"/>
      <c r="MQL6" s="143"/>
      <c r="MQM6" s="143"/>
      <c r="MQN6" s="143"/>
      <c r="MQO6" s="143"/>
      <c r="MQP6" s="143"/>
      <c r="MQQ6" s="143"/>
      <c r="MQR6" s="143"/>
      <c r="MQS6" s="143"/>
      <c r="MQT6" s="143"/>
      <c r="MQU6" s="143"/>
      <c r="MQV6" s="143"/>
      <c r="MQW6" s="143"/>
      <c r="MQX6" s="143"/>
      <c r="MQY6" s="143"/>
      <c r="MQZ6" s="143"/>
      <c r="MRA6" s="143"/>
      <c r="MRB6" s="143"/>
      <c r="MRC6" s="143"/>
      <c r="MRD6" s="143"/>
      <c r="MRE6" s="143"/>
      <c r="MRF6" s="143"/>
      <c r="MRG6" s="143"/>
      <c r="MRH6" s="143"/>
      <c r="MRI6" s="143"/>
      <c r="MRJ6" s="143"/>
      <c r="MRK6" s="143"/>
      <c r="MRL6" s="143"/>
      <c r="MRM6" s="143"/>
      <c r="MRN6" s="143"/>
      <c r="MRO6" s="143"/>
      <c r="MRP6" s="143"/>
      <c r="MRQ6" s="143"/>
      <c r="MRR6" s="143"/>
      <c r="MRS6" s="143"/>
      <c r="MRT6" s="143"/>
      <c r="MRU6" s="143"/>
      <c r="MRV6" s="143"/>
      <c r="MRW6" s="143"/>
      <c r="MRX6" s="143"/>
      <c r="MRY6" s="143"/>
      <c r="MRZ6" s="143"/>
      <c r="MSA6" s="143"/>
      <c r="MSB6" s="143"/>
      <c r="MSC6" s="143"/>
      <c r="MSD6" s="143"/>
      <c r="MSE6" s="143"/>
      <c r="MSF6" s="143"/>
      <c r="MSG6" s="143"/>
      <c r="MSH6" s="143"/>
      <c r="MSI6" s="143"/>
      <c r="MSJ6" s="143"/>
      <c r="MSK6" s="143"/>
      <c r="MSL6" s="143"/>
      <c r="MSM6" s="143"/>
      <c r="MSN6" s="143"/>
      <c r="MSO6" s="143"/>
      <c r="MSP6" s="143"/>
      <c r="MSQ6" s="143"/>
      <c r="MSR6" s="143"/>
      <c r="MSS6" s="143"/>
      <c r="MST6" s="143"/>
      <c r="MSU6" s="143"/>
      <c r="MSV6" s="143"/>
      <c r="MSW6" s="143"/>
      <c r="MSX6" s="143"/>
      <c r="MSY6" s="143"/>
      <c r="MSZ6" s="143"/>
      <c r="MTA6" s="143"/>
      <c r="MTB6" s="143"/>
      <c r="MTC6" s="143"/>
      <c r="MTD6" s="143"/>
      <c r="MTE6" s="143"/>
      <c r="MTF6" s="143"/>
      <c r="MTG6" s="143"/>
      <c r="MTH6" s="143"/>
      <c r="MTI6" s="143"/>
      <c r="MTJ6" s="143"/>
      <c r="MTK6" s="143"/>
      <c r="MTL6" s="143"/>
      <c r="MTM6" s="143"/>
      <c r="MTN6" s="143"/>
      <c r="MTO6" s="143"/>
      <c r="MTP6" s="143"/>
      <c r="MTQ6" s="143"/>
      <c r="MTR6" s="143"/>
      <c r="MTS6" s="143"/>
      <c r="MTT6" s="143"/>
      <c r="MTU6" s="143"/>
      <c r="MTV6" s="143"/>
      <c r="MTW6" s="143"/>
      <c r="MTX6" s="143"/>
      <c r="MTY6" s="143"/>
      <c r="MTZ6" s="143"/>
      <c r="MUA6" s="143"/>
      <c r="MUB6" s="143"/>
      <c r="MUC6" s="143"/>
      <c r="MUD6" s="143"/>
      <c r="MUE6" s="143"/>
      <c r="MUF6" s="143"/>
      <c r="MUG6" s="143"/>
      <c r="MUH6" s="143"/>
      <c r="MUI6" s="143"/>
      <c r="MUJ6" s="143"/>
      <c r="MUK6" s="143"/>
      <c r="MUL6" s="143"/>
      <c r="MUM6" s="143"/>
      <c r="MUN6" s="143"/>
      <c r="MUO6" s="143"/>
      <c r="MUP6" s="143"/>
      <c r="MUQ6" s="143"/>
      <c r="MUR6" s="143"/>
      <c r="MUS6" s="143"/>
      <c r="MUT6" s="143"/>
      <c r="MUU6" s="143"/>
      <c r="MUV6" s="143"/>
      <c r="MUW6" s="143"/>
      <c r="MUX6" s="143"/>
      <c r="MUY6" s="143"/>
      <c r="MUZ6" s="143"/>
      <c r="MVA6" s="143"/>
      <c r="MVB6" s="143"/>
      <c r="MVC6" s="143"/>
      <c r="MVD6" s="143"/>
      <c r="MVE6" s="143"/>
      <c r="MVF6" s="143"/>
      <c r="MVG6" s="143"/>
      <c r="MVH6" s="143"/>
      <c r="MVI6" s="143"/>
      <c r="MVJ6" s="143"/>
      <c r="MVK6" s="143"/>
      <c r="MVL6" s="143"/>
      <c r="MVM6" s="143"/>
      <c r="MVN6" s="143"/>
      <c r="MVO6" s="143"/>
      <c r="MVP6" s="143"/>
      <c r="MVQ6" s="143"/>
      <c r="MVR6" s="143"/>
      <c r="MVS6" s="143"/>
      <c r="MVT6" s="143"/>
      <c r="MVU6" s="143"/>
      <c r="MVV6" s="143"/>
      <c r="MVW6" s="143"/>
      <c r="MVX6" s="143"/>
      <c r="MVY6" s="143"/>
      <c r="MVZ6" s="143"/>
      <c r="MWA6" s="143"/>
      <c r="MWB6" s="143"/>
      <c r="MWC6" s="143"/>
      <c r="MWD6" s="143"/>
      <c r="MWE6" s="143"/>
      <c r="MWF6" s="143"/>
      <c r="MWG6" s="143"/>
      <c r="MWH6" s="143"/>
      <c r="MWI6" s="143"/>
      <c r="MWJ6" s="143"/>
      <c r="MWK6" s="143"/>
      <c r="MWL6" s="143"/>
      <c r="MWM6" s="143"/>
      <c r="MWN6" s="143"/>
      <c r="MWO6" s="143"/>
      <c r="MWP6" s="143"/>
      <c r="MWQ6" s="143"/>
      <c r="MWR6" s="143"/>
      <c r="MWS6" s="143"/>
      <c r="MWT6" s="143"/>
      <c r="MWU6" s="143"/>
      <c r="MWV6" s="143"/>
      <c r="MWW6" s="143"/>
      <c r="MWX6" s="143"/>
      <c r="MWY6" s="143"/>
      <c r="MWZ6" s="143"/>
      <c r="MXA6" s="143"/>
      <c r="MXB6" s="143"/>
      <c r="MXC6" s="143"/>
      <c r="MXD6" s="143"/>
      <c r="MXE6" s="143"/>
      <c r="MXF6" s="143"/>
      <c r="MXG6" s="143"/>
      <c r="MXH6" s="143"/>
      <c r="MXI6" s="143"/>
      <c r="MXJ6" s="143"/>
      <c r="MXK6" s="143"/>
      <c r="MXL6" s="143"/>
      <c r="MXM6" s="143"/>
      <c r="MXN6" s="143"/>
      <c r="MXO6" s="143"/>
      <c r="MXP6" s="143"/>
      <c r="MXQ6" s="143"/>
      <c r="MXR6" s="143"/>
      <c r="MXS6" s="143"/>
      <c r="MXT6" s="143"/>
      <c r="MXU6" s="143"/>
      <c r="MXV6" s="143"/>
      <c r="MXW6" s="143"/>
      <c r="MXX6" s="143"/>
      <c r="MXY6" s="143"/>
      <c r="MXZ6" s="143"/>
      <c r="MYA6" s="143"/>
      <c r="MYB6" s="143"/>
      <c r="MYC6" s="143"/>
      <c r="MYD6" s="143"/>
      <c r="MYE6" s="143"/>
      <c r="MYF6" s="143"/>
      <c r="MYG6" s="143"/>
      <c r="MYH6" s="143"/>
      <c r="MYI6" s="143"/>
      <c r="MYJ6" s="143"/>
      <c r="MYK6" s="143"/>
      <c r="MYL6" s="143"/>
      <c r="MYM6" s="143"/>
      <c r="MYN6" s="143"/>
      <c r="MYO6" s="143"/>
      <c r="MYP6" s="143"/>
      <c r="MYQ6" s="143"/>
      <c r="MYR6" s="143"/>
      <c r="MYS6" s="143"/>
      <c r="MYT6" s="143"/>
      <c r="MYU6" s="143"/>
      <c r="MYV6" s="143"/>
      <c r="MYW6" s="143"/>
      <c r="MYX6" s="143"/>
      <c r="MYY6" s="143"/>
      <c r="MYZ6" s="143"/>
      <c r="MZA6" s="143"/>
      <c r="MZB6" s="143"/>
      <c r="MZC6" s="143"/>
      <c r="MZD6" s="143"/>
      <c r="MZE6" s="143"/>
      <c r="MZF6" s="143"/>
      <c r="MZG6" s="143"/>
      <c r="MZH6" s="143"/>
      <c r="MZI6" s="143"/>
      <c r="MZJ6" s="143"/>
      <c r="MZK6" s="143"/>
      <c r="MZL6" s="143"/>
      <c r="MZM6" s="143"/>
      <c r="MZN6" s="143"/>
      <c r="MZO6" s="143"/>
      <c r="MZP6" s="143"/>
      <c r="MZQ6" s="143"/>
      <c r="MZR6" s="143"/>
      <c r="MZS6" s="143"/>
      <c r="MZT6" s="143"/>
      <c r="MZU6" s="143"/>
      <c r="MZV6" s="143"/>
      <c r="MZW6" s="143"/>
      <c r="MZX6" s="143"/>
      <c r="MZY6" s="143"/>
      <c r="MZZ6" s="143"/>
      <c r="NAA6" s="143"/>
      <c r="NAB6" s="143"/>
      <c r="NAC6" s="143"/>
      <c r="NAD6" s="143"/>
      <c r="NAE6" s="143"/>
      <c r="NAF6" s="143"/>
      <c r="NAG6" s="143"/>
      <c r="NAH6" s="143"/>
      <c r="NAI6" s="143"/>
      <c r="NAJ6" s="143"/>
      <c r="NAK6" s="143"/>
      <c r="NAL6" s="143"/>
      <c r="NAM6" s="143"/>
      <c r="NAN6" s="143"/>
      <c r="NAO6" s="143"/>
      <c r="NAP6" s="143"/>
      <c r="NAQ6" s="143"/>
      <c r="NAR6" s="143"/>
      <c r="NAS6" s="143"/>
      <c r="NAT6" s="143"/>
      <c r="NAU6" s="143"/>
      <c r="NAV6" s="143"/>
      <c r="NAW6" s="143"/>
      <c r="NAX6" s="143"/>
      <c r="NAY6" s="143"/>
      <c r="NAZ6" s="143"/>
      <c r="NBA6" s="143"/>
      <c r="NBB6" s="143"/>
      <c r="NBC6" s="143"/>
      <c r="NBD6" s="143"/>
      <c r="NBE6" s="143"/>
      <c r="NBF6" s="143"/>
      <c r="NBG6" s="143"/>
      <c r="NBH6" s="143"/>
      <c r="NBI6" s="143"/>
      <c r="NBJ6" s="143"/>
      <c r="NBK6" s="143"/>
      <c r="NBL6" s="143"/>
      <c r="NBM6" s="143"/>
      <c r="NBN6" s="143"/>
      <c r="NBO6" s="143"/>
      <c r="NBP6" s="143"/>
      <c r="NBQ6" s="143"/>
      <c r="NBR6" s="143"/>
      <c r="NBS6" s="143"/>
      <c r="NBT6" s="143"/>
      <c r="NBU6" s="143"/>
      <c r="NBV6" s="143"/>
      <c r="NBW6" s="143"/>
      <c r="NBX6" s="143"/>
      <c r="NBY6" s="143"/>
      <c r="NBZ6" s="143"/>
      <c r="NCA6" s="143"/>
      <c r="NCB6" s="143"/>
      <c r="NCC6" s="143"/>
      <c r="NCD6" s="143"/>
      <c r="NCE6" s="143"/>
      <c r="NCF6" s="143"/>
      <c r="NCG6" s="143"/>
      <c r="NCH6" s="143"/>
      <c r="NCI6" s="143"/>
      <c r="NCJ6" s="143"/>
      <c r="NCK6" s="143"/>
      <c r="NCL6" s="143"/>
      <c r="NCM6" s="143"/>
      <c r="NCN6" s="143"/>
      <c r="NCO6" s="143"/>
      <c r="NCP6" s="143"/>
      <c r="NCQ6" s="143"/>
      <c r="NCR6" s="143"/>
      <c r="NCS6" s="143"/>
      <c r="NCT6" s="143"/>
      <c r="NCU6" s="143"/>
      <c r="NCV6" s="143"/>
      <c r="NCW6" s="143"/>
      <c r="NCX6" s="143"/>
      <c r="NCY6" s="143"/>
      <c r="NCZ6" s="143"/>
      <c r="NDA6" s="143"/>
      <c r="NDB6" s="143"/>
      <c r="NDC6" s="143"/>
      <c r="NDD6" s="143"/>
      <c r="NDE6" s="143"/>
      <c r="NDF6" s="143"/>
      <c r="NDG6" s="143"/>
      <c r="NDH6" s="143"/>
      <c r="NDI6" s="143"/>
      <c r="NDJ6" s="143"/>
      <c r="NDK6" s="143"/>
      <c r="NDL6" s="143"/>
      <c r="NDM6" s="143"/>
      <c r="NDN6" s="143"/>
      <c r="NDO6" s="143"/>
      <c r="NDP6" s="143"/>
      <c r="NDQ6" s="143"/>
      <c r="NDR6" s="143"/>
      <c r="NDS6" s="143"/>
      <c r="NDT6" s="143"/>
      <c r="NDU6" s="143"/>
      <c r="NDV6" s="143"/>
      <c r="NDW6" s="143"/>
      <c r="NDX6" s="143"/>
      <c r="NDY6" s="143"/>
      <c r="NDZ6" s="143"/>
      <c r="NEA6" s="143"/>
      <c r="NEB6" s="143"/>
      <c r="NEC6" s="143"/>
      <c r="NED6" s="143"/>
      <c r="NEE6" s="143"/>
      <c r="NEF6" s="143"/>
      <c r="NEG6" s="143"/>
      <c r="NEH6" s="143"/>
      <c r="NEI6" s="143"/>
      <c r="NEJ6" s="143"/>
      <c r="NEK6" s="143"/>
      <c r="NEL6" s="143"/>
      <c r="NEM6" s="143"/>
      <c r="NEN6" s="143"/>
      <c r="NEO6" s="143"/>
      <c r="NEP6" s="143"/>
      <c r="NEQ6" s="143"/>
      <c r="NER6" s="143"/>
      <c r="NES6" s="143"/>
      <c r="NET6" s="143"/>
      <c r="NEU6" s="143"/>
      <c r="NEV6" s="143"/>
      <c r="NEW6" s="143"/>
      <c r="NEX6" s="143"/>
      <c r="NEY6" s="143"/>
      <c r="NEZ6" s="143"/>
      <c r="NFA6" s="143"/>
      <c r="NFB6" s="143"/>
      <c r="NFC6" s="143"/>
      <c r="NFD6" s="143"/>
      <c r="NFE6" s="143"/>
      <c r="NFF6" s="143"/>
      <c r="NFG6" s="143"/>
      <c r="NFH6" s="143"/>
      <c r="NFI6" s="143"/>
      <c r="NFJ6" s="143"/>
      <c r="NFK6" s="143"/>
      <c r="NFL6" s="143"/>
      <c r="NFM6" s="143"/>
      <c r="NFN6" s="143"/>
      <c r="NFO6" s="143"/>
      <c r="NFP6" s="143"/>
      <c r="NFQ6" s="143"/>
      <c r="NFR6" s="143"/>
      <c r="NFS6" s="143"/>
      <c r="NFT6" s="143"/>
      <c r="NFU6" s="143"/>
      <c r="NFV6" s="143"/>
      <c r="NFW6" s="143"/>
      <c r="NFX6" s="143"/>
      <c r="NFY6" s="143"/>
      <c r="NFZ6" s="143"/>
      <c r="NGA6" s="143"/>
      <c r="NGB6" s="143"/>
      <c r="NGC6" s="143"/>
      <c r="NGD6" s="143"/>
      <c r="NGE6" s="143"/>
      <c r="NGF6" s="143"/>
      <c r="NGG6" s="143"/>
      <c r="NGH6" s="143"/>
      <c r="NGI6" s="143"/>
      <c r="NGJ6" s="143"/>
      <c r="NGK6" s="143"/>
      <c r="NGL6" s="143"/>
      <c r="NGM6" s="143"/>
      <c r="NGN6" s="143"/>
      <c r="NGO6" s="143"/>
      <c r="NGP6" s="143"/>
      <c r="NGQ6" s="143"/>
      <c r="NGR6" s="143"/>
      <c r="NGS6" s="143"/>
      <c r="NGT6" s="143"/>
      <c r="NGU6" s="143"/>
      <c r="NGV6" s="143"/>
      <c r="NGW6" s="143"/>
      <c r="NGX6" s="143"/>
      <c r="NGY6" s="143"/>
      <c r="NGZ6" s="143"/>
      <c r="NHA6" s="143"/>
      <c r="NHB6" s="143"/>
      <c r="NHC6" s="143"/>
      <c r="NHD6" s="143"/>
      <c r="NHE6" s="143"/>
      <c r="NHF6" s="143"/>
      <c r="NHG6" s="143"/>
      <c r="NHH6" s="143"/>
      <c r="NHI6" s="143"/>
      <c r="NHJ6" s="143"/>
      <c r="NHK6" s="143"/>
      <c r="NHL6" s="143"/>
      <c r="NHM6" s="143"/>
      <c r="NHN6" s="143"/>
      <c r="NHO6" s="143"/>
      <c r="NHP6" s="143"/>
      <c r="NHQ6" s="143"/>
      <c r="NHR6" s="143"/>
      <c r="NHS6" s="143"/>
      <c r="NHT6" s="143"/>
      <c r="NHU6" s="143"/>
      <c r="NHV6" s="143"/>
      <c r="NHW6" s="143"/>
      <c r="NHX6" s="143"/>
      <c r="NHY6" s="143"/>
      <c r="NHZ6" s="143"/>
      <c r="NIA6" s="143"/>
      <c r="NIB6" s="143"/>
      <c r="NIC6" s="143"/>
      <c r="NID6" s="143"/>
      <c r="NIE6" s="143"/>
      <c r="NIF6" s="143"/>
      <c r="NIG6" s="143"/>
      <c r="NIH6" s="143"/>
      <c r="NII6" s="143"/>
      <c r="NIJ6" s="143"/>
      <c r="NIK6" s="143"/>
      <c r="NIL6" s="143"/>
      <c r="NIM6" s="143"/>
      <c r="NIN6" s="143"/>
      <c r="NIO6" s="143"/>
      <c r="NIP6" s="143"/>
      <c r="NIQ6" s="143"/>
      <c r="NIR6" s="143"/>
      <c r="NIS6" s="143"/>
      <c r="NIT6" s="143"/>
      <c r="NIU6" s="143"/>
      <c r="NIV6" s="143"/>
      <c r="NIW6" s="143"/>
      <c r="NIX6" s="143"/>
      <c r="NIY6" s="143"/>
      <c r="NIZ6" s="143"/>
      <c r="NJA6" s="143"/>
      <c r="NJB6" s="143"/>
      <c r="NJC6" s="143"/>
      <c r="NJD6" s="143"/>
      <c r="NJE6" s="143"/>
      <c r="NJF6" s="143"/>
      <c r="NJG6" s="143"/>
      <c r="NJH6" s="143"/>
      <c r="NJI6" s="143"/>
      <c r="NJJ6" s="143"/>
      <c r="NJK6" s="143"/>
      <c r="NJL6" s="143"/>
      <c r="NJM6" s="143"/>
      <c r="NJN6" s="143"/>
      <c r="NJO6" s="143"/>
      <c r="NJP6" s="143"/>
      <c r="NJQ6" s="143"/>
      <c r="NJR6" s="143"/>
      <c r="NJS6" s="143"/>
      <c r="NJT6" s="143"/>
      <c r="NJU6" s="143"/>
      <c r="NJV6" s="143"/>
      <c r="NJW6" s="143"/>
      <c r="NJX6" s="143"/>
      <c r="NJY6" s="143"/>
      <c r="NJZ6" s="143"/>
      <c r="NKA6" s="143"/>
      <c r="NKB6" s="143"/>
      <c r="NKC6" s="143"/>
      <c r="NKD6" s="143"/>
      <c r="NKE6" s="143"/>
      <c r="NKF6" s="143"/>
      <c r="NKG6" s="143"/>
      <c r="NKH6" s="143"/>
      <c r="NKI6" s="143"/>
      <c r="NKJ6" s="143"/>
      <c r="NKK6" s="143"/>
      <c r="NKL6" s="143"/>
      <c r="NKM6" s="143"/>
      <c r="NKN6" s="143"/>
      <c r="NKO6" s="143"/>
      <c r="NKP6" s="143"/>
      <c r="NKQ6" s="143"/>
      <c r="NKR6" s="143"/>
      <c r="NKS6" s="143"/>
      <c r="NKT6" s="143"/>
      <c r="NKU6" s="143"/>
      <c r="NKV6" s="143"/>
      <c r="NKW6" s="143"/>
      <c r="NKX6" s="143"/>
      <c r="NKY6" s="143"/>
      <c r="NKZ6" s="143"/>
      <c r="NLA6" s="143"/>
      <c r="NLB6" s="143"/>
      <c r="NLC6" s="143"/>
      <c r="NLD6" s="143"/>
      <c r="NLE6" s="143"/>
      <c r="NLF6" s="143"/>
      <c r="NLG6" s="143"/>
      <c r="NLH6" s="143"/>
      <c r="NLI6" s="143"/>
      <c r="NLJ6" s="143"/>
      <c r="NLK6" s="143"/>
      <c r="NLL6" s="143"/>
      <c r="NLM6" s="143"/>
      <c r="NLN6" s="143"/>
      <c r="NLO6" s="143"/>
      <c r="NLP6" s="143"/>
      <c r="NLQ6" s="143"/>
      <c r="NLR6" s="143"/>
      <c r="NLS6" s="143"/>
      <c r="NLT6" s="143"/>
      <c r="NLU6" s="143"/>
      <c r="NLV6" s="143"/>
      <c r="NLW6" s="143"/>
      <c r="NLX6" s="143"/>
      <c r="NLY6" s="143"/>
      <c r="NLZ6" s="143"/>
      <c r="NMA6" s="143"/>
      <c r="NMB6" s="143"/>
      <c r="NMC6" s="143"/>
      <c r="NMD6" s="143"/>
      <c r="NME6" s="143"/>
      <c r="NMF6" s="143"/>
      <c r="NMG6" s="143"/>
      <c r="NMH6" s="143"/>
      <c r="NMI6" s="143"/>
      <c r="NMJ6" s="143"/>
      <c r="NMK6" s="143"/>
      <c r="NML6" s="143"/>
      <c r="NMM6" s="143"/>
      <c r="NMN6" s="143"/>
      <c r="NMO6" s="143"/>
      <c r="NMP6" s="143"/>
      <c r="NMQ6" s="143"/>
      <c r="NMR6" s="143"/>
      <c r="NMS6" s="143"/>
      <c r="NMT6" s="143"/>
      <c r="NMU6" s="143"/>
      <c r="NMV6" s="143"/>
      <c r="NMW6" s="143"/>
      <c r="NMX6" s="143"/>
      <c r="NMY6" s="143"/>
      <c r="NMZ6" s="143"/>
      <c r="NNA6" s="143"/>
      <c r="NNB6" s="143"/>
      <c r="NNC6" s="143"/>
      <c r="NND6" s="143"/>
      <c r="NNE6" s="143"/>
      <c r="NNF6" s="143"/>
      <c r="NNG6" s="143"/>
      <c r="NNH6" s="143"/>
      <c r="NNI6" s="143"/>
      <c r="NNJ6" s="143"/>
      <c r="NNK6" s="143"/>
      <c r="NNL6" s="143"/>
      <c r="NNM6" s="143"/>
      <c r="NNN6" s="143"/>
      <c r="NNO6" s="143"/>
      <c r="NNP6" s="143"/>
      <c r="NNQ6" s="143"/>
      <c r="NNR6" s="143"/>
      <c r="NNS6" s="143"/>
      <c r="NNT6" s="143"/>
      <c r="NNU6" s="143"/>
      <c r="NNV6" s="143"/>
      <c r="NNW6" s="143"/>
      <c r="NNX6" s="143"/>
      <c r="NNY6" s="143"/>
      <c r="NNZ6" s="143"/>
      <c r="NOA6" s="143"/>
      <c r="NOB6" s="143"/>
      <c r="NOC6" s="143"/>
      <c r="NOD6" s="143"/>
      <c r="NOE6" s="143"/>
      <c r="NOF6" s="143"/>
      <c r="NOG6" s="143"/>
      <c r="NOH6" s="143"/>
      <c r="NOI6" s="143"/>
      <c r="NOJ6" s="143"/>
      <c r="NOK6" s="143"/>
      <c r="NOL6" s="143"/>
      <c r="NOM6" s="143"/>
      <c r="NON6" s="143"/>
      <c r="NOO6" s="143"/>
      <c r="NOP6" s="143"/>
      <c r="NOQ6" s="143"/>
      <c r="NOR6" s="143"/>
      <c r="NOS6" s="143"/>
      <c r="NOT6" s="143"/>
      <c r="NOU6" s="143"/>
      <c r="NOV6" s="143"/>
      <c r="NOW6" s="143"/>
      <c r="NOX6" s="143"/>
      <c r="NOY6" s="143"/>
      <c r="NOZ6" s="143"/>
      <c r="NPA6" s="143"/>
      <c r="NPB6" s="143"/>
      <c r="NPC6" s="143"/>
      <c r="NPD6" s="143"/>
      <c r="NPE6" s="143"/>
      <c r="NPF6" s="143"/>
      <c r="NPG6" s="143"/>
      <c r="NPH6" s="143"/>
      <c r="NPI6" s="143"/>
      <c r="NPJ6" s="143"/>
      <c r="NPK6" s="143"/>
      <c r="NPL6" s="143"/>
      <c r="NPM6" s="143"/>
      <c r="NPN6" s="143"/>
      <c r="NPO6" s="143"/>
      <c r="NPP6" s="143"/>
      <c r="NPQ6" s="143"/>
      <c r="NPR6" s="143"/>
      <c r="NPS6" s="143"/>
      <c r="NPT6" s="143"/>
      <c r="NPU6" s="143"/>
      <c r="NPV6" s="143"/>
      <c r="NPW6" s="143"/>
      <c r="NPX6" s="143"/>
      <c r="NPY6" s="143"/>
      <c r="NPZ6" s="143"/>
      <c r="NQA6" s="143"/>
      <c r="NQB6" s="143"/>
      <c r="NQC6" s="143"/>
      <c r="NQD6" s="143"/>
      <c r="NQE6" s="143"/>
      <c r="NQF6" s="143"/>
      <c r="NQG6" s="143"/>
      <c r="NQH6" s="143"/>
      <c r="NQI6" s="143"/>
      <c r="NQJ6" s="143"/>
      <c r="NQK6" s="143"/>
      <c r="NQL6" s="143"/>
      <c r="NQM6" s="143"/>
      <c r="NQN6" s="143"/>
      <c r="NQO6" s="143"/>
      <c r="NQP6" s="143"/>
      <c r="NQQ6" s="143"/>
      <c r="NQR6" s="143"/>
      <c r="NQS6" s="143"/>
      <c r="NQT6" s="143"/>
      <c r="NQU6" s="143"/>
      <c r="NQV6" s="143"/>
      <c r="NQW6" s="143"/>
      <c r="NQX6" s="143"/>
      <c r="NQY6" s="143"/>
      <c r="NQZ6" s="143"/>
      <c r="NRA6" s="143"/>
      <c r="NRB6" s="143"/>
      <c r="NRC6" s="143"/>
      <c r="NRD6" s="143"/>
      <c r="NRE6" s="143"/>
      <c r="NRF6" s="143"/>
      <c r="NRG6" s="143"/>
      <c r="NRH6" s="143"/>
      <c r="NRI6" s="143"/>
      <c r="NRJ6" s="143"/>
      <c r="NRK6" s="143"/>
      <c r="NRL6" s="143"/>
      <c r="NRM6" s="143"/>
      <c r="NRN6" s="143"/>
      <c r="NRO6" s="143"/>
      <c r="NRP6" s="143"/>
      <c r="NRQ6" s="143"/>
      <c r="NRR6" s="143"/>
      <c r="NRS6" s="143"/>
      <c r="NRT6" s="143"/>
      <c r="NRU6" s="143"/>
      <c r="NRV6" s="143"/>
      <c r="NRW6" s="143"/>
      <c r="NRX6" s="143"/>
      <c r="NRY6" s="143"/>
      <c r="NRZ6" s="143"/>
      <c r="NSA6" s="143"/>
      <c r="NSB6" s="143"/>
      <c r="NSC6" s="143"/>
      <c r="NSD6" s="143"/>
      <c r="NSE6" s="143"/>
      <c r="NSF6" s="143"/>
      <c r="NSG6" s="143"/>
      <c r="NSH6" s="143"/>
      <c r="NSI6" s="143"/>
      <c r="NSJ6" s="143"/>
      <c r="NSK6" s="143"/>
      <c r="NSL6" s="143"/>
      <c r="NSM6" s="143"/>
      <c r="NSN6" s="143"/>
      <c r="NSO6" s="143"/>
      <c r="NSP6" s="143"/>
      <c r="NSQ6" s="143"/>
      <c r="NSR6" s="143"/>
      <c r="NSS6" s="143"/>
      <c r="NST6" s="143"/>
      <c r="NSU6" s="143"/>
      <c r="NSV6" s="143"/>
      <c r="NSW6" s="143"/>
      <c r="NSX6" s="143"/>
      <c r="NSY6" s="143"/>
      <c r="NSZ6" s="143"/>
      <c r="NTA6" s="143"/>
      <c r="NTB6" s="143"/>
      <c r="NTC6" s="143"/>
      <c r="NTD6" s="143"/>
      <c r="NTE6" s="143"/>
      <c r="NTF6" s="143"/>
      <c r="NTG6" s="143"/>
      <c r="NTH6" s="143"/>
      <c r="NTI6" s="143"/>
      <c r="NTJ6" s="143"/>
      <c r="NTK6" s="143"/>
      <c r="NTL6" s="143"/>
      <c r="NTM6" s="143"/>
      <c r="NTN6" s="143"/>
      <c r="NTO6" s="143"/>
      <c r="NTP6" s="143"/>
      <c r="NTQ6" s="143"/>
      <c r="NTR6" s="143"/>
      <c r="NTS6" s="143"/>
      <c r="NTT6" s="143"/>
      <c r="NTU6" s="143"/>
      <c r="NTV6" s="143"/>
      <c r="NTW6" s="143"/>
      <c r="NTX6" s="143"/>
      <c r="NTY6" s="143"/>
      <c r="NTZ6" s="143"/>
      <c r="NUA6" s="143"/>
      <c r="NUB6" s="143"/>
      <c r="NUC6" s="143"/>
      <c r="NUD6" s="143"/>
      <c r="NUE6" s="143"/>
      <c r="NUF6" s="143"/>
      <c r="NUG6" s="143"/>
      <c r="NUH6" s="143"/>
      <c r="NUI6" s="143"/>
      <c r="NUJ6" s="143"/>
      <c r="NUK6" s="143"/>
      <c r="NUL6" s="143"/>
      <c r="NUM6" s="143"/>
      <c r="NUN6" s="143"/>
      <c r="NUO6" s="143"/>
      <c r="NUP6" s="143"/>
      <c r="NUQ6" s="143"/>
      <c r="NUR6" s="143"/>
      <c r="NUS6" s="143"/>
      <c r="NUT6" s="143"/>
      <c r="NUU6" s="143"/>
      <c r="NUV6" s="143"/>
      <c r="NUW6" s="143"/>
      <c r="NUX6" s="143"/>
      <c r="NUY6" s="143"/>
      <c r="NUZ6" s="143"/>
      <c r="NVA6" s="143"/>
      <c r="NVB6" s="143"/>
      <c r="NVC6" s="143"/>
      <c r="NVD6" s="143"/>
      <c r="NVE6" s="143"/>
      <c r="NVF6" s="143"/>
      <c r="NVG6" s="143"/>
      <c r="NVH6" s="143"/>
      <c r="NVI6" s="143"/>
      <c r="NVJ6" s="143"/>
      <c r="NVK6" s="143"/>
      <c r="NVL6" s="143"/>
      <c r="NVM6" s="143"/>
      <c r="NVN6" s="143"/>
      <c r="NVO6" s="143"/>
      <c r="NVP6" s="143"/>
      <c r="NVQ6" s="143"/>
      <c r="NVR6" s="143"/>
      <c r="NVS6" s="143"/>
      <c r="NVT6" s="143"/>
      <c r="NVU6" s="143"/>
      <c r="NVV6" s="143"/>
      <c r="NVW6" s="143"/>
      <c r="NVX6" s="143"/>
      <c r="NVY6" s="143"/>
      <c r="NVZ6" s="143"/>
      <c r="NWA6" s="143"/>
      <c r="NWB6" s="143"/>
      <c r="NWC6" s="143"/>
      <c r="NWD6" s="143"/>
      <c r="NWE6" s="143"/>
      <c r="NWF6" s="143"/>
      <c r="NWG6" s="143"/>
      <c r="NWH6" s="143"/>
      <c r="NWI6" s="143"/>
      <c r="NWJ6" s="143"/>
      <c r="NWK6" s="143"/>
      <c r="NWL6" s="143"/>
      <c r="NWM6" s="143"/>
      <c r="NWN6" s="143"/>
      <c r="NWO6" s="143"/>
      <c r="NWP6" s="143"/>
      <c r="NWQ6" s="143"/>
      <c r="NWR6" s="143"/>
      <c r="NWS6" s="143"/>
      <c r="NWT6" s="143"/>
      <c r="NWU6" s="143"/>
      <c r="NWV6" s="143"/>
      <c r="NWW6" s="143"/>
      <c r="NWX6" s="143"/>
      <c r="NWY6" s="143"/>
      <c r="NWZ6" s="143"/>
      <c r="NXA6" s="143"/>
      <c r="NXB6" s="143"/>
      <c r="NXC6" s="143"/>
      <c r="NXD6" s="143"/>
      <c r="NXE6" s="143"/>
      <c r="NXF6" s="143"/>
      <c r="NXG6" s="143"/>
      <c r="NXH6" s="143"/>
      <c r="NXI6" s="143"/>
      <c r="NXJ6" s="143"/>
      <c r="NXK6" s="143"/>
      <c r="NXL6" s="143"/>
      <c r="NXM6" s="143"/>
      <c r="NXN6" s="143"/>
      <c r="NXO6" s="143"/>
      <c r="NXP6" s="143"/>
      <c r="NXQ6" s="143"/>
      <c r="NXR6" s="143"/>
      <c r="NXS6" s="143"/>
      <c r="NXT6" s="143"/>
      <c r="NXU6" s="143"/>
      <c r="NXV6" s="143"/>
      <c r="NXW6" s="143"/>
      <c r="NXX6" s="143"/>
      <c r="NXY6" s="143"/>
      <c r="NXZ6" s="143"/>
      <c r="NYA6" s="143"/>
      <c r="NYB6" s="143"/>
      <c r="NYC6" s="143"/>
      <c r="NYD6" s="143"/>
      <c r="NYE6" s="143"/>
      <c r="NYF6" s="143"/>
      <c r="NYG6" s="143"/>
      <c r="NYH6" s="143"/>
      <c r="NYI6" s="143"/>
      <c r="NYJ6" s="143"/>
      <c r="NYK6" s="143"/>
      <c r="NYL6" s="143"/>
      <c r="NYM6" s="143"/>
      <c r="NYN6" s="143"/>
      <c r="NYO6" s="143"/>
      <c r="NYP6" s="143"/>
      <c r="NYQ6" s="143"/>
      <c r="NYR6" s="143"/>
      <c r="NYS6" s="143"/>
      <c r="NYT6" s="143"/>
      <c r="NYU6" s="143"/>
      <c r="NYV6" s="143"/>
      <c r="NYW6" s="143"/>
      <c r="NYX6" s="143"/>
      <c r="NYY6" s="143"/>
      <c r="NYZ6" s="143"/>
      <c r="NZA6" s="143"/>
      <c r="NZB6" s="143"/>
      <c r="NZC6" s="143"/>
      <c r="NZD6" s="143"/>
      <c r="NZE6" s="143"/>
      <c r="NZF6" s="143"/>
      <c r="NZG6" s="143"/>
      <c r="NZH6" s="143"/>
      <c r="NZI6" s="143"/>
      <c r="NZJ6" s="143"/>
      <c r="NZK6" s="143"/>
      <c r="NZL6" s="143"/>
      <c r="NZM6" s="143"/>
      <c r="NZN6" s="143"/>
      <c r="NZO6" s="143"/>
      <c r="NZP6" s="143"/>
      <c r="NZQ6" s="143"/>
      <c r="NZR6" s="143"/>
      <c r="NZS6" s="143"/>
      <c r="NZT6" s="143"/>
      <c r="NZU6" s="143"/>
      <c r="NZV6" s="143"/>
      <c r="NZW6" s="143"/>
      <c r="NZX6" s="143"/>
      <c r="NZY6" s="143"/>
      <c r="NZZ6" s="143"/>
      <c r="OAA6" s="143"/>
      <c r="OAB6" s="143"/>
      <c r="OAC6" s="143"/>
      <c r="OAD6" s="143"/>
      <c r="OAE6" s="143"/>
      <c r="OAF6" s="143"/>
      <c r="OAG6" s="143"/>
      <c r="OAH6" s="143"/>
      <c r="OAI6" s="143"/>
      <c r="OAJ6" s="143"/>
      <c r="OAK6" s="143"/>
      <c r="OAL6" s="143"/>
      <c r="OAM6" s="143"/>
      <c r="OAN6" s="143"/>
      <c r="OAO6" s="143"/>
      <c r="OAP6" s="143"/>
      <c r="OAQ6" s="143"/>
      <c r="OAR6" s="143"/>
      <c r="OAS6" s="143"/>
      <c r="OAT6" s="143"/>
      <c r="OAU6" s="143"/>
      <c r="OAV6" s="143"/>
      <c r="OAW6" s="143"/>
      <c r="OAX6" s="143"/>
      <c r="OAY6" s="143"/>
      <c r="OAZ6" s="143"/>
      <c r="OBA6" s="143"/>
      <c r="OBB6" s="143"/>
      <c r="OBC6" s="143"/>
      <c r="OBD6" s="143"/>
      <c r="OBE6" s="143"/>
      <c r="OBF6" s="143"/>
      <c r="OBG6" s="143"/>
      <c r="OBH6" s="143"/>
      <c r="OBI6" s="143"/>
      <c r="OBJ6" s="143"/>
      <c r="OBK6" s="143"/>
      <c r="OBL6" s="143"/>
      <c r="OBM6" s="143"/>
      <c r="OBN6" s="143"/>
      <c r="OBO6" s="143"/>
      <c r="OBP6" s="143"/>
      <c r="OBQ6" s="143"/>
      <c r="OBR6" s="143"/>
      <c r="OBS6" s="143"/>
      <c r="OBT6" s="143"/>
      <c r="OBU6" s="143"/>
      <c r="OBV6" s="143"/>
      <c r="OBW6" s="143"/>
      <c r="OBX6" s="143"/>
      <c r="OBY6" s="143"/>
      <c r="OBZ6" s="143"/>
      <c r="OCA6" s="143"/>
      <c r="OCB6" s="143"/>
      <c r="OCC6" s="143"/>
      <c r="OCD6" s="143"/>
      <c r="OCE6" s="143"/>
      <c r="OCF6" s="143"/>
      <c r="OCG6" s="143"/>
      <c r="OCH6" s="143"/>
      <c r="OCI6" s="143"/>
      <c r="OCJ6" s="143"/>
      <c r="OCK6" s="143"/>
      <c r="OCL6" s="143"/>
      <c r="OCM6" s="143"/>
      <c r="OCN6" s="143"/>
      <c r="OCO6" s="143"/>
      <c r="OCP6" s="143"/>
      <c r="OCQ6" s="143"/>
      <c r="OCR6" s="143"/>
      <c r="OCS6" s="143"/>
      <c r="OCT6" s="143"/>
      <c r="OCU6" s="143"/>
      <c r="OCV6" s="143"/>
      <c r="OCW6" s="143"/>
      <c r="OCX6" s="143"/>
      <c r="OCY6" s="143"/>
      <c r="OCZ6" s="143"/>
      <c r="ODA6" s="143"/>
      <c r="ODB6" s="143"/>
      <c r="ODC6" s="143"/>
      <c r="ODD6" s="143"/>
      <c r="ODE6" s="143"/>
      <c r="ODF6" s="143"/>
      <c r="ODG6" s="143"/>
      <c r="ODH6" s="143"/>
      <c r="ODI6" s="143"/>
      <c r="ODJ6" s="143"/>
      <c r="ODK6" s="143"/>
      <c r="ODL6" s="143"/>
      <c r="ODM6" s="143"/>
      <c r="ODN6" s="143"/>
      <c r="ODO6" s="143"/>
      <c r="ODP6" s="143"/>
      <c r="ODQ6" s="143"/>
      <c r="ODR6" s="143"/>
      <c r="ODS6" s="143"/>
      <c r="ODT6" s="143"/>
      <c r="ODU6" s="143"/>
      <c r="ODV6" s="143"/>
      <c r="ODW6" s="143"/>
      <c r="ODX6" s="143"/>
      <c r="ODY6" s="143"/>
      <c r="ODZ6" s="143"/>
      <c r="OEA6" s="143"/>
      <c r="OEB6" s="143"/>
      <c r="OEC6" s="143"/>
      <c r="OED6" s="143"/>
      <c r="OEE6" s="143"/>
      <c r="OEF6" s="143"/>
      <c r="OEG6" s="143"/>
      <c r="OEH6" s="143"/>
      <c r="OEI6" s="143"/>
      <c r="OEJ6" s="143"/>
      <c r="OEK6" s="143"/>
      <c r="OEL6" s="143"/>
      <c r="OEM6" s="143"/>
      <c r="OEN6" s="143"/>
      <c r="OEO6" s="143"/>
      <c r="OEP6" s="143"/>
      <c r="OEQ6" s="143"/>
      <c r="OER6" s="143"/>
      <c r="OES6" s="143"/>
      <c r="OET6" s="143"/>
      <c r="OEU6" s="143"/>
      <c r="OEV6" s="143"/>
      <c r="OEW6" s="143"/>
      <c r="OEX6" s="143"/>
      <c r="OEY6" s="143"/>
      <c r="OEZ6" s="143"/>
      <c r="OFA6" s="143"/>
      <c r="OFB6" s="143"/>
      <c r="OFC6" s="143"/>
      <c r="OFD6" s="143"/>
      <c r="OFE6" s="143"/>
      <c r="OFF6" s="143"/>
      <c r="OFG6" s="143"/>
      <c r="OFH6" s="143"/>
      <c r="OFI6" s="143"/>
      <c r="OFJ6" s="143"/>
      <c r="OFK6" s="143"/>
      <c r="OFL6" s="143"/>
      <c r="OFM6" s="143"/>
      <c r="OFN6" s="143"/>
      <c r="OFO6" s="143"/>
      <c r="OFP6" s="143"/>
      <c r="OFQ6" s="143"/>
      <c r="OFR6" s="143"/>
      <c r="OFS6" s="143"/>
      <c r="OFT6" s="143"/>
      <c r="OFU6" s="143"/>
      <c r="OFV6" s="143"/>
      <c r="OFW6" s="143"/>
      <c r="OFX6" s="143"/>
      <c r="OFY6" s="143"/>
      <c r="OFZ6" s="143"/>
      <c r="OGA6" s="143"/>
      <c r="OGB6" s="143"/>
      <c r="OGC6" s="143"/>
      <c r="OGD6" s="143"/>
      <c r="OGE6" s="143"/>
      <c r="OGF6" s="143"/>
      <c r="OGG6" s="143"/>
      <c r="OGH6" s="143"/>
      <c r="OGI6" s="143"/>
      <c r="OGJ6" s="143"/>
      <c r="OGK6" s="143"/>
      <c r="OGL6" s="143"/>
      <c r="OGM6" s="143"/>
      <c r="OGN6" s="143"/>
      <c r="OGO6" s="143"/>
      <c r="OGP6" s="143"/>
      <c r="OGQ6" s="143"/>
      <c r="OGR6" s="143"/>
      <c r="OGS6" s="143"/>
      <c r="OGT6" s="143"/>
      <c r="OGU6" s="143"/>
      <c r="OGV6" s="143"/>
      <c r="OGW6" s="143"/>
      <c r="OGX6" s="143"/>
      <c r="OGY6" s="143"/>
      <c r="OGZ6" s="143"/>
      <c r="OHA6" s="143"/>
      <c r="OHB6" s="143"/>
      <c r="OHC6" s="143"/>
      <c r="OHD6" s="143"/>
      <c r="OHE6" s="143"/>
      <c r="OHF6" s="143"/>
      <c r="OHG6" s="143"/>
      <c r="OHH6" s="143"/>
      <c r="OHI6" s="143"/>
      <c r="OHJ6" s="143"/>
      <c r="OHK6" s="143"/>
      <c r="OHL6" s="143"/>
      <c r="OHM6" s="143"/>
      <c r="OHN6" s="143"/>
      <c r="OHO6" s="143"/>
      <c r="OHP6" s="143"/>
      <c r="OHQ6" s="143"/>
      <c r="OHR6" s="143"/>
      <c r="OHS6" s="143"/>
      <c r="OHT6" s="143"/>
      <c r="OHU6" s="143"/>
      <c r="OHV6" s="143"/>
      <c r="OHW6" s="143"/>
      <c r="OHX6" s="143"/>
      <c r="OHY6" s="143"/>
      <c r="OHZ6" s="143"/>
      <c r="OIA6" s="143"/>
      <c r="OIB6" s="143"/>
      <c r="OIC6" s="143"/>
      <c r="OID6" s="143"/>
      <c r="OIE6" s="143"/>
      <c r="OIF6" s="143"/>
      <c r="OIG6" s="143"/>
      <c r="OIH6" s="143"/>
      <c r="OII6" s="143"/>
      <c r="OIJ6" s="143"/>
      <c r="OIK6" s="143"/>
      <c r="OIL6" s="143"/>
      <c r="OIM6" s="143"/>
      <c r="OIN6" s="143"/>
      <c r="OIO6" s="143"/>
      <c r="OIP6" s="143"/>
      <c r="OIQ6" s="143"/>
      <c r="OIR6" s="143"/>
      <c r="OIS6" s="143"/>
      <c r="OIT6" s="143"/>
      <c r="OIU6" s="143"/>
      <c r="OIV6" s="143"/>
      <c r="OIW6" s="143"/>
      <c r="OIX6" s="143"/>
      <c r="OIY6" s="143"/>
      <c r="OIZ6" s="143"/>
      <c r="OJA6" s="143"/>
      <c r="OJB6" s="143"/>
      <c r="OJC6" s="143"/>
      <c r="OJD6" s="143"/>
      <c r="OJE6" s="143"/>
      <c r="OJF6" s="143"/>
      <c r="OJG6" s="143"/>
      <c r="OJH6" s="143"/>
      <c r="OJI6" s="143"/>
      <c r="OJJ6" s="143"/>
      <c r="OJK6" s="143"/>
      <c r="OJL6" s="143"/>
      <c r="OJM6" s="143"/>
      <c r="OJN6" s="143"/>
      <c r="OJO6" s="143"/>
      <c r="OJP6" s="143"/>
      <c r="OJQ6" s="143"/>
      <c r="OJR6" s="143"/>
      <c r="OJS6" s="143"/>
      <c r="OJT6" s="143"/>
      <c r="OJU6" s="143"/>
      <c r="OJV6" s="143"/>
      <c r="OJW6" s="143"/>
      <c r="OJX6" s="143"/>
      <c r="OJY6" s="143"/>
      <c r="OJZ6" s="143"/>
      <c r="OKA6" s="143"/>
      <c r="OKB6" s="143"/>
      <c r="OKC6" s="143"/>
      <c r="OKD6" s="143"/>
      <c r="OKE6" s="143"/>
      <c r="OKF6" s="143"/>
      <c r="OKG6" s="143"/>
      <c r="OKH6" s="143"/>
      <c r="OKI6" s="143"/>
      <c r="OKJ6" s="143"/>
      <c r="OKK6" s="143"/>
      <c r="OKL6" s="143"/>
      <c r="OKM6" s="143"/>
      <c r="OKN6" s="143"/>
      <c r="OKO6" s="143"/>
      <c r="OKP6" s="143"/>
      <c r="OKQ6" s="143"/>
      <c r="OKR6" s="143"/>
      <c r="OKS6" s="143"/>
      <c r="OKT6" s="143"/>
      <c r="OKU6" s="143"/>
      <c r="OKV6" s="143"/>
      <c r="OKW6" s="143"/>
      <c r="OKX6" s="143"/>
      <c r="OKY6" s="143"/>
      <c r="OKZ6" s="143"/>
      <c r="OLA6" s="143"/>
      <c r="OLB6" s="143"/>
      <c r="OLC6" s="143"/>
      <c r="OLD6" s="143"/>
      <c r="OLE6" s="143"/>
      <c r="OLF6" s="143"/>
      <c r="OLG6" s="143"/>
      <c r="OLH6" s="143"/>
      <c r="OLI6" s="143"/>
      <c r="OLJ6" s="143"/>
      <c r="OLK6" s="143"/>
      <c r="OLL6" s="143"/>
      <c r="OLM6" s="143"/>
      <c r="OLN6" s="143"/>
      <c r="OLO6" s="143"/>
      <c r="OLP6" s="143"/>
      <c r="OLQ6" s="143"/>
      <c r="OLR6" s="143"/>
      <c r="OLS6" s="143"/>
      <c r="OLT6" s="143"/>
      <c r="OLU6" s="143"/>
      <c r="OLV6" s="143"/>
      <c r="OLW6" s="143"/>
      <c r="OLX6" s="143"/>
      <c r="OLY6" s="143"/>
      <c r="OLZ6" s="143"/>
      <c r="OMA6" s="143"/>
      <c r="OMB6" s="143"/>
      <c r="OMC6" s="143"/>
      <c r="OMD6" s="143"/>
      <c r="OME6" s="143"/>
      <c r="OMF6" s="143"/>
      <c r="OMG6" s="143"/>
      <c r="OMH6" s="143"/>
      <c r="OMI6" s="143"/>
      <c r="OMJ6" s="143"/>
      <c r="OMK6" s="143"/>
      <c r="OML6" s="143"/>
      <c r="OMM6" s="143"/>
      <c r="OMN6" s="143"/>
      <c r="OMO6" s="143"/>
      <c r="OMP6" s="143"/>
      <c r="OMQ6" s="143"/>
      <c r="OMR6" s="143"/>
      <c r="OMS6" s="143"/>
      <c r="OMT6" s="143"/>
      <c r="OMU6" s="143"/>
      <c r="OMV6" s="143"/>
      <c r="OMW6" s="143"/>
      <c r="OMX6" s="143"/>
      <c r="OMY6" s="143"/>
      <c r="OMZ6" s="143"/>
      <c r="ONA6" s="143"/>
      <c r="ONB6" s="143"/>
      <c r="ONC6" s="143"/>
      <c r="OND6" s="143"/>
      <c r="ONE6" s="143"/>
      <c r="ONF6" s="143"/>
      <c r="ONG6" s="143"/>
      <c r="ONH6" s="143"/>
      <c r="ONI6" s="143"/>
      <c r="ONJ6" s="143"/>
      <c r="ONK6" s="143"/>
      <c r="ONL6" s="143"/>
      <c r="ONM6" s="143"/>
      <c r="ONN6" s="143"/>
      <c r="ONO6" s="143"/>
      <c r="ONP6" s="143"/>
      <c r="ONQ6" s="143"/>
      <c r="ONR6" s="143"/>
      <c r="ONS6" s="143"/>
      <c r="ONT6" s="143"/>
      <c r="ONU6" s="143"/>
      <c r="ONV6" s="143"/>
      <c r="ONW6" s="143"/>
      <c r="ONX6" s="143"/>
      <c r="ONY6" s="143"/>
      <c r="ONZ6" s="143"/>
      <c r="OOA6" s="143"/>
      <c r="OOB6" s="143"/>
      <c r="OOC6" s="143"/>
      <c r="OOD6" s="143"/>
      <c r="OOE6" s="143"/>
      <c r="OOF6" s="143"/>
      <c r="OOG6" s="143"/>
      <c r="OOH6" s="143"/>
      <c r="OOI6" s="143"/>
      <c r="OOJ6" s="143"/>
      <c r="OOK6" s="143"/>
      <c r="OOL6" s="143"/>
      <c r="OOM6" s="143"/>
      <c r="OON6" s="143"/>
      <c r="OOO6" s="143"/>
      <c r="OOP6" s="143"/>
      <c r="OOQ6" s="143"/>
      <c r="OOR6" s="143"/>
      <c r="OOS6" s="143"/>
      <c r="OOT6" s="143"/>
      <c r="OOU6" s="143"/>
      <c r="OOV6" s="143"/>
      <c r="OOW6" s="143"/>
      <c r="OOX6" s="143"/>
      <c r="OOY6" s="143"/>
      <c r="OOZ6" s="143"/>
      <c r="OPA6" s="143"/>
      <c r="OPB6" s="143"/>
      <c r="OPC6" s="143"/>
      <c r="OPD6" s="143"/>
      <c r="OPE6" s="143"/>
      <c r="OPF6" s="143"/>
      <c r="OPG6" s="143"/>
      <c r="OPH6" s="143"/>
      <c r="OPI6" s="143"/>
      <c r="OPJ6" s="143"/>
      <c r="OPK6" s="143"/>
      <c r="OPL6" s="143"/>
      <c r="OPM6" s="143"/>
      <c r="OPN6" s="143"/>
      <c r="OPO6" s="143"/>
      <c r="OPP6" s="143"/>
      <c r="OPQ6" s="143"/>
      <c r="OPR6" s="143"/>
      <c r="OPS6" s="143"/>
      <c r="OPT6" s="143"/>
      <c r="OPU6" s="143"/>
      <c r="OPV6" s="143"/>
      <c r="OPW6" s="143"/>
      <c r="OPX6" s="143"/>
      <c r="OPY6" s="143"/>
      <c r="OPZ6" s="143"/>
      <c r="OQA6" s="143"/>
      <c r="OQB6" s="143"/>
      <c r="OQC6" s="143"/>
      <c r="OQD6" s="143"/>
      <c r="OQE6" s="143"/>
      <c r="OQF6" s="143"/>
      <c r="OQG6" s="143"/>
      <c r="OQH6" s="143"/>
      <c r="OQI6" s="143"/>
      <c r="OQJ6" s="143"/>
      <c r="OQK6" s="143"/>
      <c r="OQL6" s="143"/>
      <c r="OQM6" s="143"/>
      <c r="OQN6" s="143"/>
      <c r="OQO6" s="143"/>
      <c r="OQP6" s="143"/>
      <c r="OQQ6" s="143"/>
      <c r="OQR6" s="143"/>
      <c r="OQS6" s="143"/>
      <c r="OQT6" s="143"/>
      <c r="OQU6" s="143"/>
      <c r="OQV6" s="143"/>
      <c r="OQW6" s="143"/>
      <c r="OQX6" s="143"/>
      <c r="OQY6" s="143"/>
      <c r="OQZ6" s="143"/>
      <c r="ORA6" s="143"/>
      <c r="ORB6" s="143"/>
      <c r="ORC6" s="143"/>
      <c r="ORD6" s="143"/>
      <c r="ORE6" s="143"/>
      <c r="ORF6" s="143"/>
      <c r="ORG6" s="143"/>
      <c r="ORH6" s="143"/>
      <c r="ORI6" s="143"/>
      <c r="ORJ6" s="143"/>
      <c r="ORK6" s="143"/>
      <c r="ORL6" s="143"/>
      <c r="ORM6" s="143"/>
      <c r="ORN6" s="143"/>
      <c r="ORO6" s="143"/>
      <c r="ORP6" s="143"/>
      <c r="ORQ6" s="143"/>
      <c r="ORR6" s="143"/>
      <c r="ORS6" s="143"/>
      <c r="ORT6" s="143"/>
      <c r="ORU6" s="143"/>
      <c r="ORV6" s="143"/>
      <c r="ORW6" s="143"/>
      <c r="ORX6" s="143"/>
      <c r="ORY6" s="143"/>
      <c r="ORZ6" s="143"/>
      <c r="OSA6" s="143"/>
      <c r="OSB6" s="143"/>
      <c r="OSC6" s="143"/>
      <c r="OSD6" s="143"/>
      <c r="OSE6" s="143"/>
      <c r="OSF6" s="143"/>
      <c r="OSG6" s="143"/>
      <c r="OSH6" s="143"/>
      <c r="OSI6" s="143"/>
      <c r="OSJ6" s="143"/>
      <c r="OSK6" s="143"/>
      <c r="OSL6" s="143"/>
      <c r="OSM6" s="143"/>
      <c r="OSN6" s="143"/>
      <c r="OSO6" s="143"/>
      <c r="OSP6" s="143"/>
      <c r="OSQ6" s="143"/>
      <c r="OSR6" s="143"/>
      <c r="OSS6" s="143"/>
      <c r="OST6" s="143"/>
      <c r="OSU6" s="143"/>
      <c r="OSV6" s="143"/>
      <c r="OSW6" s="143"/>
      <c r="OSX6" s="143"/>
      <c r="OSY6" s="143"/>
      <c r="OSZ6" s="143"/>
      <c r="OTA6" s="143"/>
      <c r="OTB6" s="143"/>
      <c r="OTC6" s="143"/>
      <c r="OTD6" s="143"/>
      <c r="OTE6" s="143"/>
      <c r="OTF6" s="143"/>
      <c r="OTG6" s="143"/>
      <c r="OTH6" s="143"/>
      <c r="OTI6" s="143"/>
      <c r="OTJ6" s="143"/>
      <c r="OTK6" s="143"/>
      <c r="OTL6" s="143"/>
      <c r="OTM6" s="143"/>
      <c r="OTN6" s="143"/>
      <c r="OTO6" s="143"/>
      <c r="OTP6" s="143"/>
      <c r="OTQ6" s="143"/>
      <c r="OTR6" s="143"/>
      <c r="OTS6" s="143"/>
      <c r="OTT6" s="143"/>
      <c r="OTU6" s="143"/>
      <c r="OTV6" s="143"/>
      <c r="OTW6" s="143"/>
      <c r="OTX6" s="143"/>
      <c r="OTY6" s="143"/>
      <c r="OTZ6" s="143"/>
      <c r="OUA6" s="143"/>
      <c r="OUB6" s="143"/>
      <c r="OUC6" s="143"/>
      <c r="OUD6" s="143"/>
      <c r="OUE6" s="143"/>
      <c r="OUF6" s="143"/>
      <c r="OUG6" s="143"/>
      <c r="OUH6" s="143"/>
      <c r="OUI6" s="143"/>
      <c r="OUJ6" s="143"/>
      <c r="OUK6" s="143"/>
      <c r="OUL6" s="143"/>
      <c r="OUM6" s="143"/>
      <c r="OUN6" s="143"/>
      <c r="OUO6" s="143"/>
      <c r="OUP6" s="143"/>
      <c r="OUQ6" s="143"/>
      <c r="OUR6" s="143"/>
      <c r="OUS6" s="143"/>
      <c r="OUT6" s="143"/>
      <c r="OUU6" s="143"/>
      <c r="OUV6" s="143"/>
      <c r="OUW6" s="143"/>
      <c r="OUX6" s="143"/>
      <c r="OUY6" s="143"/>
      <c r="OUZ6" s="143"/>
      <c r="OVA6" s="143"/>
      <c r="OVB6" s="143"/>
      <c r="OVC6" s="143"/>
      <c r="OVD6" s="143"/>
      <c r="OVE6" s="143"/>
      <c r="OVF6" s="143"/>
      <c r="OVG6" s="143"/>
      <c r="OVH6" s="143"/>
      <c r="OVI6" s="143"/>
      <c r="OVJ6" s="143"/>
      <c r="OVK6" s="143"/>
      <c r="OVL6" s="143"/>
      <c r="OVM6" s="143"/>
      <c r="OVN6" s="143"/>
      <c r="OVO6" s="143"/>
      <c r="OVP6" s="143"/>
      <c r="OVQ6" s="143"/>
      <c r="OVR6" s="143"/>
      <c r="OVS6" s="143"/>
      <c r="OVT6" s="143"/>
      <c r="OVU6" s="143"/>
      <c r="OVV6" s="143"/>
      <c r="OVW6" s="143"/>
      <c r="OVX6" s="143"/>
      <c r="OVY6" s="143"/>
      <c r="OVZ6" s="143"/>
      <c r="OWA6" s="143"/>
      <c r="OWB6" s="143"/>
      <c r="OWC6" s="143"/>
      <c r="OWD6" s="143"/>
      <c r="OWE6" s="143"/>
      <c r="OWF6" s="143"/>
      <c r="OWG6" s="143"/>
      <c r="OWH6" s="143"/>
      <c r="OWI6" s="143"/>
      <c r="OWJ6" s="143"/>
      <c r="OWK6" s="143"/>
      <c r="OWL6" s="143"/>
      <c r="OWM6" s="143"/>
      <c r="OWN6" s="143"/>
      <c r="OWO6" s="143"/>
      <c r="OWP6" s="143"/>
      <c r="OWQ6" s="143"/>
      <c r="OWR6" s="143"/>
      <c r="OWS6" s="143"/>
      <c r="OWT6" s="143"/>
      <c r="OWU6" s="143"/>
      <c r="OWV6" s="143"/>
      <c r="OWW6" s="143"/>
      <c r="OWX6" s="143"/>
      <c r="OWY6" s="143"/>
      <c r="OWZ6" s="143"/>
      <c r="OXA6" s="143"/>
      <c r="OXB6" s="143"/>
      <c r="OXC6" s="143"/>
      <c r="OXD6" s="143"/>
      <c r="OXE6" s="143"/>
      <c r="OXF6" s="143"/>
      <c r="OXG6" s="143"/>
      <c r="OXH6" s="143"/>
      <c r="OXI6" s="143"/>
      <c r="OXJ6" s="143"/>
      <c r="OXK6" s="143"/>
      <c r="OXL6" s="143"/>
      <c r="OXM6" s="143"/>
      <c r="OXN6" s="143"/>
      <c r="OXO6" s="143"/>
      <c r="OXP6" s="143"/>
      <c r="OXQ6" s="143"/>
      <c r="OXR6" s="143"/>
      <c r="OXS6" s="143"/>
      <c r="OXT6" s="143"/>
      <c r="OXU6" s="143"/>
      <c r="OXV6" s="143"/>
      <c r="OXW6" s="143"/>
      <c r="OXX6" s="143"/>
      <c r="OXY6" s="143"/>
      <c r="OXZ6" s="143"/>
      <c r="OYA6" s="143"/>
      <c r="OYB6" s="143"/>
      <c r="OYC6" s="143"/>
      <c r="OYD6" s="143"/>
      <c r="OYE6" s="143"/>
      <c r="OYF6" s="143"/>
      <c r="OYG6" s="143"/>
      <c r="OYH6" s="143"/>
      <c r="OYI6" s="143"/>
      <c r="OYJ6" s="143"/>
      <c r="OYK6" s="143"/>
      <c r="OYL6" s="143"/>
      <c r="OYM6" s="143"/>
      <c r="OYN6" s="143"/>
      <c r="OYO6" s="143"/>
      <c r="OYP6" s="143"/>
      <c r="OYQ6" s="143"/>
      <c r="OYR6" s="143"/>
      <c r="OYS6" s="143"/>
      <c r="OYT6" s="143"/>
      <c r="OYU6" s="143"/>
      <c r="OYV6" s="143"/>
      <c r="OYW6" s="143"/>
      <c r="OYX6" s="143"/>
      <c r="OYY6" s="143"/>
      <c r="OYZ6" s="143"/>
      <c r="OZA6" s="143"/>
      <c r="OZB6" s="143"/>
      <c r="OZC6" s="143"/>
      <c r="OZD6" s="143"/>
      <c r="OZE6" s="143"/>
      <c r="OZF6" s="143"/>
      <c r="OZG6" s="143"/>
      <c r="OZH6" s="143"/>
      <c r="OZI6" s="143"/>
      <c r="OZJ6" s="143"/>
      <c r="OZK6" s="143"/>
      <c r="OZL6" s="143"/>
      <c r="OZM6" s="143"/>
      <c r="OZN6" s="143"/>
      <c r="OZO6" s="143"/>
      <c r="OZP6" s="143"/>
      <c r="OZQ6" s="143"/>
      <c r="OZR6" s="143"/>
      <c r="OZS6" s="143"/>
      <c r="OZT6" s="143"/>
      <c r="OZU6" s="143"/>
      <c r="OZV6" s="143"/>
      <c r="OZW6" s="143"/>
      <c r="OZX6" s="143"/>
      <c r="OZY6" s="143"/>
      <c r="OZZ6" s="143"/>
      <c r="PAA6" s="143"/>
      <c r="PAB6" s="143"/>
      <c r="PAC6" s="143"/>
      <c r="PAD6" s="143"/>
      <c r="PAE6" s="143"/>
      <c r="PAF6" s="143"/>
      <c r="PAG6" s="143"/>
      <c r="PAH6" s="143"/>
      <c r="PAI6" s="143"/>
      <c r="PAJ6" s="143"/>
      <c r="PAK6" s="143"/>
      <c r="PAL6" s="143"/>
      <c r="PAM6" s="143"/>
      <c r="PAN6" s="143"/>
      <c r="PAO6" s="143"/>
      <c r="PAP6" s="143"/>
      <c r="PAQ6" s="143"/>
      <c r="PAR6" s="143"/>
      <c r="PAS6" s="143"/>
      <c r="PAT6" s="143"/>
      <c r="PAU6" s="143"/>
      <c r="PAV6" s="143"/>
      <c r="PAW6" s="143"/>
      <c r="PAX6" s="143"/>
      <c r="PAY6" s="143"/>
      <c r="PAZ6" s="143"/>
      <c r="PBA6" s="143"/>
      <c r="PBB6" s="143"/>
      <c r="PBC6" s="143"/>
      <c r="PBD6" s="143"/>
      <c r="PBE6" s="143"/>
      <c r="PBF6" s="143"/>
      <c r="PBG6" s="143"/>
      <c r="PBH6" s="143"/>
      <c r="PBI6" s="143"/>
      <c r="PBJ6" s="143"/>
      <c r="PBK6" s="143"/>
      <c r="PBL6" s="143"/>
      <c r="PBM6" s="143"/>
      <c r="PBN6" s="143"/>
      <c r="PBO6" s="143"/>
      <c r="PBP6" s="143"/>
      <c r="PBQ6" s="143"/>
      <c r="PBR6" s="143"/>
      <c r="PBS6" s="143"/>
      <c r="PBT6" s="143"/>
      <c r="PBU6" s="143"/>
      <c r="PBV6" s="143"/>
      <c r="PBW6" s="143"/>
      <c r="PBX6" s="143"/>
      <c r="PBY6" s="143"/>
      <c r="PBZ6" s="143"/>
      <c r="PCA6" s="143"/>
      <c r="PCB6" s="143"/>
      <c r="PCC6" s="143"/>
      <c r="PCD6" s="143"/>
      <c r="PCE6" s="143"/>
      <c r="PCF6" s="143"/>
      <c r="PCG6" s="143"/>
      <c r="PCH6" s="143"/>
      <c r="PCI6" s="143"/>
      <c r="PCJ6" s="143"/>
      <c r="PCK6" s="143"/>
      <c r="PCL6" s="143"/>
      <c r="PCM6" s="143"/>
      <c r="PCN6" s="143"/>
      <c r="PCO6" s="143"/>
      <c r="PCP6" s="143"/>
      <c r="PCQ6" s="143"/>
      <c r="PCR6" s="143"/>
      <c r="PCS6" s="143"/>
      <c r="PCT6" s="143"/>
      <c r="PCU6" s="143"/>
      <c r="PCV6" s="143"/>
      <c r="PCW6" s="143"/>
      <c r="PCX6" s="143"/>
      <c r="PCY6" s="143"/>
      <c r="PCZ6" s="143"/>
      <c r="PDA6" s="143"/>
      <c r="PDB6" s="143"/>
      <c r="PDC6" s="143"/>
      <c r="PDD6" s="143"/>
      <c r="PDE6" s="143"/>
      <c r="PDF6" s="143"/>
      <c r="PDG6" s="143"/>
      <c r="PDH6" s="143"/>
      <c r="PDI6" s="143"/>
      <c r="PDJ6" s="143"/>
      <c r="PDK6" s="143"/>
      <c r="PDL6" s="143"/>
      <c r="PDM6" s="143"/>
      <c r="PDN6" s="143"/>
      <c r="PDO6" s="143"/>
      <c r="PDP6" s="143"/>
      <c r="PDQ6" s="143"/>
      <c r="PDR6" s="143"/>
      <c r="PDS6" s="143"/>
      <c r="PDT6" s="143"/>
      <c r="PDU6" s="143"/>
      <c r="PDV6" s="143"/>
      <c r="PDW6" s="143"/>
      <c r="PDX6" s="143"/>
      <c r="PDY6" s="143"/>
      <c r="PDZ6" s="143"/>
      <c r="PEA6" s="143"/>
      <c r="PEB6" s="143"/>
      <c r="PEC6" s="143"/>
      <c r="PED6" s="143"/>
      <c r="PEE6" s="143"/>
      <c r="PEF6" s="143"/>
      <c r="PEG6" s="143"/>
      <c r="PEH6" s="143"/>
      <c r="PEI6" s="143"/>
      <c r="PEJ6" s="143"/>
      <c r="PEK6" s="143"/>
      <c r="PEL6" s="143"/>
      <c r="PEM6" s="143"/>
      <c r="PEN6" s="143"/>
      <c r="PEO6" s="143"/>
      <c r="PEP6" s="143"/>
      <c r="PEQ6" s="143"/>
      <c r="PER6" s="143"/>
      <c r="PES6" s="143"/>
      <c r="PET6" s="143"/>
      <c r="PEU6" s="143"/>
      <c r="PEV6" s="143"/>
      <c r="PEW6" s="143"/>
      <c r="PEX6" s="143"/>
      <c r="PEY6" s="143"/>
      <c r="PEZ6" s="143"/>
      <c r="PFA6" s="143"/>
      <c r="PFB6" s="143"/>
      <c r="PFC6" s="143"/>
      <c r="PFD6" s="143"/>
      <c r="PFE6" s="143"/>
      <c r="PFF6" s="143"/>
      <c r="PFG6" s="143"/>
      <c r="PFH6" s="143"/>
      <c r="PFI6" s="143"/>
      <c r="PFJ6" s="143"/>
      <c r="PFK6" s="143"/>
      <c r="PFL6" s="143"/>
      <c r="PFM6" s="143"/>
      <c r="PFN6" s="143"/>
      <c r="PFO6" s="143"/>
      <c r="PFP6" s="143"/>
      <c r="PFQ6" s="143"/>
      <c r="PFR6" s="143"/>
      <c r="PFS6" s="143"/>
      <c r="PFT6" s="143"/>
      <c r="PFU6" s="143"/>
      <c r="PFV6" s="143"/>
      <c r="PFW6" s="143"/>
      <c r="PFX6" s="143"/>
      <c r="PFY6" s="143"/>
      <c r="PFZ6" s="143"/>
      <c r="PGA6" s="143"/>
      <c r="PGB6" s="143"/>
      <c r="PGC6" s="143"/>
      <c r="PGD6" s="143"/>
      <c r="PGE6" s="143"/>
      <c r="PGF6" s="143"/>
      <c r="PGG6" s="143"/>
      <c r="PGH6" s="143"/>
      <c r="PGI6" s="143"/>
      <c r="PGJ6" s="143"/>
      <c r="PGK6" s="143"/>
      <c r="PGL6" s="143"/>
      <c r="PGM6" s="143"/>
      <c r="PGN6" s="143"/>
      <c r="PGO6" s="143"/>
      <c r="PGP6" s="143"/>
      <c r="PGQ6" s="143"/>
      <c r="PGR6" s="143"/>
      <c r="PGS6" s="143"/>
      <c r="PGT6" s="143"/>
      <c r="PGU6" s="143"/>
      <c r="PGV6" s="143"/>
      <c r="PGW6" s="143"/>
      <c r="PGX6" s="143"/>
      <c r="PGY6" s="143"/>
      <c r="PGZ6" s="143"/>
      <c r="PHA6" s="143"/>
      <c r="PHB6" s="143"/>
      <c r="PHC6" s="143"/>
      <c r="PHD6" s="143"/>
      <c r="PHE6" s="143"/>
      <c r="PHF6" s="143"/>
      <c r="PHG6" s="143"/>
      <c r="PHH6" s="143"/>
      <c r="PHI6" s="143"/>
      <c r="PHJ6" s="143"/>
      <c r="PHK6" s="143"/>
      <c r="PHL6" s="143"/>
      <c r="PHM6" s="143"/>
      <c r="PHN6" s="143"/>
      <c r="PHO6" s="143"/>
      <c r="PHP6" s="143"/>
      <c r="PHQ6" s="143"/>
      <c r="PHR6" s="143"/>
      <c r="PHS6" s="143"/>
      <c r="PHT6" s="143"/>
      <c r="PHU6" s="143"/>
      <c r="PHV6" s="143"/>
      <c r="PHW6" s="143"/>
      <c r="PHX6" s="143"/>
      <c r="PHY6" s="143"/>
      <c r="PHZ6" s="143"/>
      <c r="PIA6" s="143"/>
      <c r="PIB6" s="143"/>
      <c r="PIC6" s="143"/>
      <c r="PID6" s="143"/>
      <c r="PIE6" s="143"/>
      <c r="PIF6" s="143"/>
      <c r="PIG6" s="143"/>
      <c r="PIH6" s="143"/>
      <c r="PII6" s="143"/>
      <c r="PIJ6" s="143"/>
      <c r="PIK6" s="143"/>
      <c r="PIL6" s="143"/>
      <c r="PIM6" s="143"/>
      <c r="PIN6" s="143"/>
      <c r="PIO6" s="143"/>
      <c r="PIP6" s="143"/>
      <c r="PIQ6" s="143"/>
      <c r="PIR6" s="143"/>
      <c r="PIS6" s="143"/>
      <c r="PIT6" s="143"/>
      <c r="PIU6" s="143"/>
      <c r="PIV6" s="143"/>
      <c r="PIW6" s="143"/>
      <c r="PIX6" s="143"/>
      <c r="PIY6" s="143"/>
      <c r="PIZ6" s="143"/>
      <c r="PJA6" s="143"/>
      <c r="PJB6" s="143"/>
      <c r="PJC6" s="143"/>
      <c r="PJD6" s="143"/>
      <c r="PJE6" s="143"/>
      <c r="PJF6" s="143"/>
      <c r="PJG6" s="143"/>
      <c r="PJH6" s="143"/>
      <c r="PJI6" s="143"/>
      <c r="PJJ6" s="143"/>
      <c r="PJK6" s="143"/>
      <c r="PJL6" s="143"/>
      <c r="PJM6" s="143"/>
      <c r="PJN6" s="143"/>
      <c r="PJO6" s="143"/>
      <c r="PJP6" s="143"/>
      <c r="PJQ6" s="143"/>
      <c r="PJR6" s="143"/>
      <c r="PJS6" s="143"/>
      <c r="PJT6" s="143"/>
      <c r="PJU6" s="143"/>
      <c r="PJV6" s="143"/>
      <c r="PJW6" s="143"/>
      <c r="PJX6" s="143"/>
      <c r="PJY6" s="143"/>
      <c r="PJZ6" s="143"/>
      <c r="PKA6" s="143"/>
      <c r="PKB6" s="143"/>
      <c r="PKC6" s="143"/>
      <c r="PKD6" s="143"/>
      <c r="PKE6" s="143"/>
      <c r="PKF6" s="143"/>
      <c r="PKG6" s="143"/>
      <c r="PKH6" s="143"/>
      <c r="PKI6" s="143"/>
      <c r="PKJ6" s="143"/>
      <c r="PKK6" s="143"/>
      <c r="PKL6" s="143"/>
      <c r="PKM6" s="143"/>
      <c r="PKN6" s="143"/>
      <c r="PKO6" s="143"/>
      <c r="PKP6" s="143"/>
      <c r="PKQ6" s="143"/>
      <c r="PKR6" s="143"/>
      <c r="PKS6" s="143"/>
      <c r="PKT6" s="143"/>
      <c r="PKU6" s="143"/>
      <c r="PKV6" s="143"/>
      <c r="PKW6" s="143"/>
      <c r="PKX6" s="143"/>
      <c r="PKY6" s="143"/>
      <c r="PKZ6" s="143"/>
      <c r="PLA6" s="143"/>
      <c r="PLB6" s="143"/>
      <c r="PLC6" s="143"/>
      <c r="PLD6" s="143"/>
      <c r="PLE6" s="143"/>
      <c r="PLF6" s="143"/>
      <c r="PLG6" s="143"/>
      <c r="PLH6" s="143"/>
      <c r="PLI6" s="143"/>
      <c r="PLJ6" s="143"/>
      <c r="PLK6" s="143"/>
      <c r="PLL6" s="143"/>
      <c r="PLM6" s="143"/>
      <c r="PLN6" s="143"/>
      <c r="PLO6" s="143"/>
      <c r="PLP6" s="143"/>
      <c r="PLQ6" s="143"/>
      <c r="PLR6" s="143"/>
      <c r="PLS6" s="143"/>
      <c r="PLT6" s="143"/>
      <c r="PLU6" s="143"/>
      <c r="PLV6" s="143"/>
      <c r="PLW6" s="143"/>
      <c r="PLX6" s="143"/>
      <c r="PLY6" s="143"/>
      <c r="PLZ6" s="143"/>
      <c r="PMA6" s="143"/>
      <c r="PMB6" s="143"/>
      <c r="PMC6" s="143"/>
      <c r="PMD6" s="143"/>
      <c r="PME6" s="143"/>
      <c r="PMF6" s="143"/>
      <c r="PMG6" s="143"/>
      <c r="PMH6" s="143"/>
      <c r="PMI6" s="143"/>
      <c r="PMJ6" s="143"/>
      <c r="PMK6" s="143"/>
      <c r="PML6" s="143"/>
      <c r="PMM6" s="143"/>
      <c r="PMN6" s="143"/>
      <c r="PMO6" s="143"/>
      <c r="PMP6" s="143"/>
      <c r="PMQ6" s="143"/>
      <c r="PMR6" s="143"/>
      <c r="PMS6" s="143"/>
      <c r="PMT6" s="143"/>
      <c r="PMU6" s="143"/>
      <c r="PMV6" s="143"/>
      <c r="PMW6" s="143"/>
      <c r="PMX6" s="143"/>
      <c r="PMY6" s="143"/>
      <c r="PMZ6" s="143"/>
      <c r="PNA6" s="143"/>
      <c r="PNB6" s="143"/>
      <c r="PNC6" s="143"/>
      <c r="PND6" s="143"/>
      <c r="PNE6" s="143"/>
      <c r="PNF6" s="143"/>
      <c r="PNG6" s="143"/>
      <c r="PNH6" s="143"/>
      <c r="PNI6" s="143"/>
      <c r="PNJ6" s="143"/>
      <c r="PNK6" s="143"/>
      <c r="PNL6" s="143"/>
      <c r="PNM6" s="143"/>
      <c r="PNN6" s="143"/>
      <c r="PNO6" s="143"/>
      <c r="PNP6" s="143"/>
      <c r="PNQ6" s="143"/>
      <c r="PNR6" s="143"/>
      <c r="PNS6" s="143"/>
      <c r="PNT6" s="143"/>
      <c r="PNU6" s="143"/>
      <c r="PNV6" s="143"/>
      <c r="PNW6" s="143"/>
      <c r="PNX6" s="143"/>
      <c r="PNY6" s="143"/>
      <c r="PNZ6" s="143"/>
      <c r="POA6" s="143"/>
      <c r="POB6" s="143"/>
      <c r="POC6" s="143"/>
      <c r="POD6" s="143"/>
      <c r="POE6" s="143"/>
      <c r="POF6" s="143"/>
      <c r="POG6" s="143"/>
      <c r="POH6" s="143"/>
      <c r="POI6" s="143"/>
      <c r="POJ6" s="143"/>
      <c r="POK6" s="143"/>
      <c r="POL6" s="143"/>
      <c r="POM6" s="143"/>
      <c r="PON6" s="143"/>
      <c r="POO6" s="143"/>
      <c r="POP6" s="143"/>
      <c r="POQ6" s="143"/>
      <c r="POR6" s="143"/>
      <c r="POS6" s="143"/>
      <c r="POT6" s="143"/>
      <c r="POU6" s="143"/>
      <c r="POV6" s="143"/>
      <c r="POW6" s="143"/>
      <c r="POX6" s="143"/>
      <c r="POY6" s="143"/>
      <c r="POZ6" s="143"/>
      <c r="PPA6" s="143"/>
      <c r="PPB6" s="143"/>
      <c r="PPC6" s="143"/>
      <c r="PPD6" s="143"/>
      <c r="PPE6" s="143"/>
      <c r="PPF6" s="143"/>
      <c r="PPG6" s="143"/>
      <c r="PPH6" s="143"/>
      <c r="PPI6" s="143"/>
      <c r="PPJ6" s="143"/>
      <c r="PPK6" s="143"/>
      <c r="PPL6" s="143"/>
      <c r="PPM6" s="143"/>
      <c r="PPN6" s="143"/>
      <c r="PPO6" s="143"/>
      <c r="PPP6" s="143"/>
      <c r="PPQ6" s="143"/>
      <c r="PPR6" s="143"/>
      <c r="PPS6" s="143"/>
      <c r="PPT6" s="143"/>
      <c r="PPU6" s="143"/>
      <c r="PPV6" s="143"/>
      <c r="PPW6" s="143"/>
      <c r="PPX6" s="143"/>
      <c r="PPY6" s="143"/>
      <c r="PPZ6" s="143"/>
      <c r="PQA6" s="143"/>
      <c r="PQB6" s="143"/>
      <c r="PQC6" s="143"/>
      <c r="PQD6" s="143"/>
      <c r="PQE6" s="143"/>
      <c r="PQF6" s="143"/>
      <c r="PQG6" s="143"/>
      <c r="PQH6" s="143"/>
      <c r="PQI6" s="143"/>
      <c r="PQJ6" s="143"/>
      <c r="PQK6" s="143"/>
      <c r="PQL6" s="143"/>
      <c r="PQM6" s="143"/>
      <c r="PQN6" s="143"/>
      <c r="PQO6" s="143"/>
      <c r="PQP6" s="143"/>
      <c r="PQQ6" s="143"/>
      <c r="PQR6" s="143"/>
      <c r="PQS6" s="143"/>
      <c r="PQT6" s="143"/>
      <c r="PQU6" s="143"/>
      <c r="PQV6" s="143"/>
      <c r="PQW6" s="143"/>
      <c r="PQX6" s="143"/>
      <c r="PQY6" s="143"/>
      <c r="PQZ6" s="143"/>
      <c r="PRA6" s="143"/>
      <c r="PRB6" s="143"/>
      <c r="PRC6" s="143"/>
      <c r="PRD6" s="143"/>
      <c r="PRE6" s="143"/>
      <c r="PRF6" s="143"/>
      <c r="PRG6" s="143"/>
      <c r="PRH6" s="143"/>
      <c r="PRI6" s="143"/>
      <c r="PRJ6" s="143"/>
      <c r="PRK6" s="143"/>
      <c r="PRL6" s="143"/>
      <c r="PRM6" s="143"/>
      <c r="PRN6" s="143"/>
      <c r="PRO6" s="143"/>
      <c r="PRP6" s="143"/>
      <c r="PRQ6" s="143"/>
      <c r="PRR6" s="143"/>
      <c r="PRS6" s="143"/>
      <c r="PRT6" s="143"/>
      <c r="PRU6" s="143"/>
      <c r="PRV6" s="143"/>
      <c r="PRW6" s="143"/>
      <c r="PRX6" s="143"/>
      <c r="PRY6" s="143"/>
      <c r="PRZ6" s="143"/>
      <c r="PSA6" s="143"/>
      <c r="PSB6" s="143"/>
      <c r="PSC6" s="143"/>
      <c r="PSD6" s="143"/>
      <c r="PSE6" s="143"/>
      <c r="PSF6" s="143"/>
      <c r="PSG6" s="143"/>
      <c r="PSH6" s="143"/>
      <c r="PSI6" s="143"/>
      <c r="PSJ6" s="143"/>
      <c r="PSK6" s="143"/>
      <c r="PSL6" s="143"/>
      <c r="PSM6" s="143"/>
      <c r="PSN6" s="143"/>
      <c r="PSO6" s="143"/>
      <c r="PSP6" s="143"/>
      <c r="PSQ6" s="143"/>
      <c r="PSR6" s="143"/>
      <c r="PSS6" s="143"/>
      <c r="PST6" s="143"/>
      <c r="PSU6" s="143"/>
      <c r="PSV6" s="143"/>
      <c r="PSW6" s="143"/>
      <c r="PSX6" s="143"/>
      <c r="PSY6" s="143"/>
      <c r="PSZ6" s="143"/>
      <c r="PTA6" s="143"/>
      <c r="PTB6" s="143"/>
      <c r="PTC6" s="143"/>
      <c r="PTD6" s="143"/>
      <c r="PTE6" s="143"/>
      <c r="PTF6" s="143"/>
      <c r="PTG6" s="143"/>
      <c r="PTH6" s="143"/>
      <c r="PTI6" s="143"/>
      <c r="PTJ6" s="143"/>
      <c r="PTK6" s="143"/>
      <c r="PTL6" s="143"/>
      <c r="PTM6" s="143"/>
      <c r="PTN6" s="143"/>
      <c r="PTO6" s="143"/>
      <c r="PTP6" s="143"/>
      <c r="PTQ6" s="143"/>
      <c r="PTR6" s="143"/>
      <c r="PTS6" s="143"/>
      <c r="PTT6" s="143"/>
      <c r="PTU6" s="143"/>
      <c r="PTV6" s="143"/>
      <c r="PTW6" s="143"/>
      <c r="PTX6" s="143"/>
      <c r="PTY6" s="143"/>
      <c r="PTZ6" s="143"/>
      <c r="PUA6" s="143"/>
      <c r="PUB6" s="143"/>
      <c r="PUC6" s="143"/>
      <c r="PUD6" s="143"/>
      <c r="PUE6" s="143"/>
      <c r="PUF6" s="143"/>
      <c r="PUG6" s="143"/>
      <c r="PUH6" s="143"/>
      <c r="PUI6" s="143"/>
      <c r="PUJ6" s="143"/>
      <c r="PUK6" s="143"/>
      <c r="PUL6" s="143"/>
      <c r="PUM6" s="143"/>
      <c r="PUN6" s="143"/>
      <c r="PUO6" s="143"/>
      <c r="PUP6" s="143"/>
      <c r="PUQ6" s="143"/>
      <c r="PUR6" s="143"/>
      <c r="PUS6" s="143"/>
      <c r="PUT6" s="143"/>
      <c r="PUU6" s="143"/>
      <c r="PUV6" s="143"/>
      <c r="PUW6" s="143"/>
      <c r="PUX6" s="143"/>
      <c r="PUY6" s="143"/>
      <c r="PUZ6" s="143"/>
      <c r="PVA6" s="143"/>
      <c r="PVB6" s="143"/>
      <c r="PVC6" s="143"/>
      <c r="PVD6" s="143"/>
      <c r="PVE6" s="143"/>
      <c r="PVF6" s="143"/>
      <c r="PVG6" s="143"/>
      <c r="PVH6" s="143"/>
      <c r="PVI6" s="143"/>
      <c r="PVJ6" s="143"/>
      <c r="PVK6" s="143"/>
      <c r="PVL6" s="143"/>
      <c r="PVM6" s="143"/>
      <c r="PVN6" s="143"/>
      <c r="PVO6" s="143"/>
      <c r="PVP6" s="143"/>
      <c r="PVQ6" s="143"/>
      <c r="PVR6" s="143"/>
      <c r="PVS6" s="143"/>
      <c r="PVT6" s="143"/>
      <c r="PVU6" s="143"/>
      <c r="PVV6" s="143"/>
      <c r="PVW6" s="143"/>
      <c r="PVX6" s="143"/>
      <c r="PVY6" s="143"/>
      <c r="PVZ6" s="143"/>
      <c r="PWA6" s="143"/>
      <c r="PWB6" s="143"/>
      <c r="PWC6" s="143"/>
      <c r="PWD6" s="143"/>
      <c r="PWE6" s="143"/>
      <c r="PWF6" s="143"/>
      <c r="PWG6" s="143"/>
      <c r="PWH6" s="143"/>
      <c r="PWI6" s="143"/>
      <c r="PWJ6" s="143"/>
      <c r="PWK6" s="143"/>
      <c r="PWL6" s="143"/>
      <c r="PWM6" s="143"/>
      <c r="PWN6" s="143"/>
      <c r="PWO6" s="143"/>
      <c r="PWP6" s="143"/>
      <c r="PWQ6" s="143"/>
      <c r="PWR6" s="143"/>
      <c r="PWS6" s="143"/>
      <c r="PWT6" s="143"/>
      <c r="PWU6" s="143"/>
      <c r="PWV6" s="143"/>
      <c r="PWW6" s="143"/>
      <c r="PWX6" s="143"/>
      <c r="PWY6" s="143"/>
      <c r="PWZ6" s="143"/>
      <c r="PXA6" s="143"/>
      <c r="PXB6" s="143"/>
      <c r="PXC6" s="143"/>
      <c r="PXD6" s="143"/>
      <c r="PXE6" s="143"/>
      <c r="PXF6" s="143"/>
      <c r="PXG6" s="143"/>
      <c r="PXH6" s="143"/>
      <c r="PXI6" s="143"/>
      <c r="PXJ6" s="143"/>
      <c r="PXK6" s="143"/>
      <c r="PXL6" s="143"/>
      <c r="PXM6" s="143"/>
      <c r="PXN6" s="143"/>
      <c r="PXO6" s="143"/>
      <c r="PXP6" s="143"/>
      <c r="PXQ6" s="143"/>
      <c r="PXR6" s="143"/>
      <c r="PXS6" s="143"/>
      <c r="PXT6" s="143"/>
      <c r="PXU6" s="143"/>
      <c r="PXV6" s="143"/>
      <c r="PXW6" s="143"/>
      <c r="PXX6" s="143"/>
      <c r="PXY6" s="143"/>
      <c r="PXZ6" s="143"/>
      <c r="PYA6" s="143"/>
      <c r="PYB6" s="143"/>
      <c r="PYC6" s="143"/>
      <c r="PYD6" s="143"/>
      <c r="PYE6" s="143"/>
      <c r="PYF6" s="143"/>
      <c r="PYG6" s="143"/>
      <c r="PYH6" s="143"/>
      <c r="PYI6" s="143"/>
      <c r="PYJ6" s="143"/>
      <c r="PYK6" s="143"/>
      <c r="PYL6" s="143"/>
      <c r="PYM6" s="143"/>
      <c r="PYN6" s="143"/>
      <c r="PYO6" s="143"/>
      <c r="PYP6" s="143"/>
      <c r="PYQ6" s="143"/>
      <c r="PYR6" s="143"/>
      <c r="PYS6" s="143"/>
      <c r="PYT6" s="143"/>
      <c r="PYU6" s="143"/>
      <c r="PYV6" s="143"/>
      <c r="PYW6" s="143"/>
      <c r="PYX6" s="143"/>
      <c r="PYY6" s="143"/>
      <c r="PYZ6" s="143"/>
      <c r="PZA6" s="143"/>
      <c r="PZB6" s="143"/>
      <c r="PZC6" s="143"/>
      <c r="PZD6" s="143"/>
      <c r="PZE6" s="143"/>
      <c r="PZF6" s="143"/>
      <c r="PZG6" s="143"/>
      <c r="PZH6" s="143"/>
      <c r="PZI6" s="143"/>
      <c r="PZJ6" s="143"/>
      <c r="PZK6" s="143"/>
      <c r="PZL6" s="143"/>
      <c r="PZM6" s="143"/>
      <c r="PZN6" s="143"/>
      <c r="PZO6" s="143"/>
      <c r="PZP6" s="143"/>
      <c r="PZQ6" s="143"/>
      <c r="PZR6" s="143"/>
      <c r="PZS6" s="143"/>
      <c r="PZT6" s="143"/>
      <c r="PZU6" s="143"/>
      <c r="PZV6" s="143"/>
      <c r="PZW6" s="143"/>
      <c r="PZX6" s="143"/>
      <c r="PZY6" s="143"/>
      <c r="PZZ6" s="143"/>
      <c r="QAA6" s="143"/>
      <c r="QAB6" s="143"/>
      <c r="QAC6" s="143"/>
      <c r="QAD6" s="143"/>
      <c r="QAE6" s="143"/>
      <c r="QAF6" s="143"/>
      <c r="QAG6" s="143"/>
      <c r="QAH6" s="143"/>
      <c r="QAI6" s="143"/>
      <c r="QAJ6" s="143"/>
      <c r="QAK6" s="143"/>
      <c r="QAL6" s="143"/>
      <c r="QAM6" s="143"/>
      <c r="QAN6" s="143"/>
      <c r="QAO6" s="143"/>
      <c r="QAP6" s="143"/>
      <c r="QAQ6" s="143"/>
      <c r="QAR6" s="143"/>
      <c r="QAS6" s="143"/>
      <c r="QAT6" s="143"/>
      <c r="QAU6" s="143"/>
      <c r="QAV6" s="143"/>
      <c r="QAW6" s="143"/>
      <c r="QAX6" s="143"/>
      <c r="QAY6" s="143"/>
      <c r="QAZ6" s="143"/>
      <c r="QBA6" s="143"/>
      <c r="QBB6" s="143"/>
      <c r="QBC6" s="143"/>
      <c r="QBD6" s="143"/>
      <c r="QBE6" s="143"/>
      <c r="QBF6" s="143"/>
      <c r="QBG6" s="143"/>
      <c r="QBH6" s="143"/>
      <c r="QBI6" s="143"/>
      <c r="QBJ6" s="143"/>
      <c r="QBK6" s="143"/>
      <c r="QBL6" s="143"/>
      <c r="QBM6" s="143"/>
      <c r="QBN6" s="143"/>
      <c r="QBO6" s="143"/>
      <c r="QBP6" s="143"/>
      <c r="QBQ6" s="143"/>
      <c r="QBR6" s="143"/>
      <c r="QBS6" s="143"/>
      <c r="QBT6" s="143"/>
      <c r="QBU6" s="143"/>
      <c r="QBV6" s="143"/>
      <c r="QBW6" s="143"/>
      <c r="QBX6" s="143"/>
      <c r="QBY6" s="143"/>
      <c r="QBZ6" s="143"/>
      <c r="QCA6" s="143"/>
      <c r="QCB6" s="143"/>
      <c r="QCC6" s="143"/>
      <c r="QCD6" s="143"/>
      <c r="QCE6" s="143"/>
      <c r="QCF6" s="143"/>
      <c r="QCG6" s="143"/>
      <c r="QCH6" s="143"/>
      <c r="QCI6" s="143"/>
      <c r="QCJ6" s="143"/>
      <c r="QCK6" s="143"/>
      <c r="QCL6" s="143"/>
      <c r="QCM6" s="143"/>
      <c r="QCN6" s="143"/>
      <c r="QCO6" s="143"/>
      <c r="QCP6" s="143"/>
      <c r="QCQ6" s="143"/>
      <c r="QCR6" s="143"/>
      <c r="QCS6" s="143"/>
      <c r="QCT6" s="143"/>
      <c r="QCU6" s="143"/>
      <c r="QCV6" s="143"/>
      <c r="QCW6" s="143"/>
      <c r="QCX6" s="143"/>
      <c r="QCY6" s="143"/>
      <c r="QCZ6" s="143"/>
      <c r="QDA6" s="143"/>
      <c r="QDB6" s="143"/>
      <c r="QDC6" s="143"/>
      <c r="QDD6" s="143"/>
      <c r="QDE6" s="143"/>
      <c r="QDF6" s="143"/>
      <c r="QDG6" s="143"/>
      <c r="QDH6" s="143"/>
      <c r="QDI6" s="143"/>
      <c r="QDJ6" s="143"/>
      <c r="QDK6" s="143"/>
      <c r="QDL6" s="143"/>
      <c r="QDM6" s="143"/>
      <c r="QDN6" s="143"/>
      <c r="QDO6" s="143"/>
      <c r="QDP6" s="143"/>
      <c r="QDQ6" s="143"/>
      <c r="QDR6" s="143"/>
      <c r="QDS6" s="143"/>
      <c r="QDT6" s="143"/>
      <c r="QDU6" s="143"/>
      <c r="QDV6" s="143"/>
      <c r="QDW6" s="143"/>
      <c r="QDX6" s="143"/>
      <c r="QDY6" s="143"/>
      <c r="QDZ6" s="143"/>
      <c r="QEA6" s="143"/>
      <c r="QEB6" s="143"/>
      <c r="QEC6" s="143"/>
      <c r="QED6" s="143"/>
      <c r="QEE6" s="143"/>
      <c r="QEF6" s="143"/>
      <c r="QEG6" s="143"/>
      <c r="QEH6" s="143"/>
      <c r="QEI6" s="143"/>
      <c r="QEJ6" s="143"/>
      <c r="QEK6" s="143"/>
      <c r="QEL6" s="143"/>
      <c r="QEM6" s="143"/>
      <c r="QEN6" s="143"/>
      <c r="QEO6" s="143"/>
      <c r="QEP6" s="143"/>
      <c r="QEQ6" s="143"/>
      <c r="QER6" s="143"/>
      <c r="QES6" s="143"/>
      <c r="QET6" s="143"/>
      <c r="QEU6" s="143"/>
      <c r="QEV6" s="143"/>
      <c r="QEW6" s="143"/>
      <c r="QEX6" s="143"/>
      <c r="QEY6" s="143"/>
      <c r="QEZ6" s="143"/>
      <c r="QFA6" s="143"/>
      <c r="QFB6" s="143"/>
      <c r="QFC6" s="143"/>
      <c r="QFD6" s="143"/>
      <c r="QFE6" s="143"/>
      <c r="QFF6" s="143"/>
      <c r="QFG6" s="143"/>
      <c r="QFH6" s="143"/>
      <c r="QFI6" s="143"/>
      <c r="QFJ6" s="143"/>
      <c r="QFK6" s="143"/>
      <c r="QFL6" s="143"/>
      <c r="QFM6" s="143"/>
      <c r="QFN6" s="143"/>
      <c r="QFO6" s="143"/>
      <c r="QFP6" s="143"/>
      <c r="QFQ6" s="143"/>
      <c r="QFR6" s="143"/>
      <c r="QFS6" s="143"/>
      <c r="QFT6" s="143"/>
      <c r="QFU6" s="143"/>
      <c r="QFV6" s="143"/>
      <c r="QFW6" s="143"/>
      <c r="QFX6" s="143"/>
      <c r="QFY6" s="143"/>
      <c r="QFZ6" s="143"/>
      <c r="QGA6" s="143"/>
      <c r="QGB6" s="143"/>
      <c r="QGC6" s="143"/>
      <c r="QGD6" s="143"/>
      <c r="QGE6" s="143"/>
      <c r="QGF6" s="143"/>
      <c r="QGG6" s="143"/>
      <c r="QGH6" s="143"/>
      <c r="QGI6" s="143"/>
      <c r="QGJ6" s="143"/>
      <c r="QGK6" s="143"/>
      <c r="QGL6" s="143"/>
      <c r="QGM6" s="143"/>
      <c r="QGN6" s="143"/>
      <c r="QGO6" s="143"/>
      <c r="QGP6" s="143"/>
      <c r="QGQ6" s="143"/>
      <c r="QGR6" s="143"/>
      <c r="QGS6" s="143"/>
      <c r="QGT6" s="143"/>
      <c r="QGU6" s="143"/>
      <c r="QGV6" s="143"/>
      <c r="QGW6" s="143"/>
      <c r="QGX6" s="143"/>
      <c r="QGY6" s="143"/>
      <c r="QGZ6" s="143"/>
      <c r="QHA6" s="143"/>
      <c r="QHB6" s="143"/>
      <c r="QHC6" s="143"/>
      <c r="QHD6" s="143"/>
      <c r="QHE6" s="143"/>
      <c r="QHF6" s="143"/>
      <c r="QHG6" s="143"/>
      <c r="QHH6" s="143"/>
      <c r="QHI6" s="143"/>
      <c r="QHJ6" s="143"/>
      <c r="QHK6" s="143"/>
      <c r="QHL6" s="143"/>
      <c r="QHM6" s="143"/>
      <c r="QHN6" s="143"/>
      <c r="QHO6" s="143"/>
      <c r="QHP6" s="143"/>
      <c r="QHQ6" s="143"/>
      <c r="QHR6" s="143"/>
      <c r="QHS6" s="143"/>
      <c r="QHT6" s="143"/>
      <c r="QHU6" s="143"/>
      <c r="QHV6" s="143"/>
      <c r="QHW6" s="143"/>
      <c r="QHX6" s="143"/>
      <c r="QHY6" s="143"/>
      <c r="QHZ6" s="143"/>
      <c r="QIA6" s="143"/>
      <c r="QIB6" s="143"/>
      <c r="QIC6" s="143"/>
      <c r="QID6" s="143"/>
      <c r="QIE6" s="143"/>
      <c r="QIF6" s="143"/>
      <c r="QIG6" s="143"/>
      <c r="QIH6" s="143"/>
      <c r="QII6" s="143"/>
      <c r="QIJ6" s="143"/>
      <c r="QIK6" s="143"/>
      <c r="QIL6" s="143"/>
      <c r="QIM6" s="143"/>
      <c r="QIN6" s="143"/>
      <c r="QIO6" s="143"/>
      <c r="QIP6" s="143"/>
      <c r="QIQ6" s="143"/>
      <c r="QIR6" s="143"/>
      <c r="QIS6" s="143"/>
      <c r="QIT6" s="143"/>
      <c r="QIU6" s="143"/>
      <c r="QIV6" s="143"/>
      <c r="QIW6" s="143"/>
      <c r="QIX6" s="143"/>
      <c r="QIY6" s="143"/>
      <c r="QIZ6" s="143"/>
      <c r="QJA6" s="143"/>
      <c r="QJB6" s="143"/>
      <c r="QJC6" s="143"/>
      <c r="QJD6" s="143"/>
      <c r="QJE6" s="143"/>
      <c r="QJF6" s="143"/>
      <c r="QJG6" s="143"/>
      <c r="QJH6" s="143"/>
      <c r="QJI6" s="143"/>
      <c r="QJJ6" s="143"/>
      <c r="QJK6" s="143"/>
      <c r="QJL6" s="143"/>
      <c r="QJM6" s="143"/>
      <c r="QJN6" s="143"/>
      <c r="QJO6" s="143"/>
      <c r="QJP6" s="143"/>
      <c r="QJQ6" s="143"/>
      <c r="QJR6" s="143"/>
      <c r="QJS6" s="143"/>
      <c r="QJT6" s="143"/>
      <c r="QJU6" s="143"/>
      <c r="QJV6" s="143"/>
      <c r="QJW6" s="143"/>
      <c r="QJX6" s="143"/>
      <c r="QJY6" s="143"/>
      <c r="QJZ6" s="143"/>
      <c r="QKA6" s="143"/>
      <c r="QKB6" s="143"/>
      <c r="QKC6" s="143"/>
      <c r="QKD6" s="143"/>
      <c r="QKE6" s="143"/>
      <c r="QKF6" s="143"/>
      <c r="QKG6" s="143"/>
      <c r="QKH6" s="143"/>
      <c r="QKI6" s="143"/>
      <c r="QKJ6" s="143"/>
      <c r="QKK6" s="143"/>
      <c r="QKL6" s="143"/>
      <c r="QKM6" s="143"/>
      <c r="QKN6" s="143"/>
      <c r="QKO6" s="143"/>
      <c r="QKP6" s="143"/>
      <c r="QKQ6" s="143"/>
      <c r="QKR6" s="143"/>
      <c r="QKS6" s="143"/>
      <c r="QKT6" s="143"/>
      <c r="QKU6" s="143"/>
      <c r="QKV6" s="143"/>
      <c r="QKW6" s="143"/>
      <c r="QKX6" s="143"/>
      <c r="QKY6" s="143"/>
      <c r="QKZ6" s="143"/>
      <c r="QLA6" s="143"/>
      <c r="QLB6" s="143"/>
      <c r="QLC6" s="143"/>
      <c r="QLD6" s="143"/>
      <c r="QLE6" s="143"/>
      <c r="QLF6" s="143"/>
      <c r="QLG6" s="143"/>
      <c r="QLH6" s="143"/>
      <c r="QLI6" s="143"/>
      <c r="QLJ6" s="143"/>
      <c r="QLK6" s="143"/>
      <c r="QLL6" s="143"/>
      <c r="QLM6" s="143"/>
      <c r="QLN6" s="143"/>
      <c r="QLO6" s="143"/>
      <c r="QLP6" s="143"/>
      <c r="QLQ6" s="143"/>
      <c r="QLR6" s="143"/>
      <c r="QLS6" s="143"/>
      <c r="QLT6" s="143"/>
      <c r="QLU6" s="143"/>
      <c r="QLV6" s="143"/>
      <c r="QLW6" s="143"/>
      <c r="QLX6" s="143"/>
      <c r="QLY6" s="143"/>
      <c r="QLZ6" s="143"/>
      <c r="QMA6" s="143"/>
      <c r="QMB6" s="143"/>
      <c r="QMC6" s="143"/>
      <c r="QMD6" s="143"/>
      <c r="QME6" s="143"/>
      <c r="QMF6" s="143"/>
      <c r="QMG6" s="143"/>
      <c r="QMH6" s="143"/>
      <c r="QMI6" s="143"/>
      <c r="QMJ6" s="143"/>
      <c r="QMK6" s="143"/>
      <c r="QML6" s="143"/>
      <c r="QMM6" s="143"/>
      <c r="QMN6" s="143"/>
      <c r="QMO6" s="143"/>
      <c r="QMP6" s="143"/>
      <c r="QMQ6" s="143"/>
      <c r="QMR6" s="143"/>
      <c r="QMS6" s="143"/>
      <c r="QMT6" s="143"/>
      <c r="QMU6" s="143"/>
      <c r="QMV6" s="143"/>
      <c r="QMW6" s="143"/>
      <c r="QMX6" s="143"/>
      <c r="QMY6" s="143"/>
      <c r="QMZ6" s="143"/>
      <c r="QNA6" s="143"/>
      <c r="QNB6" s="143"/>
      <c r="QNC6" s="143"/>
      <c r="QND6" s="143"/>
      <c r="QNE6" s="143"/>
      <c r="QNF6" s="143"/>
      <c r="QNG6" s="143"/>
      <c r="QNH6" s="143"/>
      <c r="QNI6" s="143"/>
      <c r="QNJ6" s="143"/>
      <c r="QNK6" s="143"/>
      <c r="QNL6" s="143"/>
      <c r="QNM6" s="143"/>
      <c r="QNN6" s="143"/>
      <c r="QNO6" s="143"/>
      <c r="QNP6" s="143"/>
      <c r="QNQ6" s="143"/>
      <c r="QNR6" s="143"/>
      <c r="QNS6" s="143"/>
      <c r="QNT6" s="143"/>
      <c r="QNU6" s="143"/>
      <c r="QNV6" s="143"/>
      <c r="QNW6" s="143"/>
      <c r="QNX6" s="143"/>
      <c r="QNY6" s="143"/>
      <c r="QNZ6" s="143"/>
      <c r="QOA6" s="143"/>
      <c r="QOB6" s="143"/>
      <c r="QOC6" s="143"/>
      <c r="QOD6" s="143"/>
      <c r="QOE6" s="143"/>
      <c r="QOF6" s="143"/>
      <c r="QOG6" s="143"/>
      <c r="QOH6" s="143"/>
      <c r="QOI6" s="143"/>
      <c r="QOJ6" s="143"/>
      <c r="QOK6" s="143"/>
      <c r="QOL6" s="143"/>
      <c r="QOM6" s="143"/>
      <c r="QON6" s="143"/>
      <c r="QOO6" s="143"/>
      <c r="QOP6" s="143"/>
      <c r="QOQ6" s="143"/>
      <c r="QOR6" s="143"/>
      <c r="QOS6" s="143"/>
      <c r="QOT6" s="143"/>
      <c r="QOU6" s="143"/>
      <c r="QOV6" s="143"/>
      <c r="QOW6" s="143"/>
      <c r="QOX6" s="143"/>
      <c r="QOY6" s="143"/>
      <c r="QOZ6" s="143"/>
      <c r="QPA6" s="143"/>
      <c r="QPB6" s="143"/>
      <c r="QPC6" s="143"/>
      <c r="QPD6" s="143"/>
      <c r="QPE6" s="143"/>
      <c r="QPF6" s="143"/>
      <c r="QPG6" s="143"/>
      <c r="QPH6" s="143"/>
      <c r="QPI6" s="143"/>
      <c r="QPJ6" s="143"/>
      <c r="QPK6" s="143"/>
      <c r="QPL6" s="143"/>
      <c r="QPM6" s="143"/>
      <c r="QPN6" s="143"/>
      <c r="QPO6" s="143"/>
      <c r="QPP6" s="143"/>
      <c r="QPQ6" s="143"/>
      <c r="QPR6" s="143"/>
      <c r="QPS6" s="143"/>
      <c r="QPT6" s="143"/>
      <c r="QPU6" s="143"/>
      <c r="QPV6" s="143"/>
      <c r="QPW6" s="143"/>
      <c r="QPX6" s="143"/>
      <c r="QPY6" s="143"/>
      <c r="QPZ6" s="143"/>
      <c r="QQA6" s="143"/>
      <c r="QQB6" s="143"/>
      <c r="QQC6" s="143"/>
      <c r="QQD6" s="143"/>
      <c r="QQE6" s="143"/>
      <c r="QQF6" s="143"/>
      <c r="QQG6" s="143"/>
      <c r="QQH6" s="143"/>
      <c r="QQI6" s="143"/>
      <c r="QQJ6" s="143"/>
      <c r="QQK6" s="143"/>
      <c r="QQL6" s="143"/>
      <c r="QQM6" s="143"/>
      <c r="QQN6" s="143"/>
      <c r="QQO6" s="143"/>
      <c r="QQP6" s="143"/>
      <c r="QQQ6" s="143"/>
      <c r="QQR6" s="143"/>
      <c r="QQS6" s="143"/>
      <c r="QQT6" s="143"/>
      <c r="QQU6" s="143"/>
      <c r="QQV6" s="143"/>
      <c r="QQW6" s="143"/>
      <c r="QQX6" s="143"/>
      <c r="QQY6" s="143"/>
      <c r="QQZ6" s="143"/>
      <c r="QRA6" s="143"/>
      <c r="QRB6" s="143"/>
      <c r="QRC6" s="143"/>
      <c r="QRD6" s="143"/>
      <c r="QRE6" s="143"/>
      <c r="QRF6" s="143"/>
      <c r="QRG6" s="143"/>
      <c r="QRH6" s="143"/>
      <c r="QRI6" s="143"/>
      <c r="QRJ6" s="143"/>
      <c r="QRK6" s="143"/>
      <c r="QRL6" s="143"/>
      <c r="QRM6" s="143"/>
      <c r="QRN6" s="143"/>
      <c r="QRO6" s="143"/>
      <c r="QRP6" s="143"/>
      <c r="QRQ6" s="143"/>
      <c r="QRR6" s="143"/>
      <c r="QRS6" s="143"/>
      <c r="QRT6" s="143"/>
      <c r="QRU6" s="143"/>
      <c r="QRV6" s="143"/>
      <c r="QRW6" s="143"/>
      <c r="QRX6" s="143"/>
      <c r="QRY6" s="143"/>
      <c r="QRZ6" s="143"/>
      <c r="QSA6" s="143"/>
      <c r="QSB6" s="143"/>
      <c r="QSC6" s="143"/>
      <c r="QSD6" s="143"/>
      <c r="QSE6" s="143"/>
      <c r="QSF6" s="143"/>
      <c r="QSG6" s="143"/>
      <c r="QSH6" s="143"/>
      <c r="QSI6" s="143"/>
      <c r="QSJ6" s="143"/>
      <c r="QSK6" s="143"/>
      <c r="QSL6" s="143"/>
      <c r="QSM6" s="143"/>
      <c r="QSN6" s="143"/>
      <c r="QSO6" s="143"/>
      <c r="QSP6" s="143"/>
      <c r="QSQ6" s="143"/>
      <c r="QSR6" s="143"/>
      <c r="QSS6" s="143"/>
      <c r="QST6" s="143"/>
      <c r="QSU6" s="143"/>
      <c r="QSV6" s="143"/>
      <c r="QSW6" s="143"/>
      <c r="QSX6" s="143"/>
      <c r="QSY6" s="143"/>
      <c r="QSZ6" s="143"/>
      <c r="QTA6" s="143"/>
      <c r="QTB6" s="143"/>
      <c r="QTC6" s="143"/>
      <c r="QTD6" s="143"/>
      <c r="QTE6" s="143"/>
      <c r="QTF6" s="143"/>
      <c r="QTG6" s="143"/>
      <c r="QTH6" s="143"/>
      <c r="QTI6" s="143"/>
      <c r="QTJ6" s="143"/>
      <c r="QTK6" s="143"/>
      <c r="QTL6" s="143"/>
      <c r="QTM6" s="143"/>
      <c r="QTN6" s="143"/>
      <c r="QTO6" s="143"/>
      <c r="QTP6" s="143"/>
      <c r="QTQ6" s="143"/>
      <c r="QTR6" s="143"/>
      <c r="QTS6" s="143"/>
      <c r="QTT6" s="143"/>
      <c r="QTU6" s="143"/>
      <c r="QTV6" s="143"/>
      <c r="QTW6" s="143"/>
      <c r="QTX6" s="143"/>
      <c r="QTY6" s="143"/>
      <c r="QTZ6" s="143"/>
      <c r="QUA6" s="143"/>
      <c r="QUB6" s="143"/>
      <c r="QUC6" s="143"/>
      <c r="QUD6" s="143"/>
      <c r="QUE6" s="143"/>
      <c r="QUF6" s="143"/>
      <c r="QUG6" s="143"/>
      <c r="QUH6" s="143"/>
      <c r="QUI6" s="143"/>
      <c r="QUJ6" s="143"/>
      <c r="QUK6" s="143"/>
      <c r="QUL6" s="143"/>
      <c r="QUM6" s="143"/>
      <c r="QUN6" s="143"/>
      <c r="QUO6" s="143"/>
      <c r="QUP6" s="143"/>
      <c r="QUQ6" s="143"/>
      <c r="QUR6" s="143"/>
      <c r="QUS6" s="143"/>
      <c r="QUT6" s="143"/>
      <c r="QUU6" s="143"/>
      <c r="QUV6" s="143"/>
      <c r="QUW6" s="143"/>
      <c r="QUX6" s="143"/>
      <c r="QUY6" s="143"/>
      <c r="QUZ6" s="143"/>
      <c r="QVA6" s="143"/>
      <c r="QVB6" s="143"/>
      <c r="QVC6" s="143"/>
      <c r="QVD6" s="143"/>
      <c r="QVE6" s="143"/>
      <c r="QVF6" s="143"/>
      <c r="QVG6" s="143"/>
      <c r="QVH6" s="143"/>
      <c r="QVI6" s="143"/>
      <c r="QVJ6" s="143"/>
      <c r="QVK6" s="143"/>
      <c r="QVL6" s="143"/>
      <c r="QVM6" s="143"/>
      <c r="QVN6" s="143"/>
      <c r="QVO6" s="143"/>
      <c r="QVP6" s="143"/>
      <c r="QVQ6" s="143"/>
      <c r="QVR6" s="143"/>
      <c r="QVS6" s="143"/>
      <c r="QVT6" s="143"/>
      <c r="QVU6" s="143"/>
      <c r="QVV6" s="143"/>
      <c r="QVW6" s="143"/>
      <c r="QVX6" s="143"/>
      <c r="QVY6" s="143"/>
      <c r="QVZ6" s="143"/>
      <c r="QWA6" s="143"/>
      <c r="QWB6" s="143"/>
      <c r="QWC6" s="143"/>
      <c r="QWD6" s="143"/>
      <c r="QWE6" s="143"/>
      <c r="QWF6" s="143"/>
      <c r="QWG6" s="143"/>
      <c r="QWH6" s="143"/>
      <c r="QWI6" s="143"/>
      <c r="QWJ6" s="143"/>
      <c r="QWK6" s="143"/>
      <c r="QWL6" s="143"/>
      <c r="QWM6" s="143"/>
      <c r="QWN6" s="143"/>
      <c r="QWO6" s="143"/>
      <c r="QWP6" s="143"/>
      <c r="QWQ6" s="143"/>
      <c r="QWR6" s="143"/>
      <c r="QWS6" s="143"/>
      <c r="QWT6" s="143"/>
      <c r="QWU6" s="143"/>
      <c r="QWV6" s="143"/>
      <c r="QWW6" s="143"/>
      <c r="QWX6" s="143"/>
      <c r="QWY6" s="143"/>
      <c r="QWZ6" s="143"/>
      <c r="QXA6" s="143"/>
      <c r="QXB6" s="143"/>
      <c r="QXC6" s="143"/>
      <c r="QXD6" s="143"/>
      <c r="QXE6" s="143"/>
      <c r="QXF6" s="143"/>
      <c r="QXG6" s="143"/>
      <c r="QXH6" s="143"/>
      <c r="QXI6" s="143"/>
      <c r="QXJ6" s="143"/>
      <c r="QXK6" s="143"/>
      <c r="QXL6" s="143"/>
      <c r="QXM6" s="143"/>
      <c r="QXN6" s="143"/>
      <c r="QXO6" s="143"/>
      <c r="QXP6" s="143"/>
      <c r="QXQ6" s="143"/>
      <c r="QXR6" s="143"/>
      <c r="QXS6" s="143"/>
      <c r="QXT6" s="143"/>
      <c r="QXU6" s="143"/>
      <c r="QXV6" s="143"/>
      <c r="QXW6" s="143"/>
      <c r="QXX6" s="143"/>
      <c r="QXY6" s="143"/>
      <c r="QXZ6" s="143"/>
      <c r="QYA6" s="143"/>
      <c r="QYB6" s="143"/>
      <c r="QYC6" s="143"/>
      <c r="QYD6" s="143"/>
      <c r="QYE6" s="143"/>
      <c r="QYF6" s="143"/>
      <c r="QYG6" s="143"/>
      <c r="QYH6" s="143"/>
      <c r="QYI6" s="143"/>
      <c r="QYJ6" s="143"/>
      <c r="QYK6" s="143"/>
      <c r="QYL6" s="143"/>
      <c r="QYM6" s="143"/>
      <c r="QYN6" s="143"/>
      <c r="QYO6" s="143"/>
      <c r="QYP6" s="143"/>
      <c r="QYQ6" s="143"/>
      <c r="QYR6" s="143"/>
      <c r="QYS6" s="143"/>
      <c r="QYT6" s="143"/>
      <c r="QYU6" s="143"/>
      <c r="QYV6" s="143"/>
      <c r="QYW6" s="143"/>
      <c r="QYX6" s="143"/>
      <c r="QYY6" s="143"/>
      <c r="QYZ6" s="143"/>
      <c r="QZA6" s="143"/>
      <c r="QZB6" s="143"/>
      <c r="QZC6" s="143"/>
      <c r="QZD6" s="143"/>
      <c r="QZE6" s="143"/>
      <c r="QZF6" s="143"/>
      <c r="QZG6" s="143"/>
      <c r="QZH6" s="143"/>
      <c r="QZI6" s="143"/>
      <c r="QZJ6" s="143"/>
      <c r="QZK6" s="143"/>
      <c r="QZL6" s="143"/>
      <c r="QZM6" s="143"/>
      <c r="QZN6" s="143"/>
      <c r="QZO6" s="143"/>
      <c r="QZP6" s="143"/>
      <c r="QZQ6" s="143"/>
      <c r="QZR6" s="143"/>
      <c r="QZS6" s="143"/>
      <c r="QZT6" s="143"/>
      <c r="QZU6" s="143"/>
      <c r="QZV6" s="143"/>
      <c r="QZW6" s="143"/>
      <c r="QZX6" s="143"/>
      <c r="QZY6" s="143"/>
      <c r="QZZ6" s="143"/>
      <c r="RAA6" s="143"/>
      <c r="RAB6" s="143"/>
      <c r="RAC6" s="143"/>
      <c r="RAD6" s="143"/>
      <c r="RAE6" s="143"/>
      <c r="RAF6" s="143"/>
      <c r="RAG6" s="143"/>
      <c r="RAH6" s="143"/>
      <c r="RAI6" s="143"/>
      <c r="RAJ6" s="143"/>
      <c r="RAK6" s="143"/>
      <c r="RAL6" s="143"/>
      <c r="RAM6" s="143"/>
      <c r="RAN6" s="143"/>
      <c r="RAO6" s="143"/>
      <c r="RAP6" s="143"/>
      <c r="RAQ6" s="143"/>
      <c r="RAR6" s="143"/>
      <c r="RAS6" s="143"/>
      <c r="RAT6" s="143"/>
      <c r="RAU6" s="143"/>
      <c r="RAV6" s="143"/>
      <c r="RAW6" s="143"/>
      <c r="RAX6" s="143"/>
      <c r="RAY6" s="143"/>
      <c r="RAZ6" s="143"/>
      <c r="RBA6" s="143"/>
      <c r="RBB6" s="143"/>
      <c r="RBC6" s="143"/>
      <c r="RBD6" s="143"/>
      <c r="RBE6" s="143"/>
      <c r="RBF6" s="143"/>
      <c r="RBG6" s="143"/>
      <c r="RBH6" s="143"/>
      <c r="RBI6" s="143"/>
      <c r="RBJ6" s="143"/>
      <c r="RBK6" s="143"/>
      <c r="RBL6" s="143"/>
      <c r="RBM6" s="143"/>
      <c r="RBN6" s="143"/>
      <c r="RBO6" s="143"/>
      <c r="RBP6" s="143"/>
      <c r="RBQ6" s="143"/>
      <c r="RBR6" s="143"/>
      <c r="RBS6" s="143"/>
      <c r="RBT6" s="143"/>
      <c r="RBU6" s="143"/>
      <c r="RBV6" s="143"/>
      <c r="RBW6" s="143"/>
      <c r="RBX6" s="143"/>
      <c r="RBY6" s="143"/>
      <c r="RBZ6" s="143"/>
      <c r="RCA6" s="143"/>
      <c r="RCB6" s="143"/>
      <c r="RCC6" s="143"/>
      <c r="RCD6" s="143"/>
      <c r="RCE6" s="143"/>
      <c r="RCF6" s="143"/>
      <c r="RCG6" s="143"/>
      <c r="RCH6" s="143"/>
      <c r="RCI6" s="143"/>
      <c r="RCJ6" s="143"/>
      <c r="RCK6" s="143"/>
      <c r="RCL6" s="143"/>
      <c r="RCM6" s="143"/>
      <c r="RCN6" s="143"/>
      <c r="RCO6" s="143"/>
      <c r="RCP6" s="143"/>
      <c r="RCQ6" s="143"/>
      <c r="RCR6" s="143"/>
      <c r="RCS6" s="143"/>
      <c r="RCT6" s="143"/>
      <c r="RCU6" s="143"/>
      <c r="RCV6" s="143"/>
      <c r="RCW6" s="143"/>
      <c r="RCX6" s="143"/>
      <c r="RCY6" s="143"/>
      <c r="RCZ6" s="143"/>
      <c r="RDA6" s="143"/>
      <c r="RDB6" s="143"/>
      <c r="RDC6" s="143"/>
      <c r="RDD6" s="143"/>
      <c r="RDE6" s="143"/>
      <c r="RDF6" s="143"/>
      <c r="RDG6" s="143"/>
      <c r="RDH6" s="143"/>
      <c r="RDI6" s="143"/>
      <c r="RDJ6" s="143"/>
      <c r="RDK6" s="143"/>
      <c r="RDL6" s="143"/>
      <c r="RDM6" s="143"/>
      <c r="RDN6" s="143"/>
      <c r="RDO6" s="143"/>
      <c r="RDP6" s="143"/>
      <c r="RDQ6" s="143"/>
      <c r="RDR6" s="143"/>
      <c r="RDS6" s="143"/>
      <c r="RDT6" s="143"/>
      <c r="RDU6" s="143"/>
      <c r="RDV6" s="143"/>
      <c r="RDW6" s="143"/>
      <c r="RDX6" s="143"/>
      <c r="RDY6" s="143"/>
      <c r="RDZ6" s="143"/>
      <c r="REA6" s="143"/>
      <c r="REB6" s="143"/>
      <c r="REC6" s="143"/>
      <c r="RED6" s="143"/>
      <c r="REE6" s="143"/>
      <c r="REF6" s="143"/>
      <c r="REG6" s="143"/>
      <c r="REH6" s="143"/>
      <c r="REI6" s="143"/>
      <c r="REJ6" s="143"/>
      <c r="REK6" s="143"/>
      <c r="REL6" s="143"/>
      <c r="REM6" s="143"/>
      <c r="REN6" s="143"/>
      <c r="REO6" s="143"/>
      <c r="REP6" s="143"/>
      <c r="REQ6" s="143"/>
      <c r="RER6" s="143"/>
      <c r="RES6" s="143"/>
      <c r="RET6" s="143"/>
      <c r="REU6" s="143"/>
      <c r="REV6" s="143"/>
      <c r="REW6" s="143"/>
      <c r="REX6" s="143"/>
      <c r="REY6" s="143"/>
      <c r="REZ6" s="143"/>
      <c r="RFA6" s="143"/>
      <c r="RFB6" s="143"/>
      <c r="RFC6" s="143"/>
      <c r="RFD6" s="143"/>
      <c r="RFE6" s="143"/>
      <c r="RFF6" s="143"/>
      <c r="RFG6" s="143"/>
      <c r="RFH6" s="143"/>
      <c r="RFI6" s="143"/>
      <c r="RFJ6" s="143"/>
      <c r="RFK6" s="143"/>
      <c r="RFL6" s="143"/>
      <c r="RFM6" s="143"/>
      <c r="RFN6" s="143"/>
      <c r="RFO6" s="143"/>
      <c r="RFP6" s="143"/>
      <c r="RFQ6" s="143"/>
      <c r="RFR6" s="143"/>
      <c r="RFS6" s="143"/>
      <c r="RFT6" s="143"/>
      <c r="RFU6" s="143"/>
      <c r="RFV6" s="143"/>
      <c r="RFW6" s="143"/>
      <c r="RFX6" s="143"/>
      <c r="RFY6" s="143"/>
      <c r="RFZ6" s="143"/>
      <c r="RGA6" s="143"/>
      <c r="RGB6" s="143"/>
      <c r="RGC6" s="143"/>
      <c r="RGD6" s="143"/>
      <c r="RGE6" s="143"/>
      <c r="RGF6" s="143"/>
      <c r="RGG6" s="143"/>
      <c r="RGH6" s="143"/>
      <c r="RGI6" s="143"/>
      <c r="RGJ6" s="143"/>
      <c r="RGK6" s="143"/>
      <c r="RGL6" s="143"/>
      <c r="RGM6" s="143"/>
      <c r="RGN6" s="143"/>
      <c r="RGO6" s="143"/>
      <c r="RGP6" s="143"/>
      <c r="RGQ6" s="143"/>
      <c r="RGR6" s="143"/>
      <c r="RGS6" s="143"/>
      <c r="RGT6" s="143"/>
      <c r="RGU6" s="143"/>
      <c r="RGV6" s="143"/>
      <c r="RGW6" s="143"/>
      <c r="RGX6" s="143"/>
      <c r="RGY6" s="143"/>
      <c r="RGZ6" s="143"/>
      <c r="RHA6" s="143"/>
      <c r="RHB6" s="143"/>
      <c r="RHC6" s="143"/>
      <c r="RHD6" s="143"/>
      <c r="RHE6" s="143"/>
      <c r="RHF6" s="143"/>
      <c r="RHG6" s="143"/>
      <c r="RHH6" s="143"/>
      <c r="RHI6" s="143"/>
      <c r="RHJ6" s="143"/>
      <c r="RHK6" s="143"/>
      <c r="RHL6" s="143"/>
      <c r="RHM6" s="143"/>
      <c r="RHN6" s="143"/>
      <c r="RHO6" s="143"/>
      <c r="RHP6" s="143"/>
      <c r="RHQ6" s="143"/>
      <c r="RHR6" s="143"/>
      <c r="RHS6" s="143"/>
      <c r="RHT6" s="143"/>
      <c r="RHU6" s="143"/>
      <c r="RHV6" s="143"/>
      <c r="RHW6" s="143"/>
      <c r="RHX6" s="143"/>
      <c r="RHY6" s="143"/>
      <c r="RHZ6" s="143"/>
      <c r="RIA6" s="143"/>
      <c r="RIB6" s="143"/>
      <c r="RIC6" s="143"/>
      <c r="RID6" s="143"/>
      <c r="RIE6" s="143"/>
      <c r="RIF6" s="143"/>
      <c r="RIG6" s="143"/>
      <c r="RIH6" s="143"/>
      <c r="RII6" s="143"/>
      <c r="RIJ6" s="143"/>
      <c r="RIK6" s="143"/>
      <c r="RIL6" s="143"/>
      <c r="RIM6" s="143"/>
      <c r="RIN6" s="143"/>
      <c r="RIO6" s="143"/>
      <c r="RIP6" s="143"/>
      <c r="RIQ6" s="143"/>
      <c r="RIR6" s="143"/>
      <c r="RIS6" s="143"/>
      <c r="RIT6" s="143"/>
      <c r="RIU6" s="143"/>
      <c r="RIV6" s="143"/>
      <c r="RIW6" s="143"/>
      <c r="RIX6" s="143"/>
      <c r="RIY6" s="143"/>
      <c r="RIZ6" s="143"/>
      <c r="RJA6" s="143"/>
      <c r="RJB6" s="143"/>
      <c r="RJC6" s="143"/>
      <c r="RJD6" s="143"/>
      <c r="RJE6" s="143"/>
      <c r="RJF6" s="143"/>
      <c r="RJG6" s="143"/>
      <c r="RJH6" s="143"/>
      <c r="RJI6" s="143"/>
      <c r="RJJ6" s="143"/>
      <c r="RJK6" s="143"/>
      <c r="RJL6" s="143"/>
      <c r="RJM6" s="143"/>
      <c r="RJN6" s="143"/>
      <c r="RJO6" s="143"/>
      <c r="RJP6" s="143"/>
      <c r="RJQ6" s="143"/>
      <c r="RJR6" s="143"/>
      <c r="RJS6" s="143"/>
      <c r="RJT6" s="143"/>
      <c r="RJU6" s="143"/>
      <c r="RJV6" s="143"/>
      <c r="RJW6" s="143"/>
      <c r="RJX6" s="143"/>
      <c r="RJY6" s="143"/>
      <c r="RJZ6" s="143"/>
      <c r="RKA6" s="143"/>
      <c r="RKB6" s="143"/>
      <c r="RKC6" s="143"/>
      <c r="RKD6" s="143"/>
      <c r="RKE6" s="143"/>
      <c r="RKF6" s="143"/>
      <c r="RKG6" s="143"/>
      <c r="RKH6" s="143"/>
      <c r="RKI6" s="143"/>
      <c r="RKJ6" s="143"/>
      <c r="RKK6" s="143"/>
      <c r="RKL6" s="143"/>
      <c r="RKM6" s="143"/>
      <c r="RKN6" s="143"/>
      <c r="RKO6" s="143"/>
      <c r="RKP6" s="143"/>
      <c r="RKQ6" s="143"/>
      <c r="RKR6" s="143"/>
      <c r="RKS6" s="143"/>
      <c r="RKT6" s="143"/>
      <c r="RKU6" s="143"/>
      <c r="RKV6" s="143"/>
      <c r="RKW6" s="143"/>
      <c r="RKX6" s="143"/>
      <c r="RKY6" s="143"/>
      <c r="RKZ6" s="143"/>
      <c r="RLA6" s="143"/>
      <c r="RLB6" s="143"/>
      <c r="RLC6" s="143"/>
      <c r="RLD6" s="143"/>
      <c r="RLE6" s="143"/>
      <c r="RLF6" s="143"/>
      <c r="RLG6" s="143"/>
      <c r="RLH6" s="143"/>
      <c r="RLI6" s="143"/>
      <c r="RLJ6" s="143"/>
      <c r="RLK6" s="143"/>
      <c r="RLL6" s="143"/>
      <c r="RLM6" s="143"/>
      <c r="RLN6" s="143"/>
      <c r="RLO6" s="143"/>
      <c r="RLP6" s="143"/>
      <c r="RLQ6" s="143"/>
      <c r="RLR6" s="143"/>
      <c r="RLS6" s="143"/>
      <c r="RLT6" s="143"/>
      <c r="RLU6" s="143"/>
      <c r="RLV6" s="143"/>
      <c r="RLW6" s="143"/>
      <c r="RLX6" s="143"/>
      <c r="RLY6" s="143"/>
      <c r="RLZ6" s="143"/>
      <c r="RMA6" s="143"/>
      <c r="RMB6" s="143"/>
      <c r="RMC6" s="143"/>
      <c r="RMD6" s="143"/>
      <c r="RME6" s="143"/>
      <c r="RMF6" s="143"/>
      <c r="RMG6" s="143"/>
      <c r="RMH6" s="143"/>
      <c r="RMI6" s="143"/>
      <c r="RMJ6" s="143"/>
      <c r="RMK6" s="143"/>
      <c r="RML6" s="143"/>
      <c r="RMM6" s="143"/>
      <c r="RMN6" s="143"/>
      <c r="RMO6" s="143"/>
      <c r="RMP6" s="143"/>
      <c r="RMQ6" s="143"/>
      <c r="RMR6" s="143"/>
      <c r="RMS6" s="143"/>
      <c r="RMT6" s="143"/>
      <c r="RMU6" s="143"/>
      <c r="RMV6" s="143"/>
      <c r="RMW6" s="143"/>
      <c r="RMX6" s="143"/>
      <c r="RMY6" s="143"/>
      <c r="RMZ6" s="143"/>
      <c r="RNA6" s="143"/>
      <c r="RNB6" s="143"/>
      <c r="RNC6" s="143"/>
      <c r="RND6" s="143"/>
      <c r="RNE6" s="143"/>
      <c r="RNF6" s="143"/>
      <c r="RNG6" s="143"/>
      <c r="RNH6" s="143"/>
      <c r="RNI6" s="143"/>
      <c r="RNJ6" s="143"/>
      <c r="RNK6" s="143"/>
      <c r="RNL6" s="143"/>
      <c r="RNM6" s="143"/>
      <c r="RNN6" s="143"/>
      <c r="RNO6" s="143"/>
      <c r="RNP6" s="143"/>
      <c r="RNQ6" s="143"/>
      <c r="RNR6" s="143"/>
      <c r="RNS6" s="143"/>
      <c r="RNT6" s="143"/>
      <c r="RNU6" s="143"/>
      <c r="RNV6" s="143"/>
      <c r="RNW6" s="143"/>
      <c r="RNX6" s="143"/>
      <c r="RNY6" s="143"/>
      <c r="RNZ6" s="143"/>
      <c r="ROA6" s="143"/>
      <c r="ROB6" s="143"/>
      <c r="ROC6" s="143"/>
      <c r="ROD6" s="143"/>
      <c r="ROE6" s="143"/>
      <c r="ROF6" s="143"/>
      <c r="ROG6" s="143"/>
      <c r="ROH6" s="143"/>
      <c r="ROI6" s="143"/>
      <c r="ROJ6" s="143"/>
      <c r="ROK6" s="143"/>
      <c r="ROL6" s="143"/>
      <c r="ROM6" s="143"/>
      <c r="RON6" s="143"/>
      <c r="ROO6" s="143"/>
      <c r="ROP6" s="143"/>
      <c r="ROQ6" s="143"/>
      <c r="ROR6" s="143"/>
      <c r="ROS6" s="143"/>
      <c r="ROT6" s="143"/>
      <c r="ROU6" s="143"/>
      <c r="ROV6" s="143"/>
      <c r="ROW6" s="143"/>
      <c r="ROX6" s="143"/>
      <c r="ROY6" s="143"/>
      <c r="ROZ6" s="143"/>
      <c r="RPA6" s="143"/>
      <c r="RPB6" s="143"/>
      <c r="RPC6" s="143"/>
      <c r="RPD6" s="143"/>
      <c r="RPE6" s="143"/>
      <c r="RPF6" s="143"/>
      <c r="RPG6" s="143"/>
      <c r="RPH6" s="143"/>
      <c r="RPI6" s="143"/>
      <c r="RPJ6" s="143"/>
      <c r="RPK6" s="143"/>
      <c r="RPL6" s="143"/>
      <c r="RPM6" s="143"/>
      <c r="RPN6" s="143"/>
      <c r="RPO6" s="143"/>
      <c r="RPP6" s="143"/>
      <c r="RPQ6" s="143"/>
      <c r="RPR6" s="143"/>
      <c r="RPS6" s="143"/>
      <c r="RPT6" s="143"/>
      <c r="RPU6" s="143"/>
      <c r="RPV6" s="143"/>
      <c r="RPW6" s="143"/>
      <c r="RPX6" s="143"/>
      <c r="RPY6" s="143"/>
      <c r="RPZ6" s="143"/>
      <c r="RQA6" s="143"/>
      <c r="RQB6" s="143"/>
      <c r="RQC6" s="143"/>
      <c r="RQD6" s="143"/>
      <c r="RQE6" s="143"/>
      <c r="RQF6" s="143"/>
      <c r="RQG6" s="143"/>
      <c r="RQH6" s="143"/>
      <c r="RQI6" s="143"/>
      <c r="RQJ6" s="143"/>
      <c r="RQK6" s="143"/>
      <c r="RQL6" s="143"/>
      <c r="RQM6" s="143"/>
      <c r="RQN6" s="143"/>
      <c r="RQO6" s="143"/>
      <c r="RQP6" s="143"/>
      <c r="RQQ6" s="143"/>
      <c r="RQR6" s="143"/>
      <c r="RQS6" s="143"/>
      <c r="RQT6" s="143"/>
      <c r="RQU6" s="143"/>
      <c r="RQV6" s="143"/>
      <c r="RQW6" s="143"/>
      <c r="RQX6" s="143"/>
      <c r="RQY6" s="143"/>
      <c r="RQZ6" s="143"/>
      <c r="RRA6" s="143"/>
      <c r="RRB6" s="143"/>
      <c r="RRC6" s="143"/>
      <c r="RRD6" s="143"/>
      <c r="RRE6" s="143"/>
      <c r="RRF6" s="143"/>
      <c r="RRG6" s="143"/>
      <c r="RRH6" s="143"/>
      <c r="RRI6" s="143"/>
      <c r="RRJ6" s="143"/>
      <c r="RRK6" s="143"/>
      <c r="RRL6" s="143"/>
      <c r="RRM6" s="143"/>
      <c r="RRN6" s="143"/>
      <c r="RRO6" s="143"/>
      <c r="RRP6" s="143"/>
      <c r="RRQ6" s="143"/>
      <c r="RRR6" s="143"/>
      <c r="RRS6" s="143"/>
      <c r="RRT6" s="143"/>
      <c r="RRU6" s="143"/>
      <c r="RRV6" s="143"/>
      <c r="RRW6" s="143"/>
      <c r="RRX6" s="143"/>
      <c r="RRY6" s="143"/>
      <c r="RRZ6" s="143"/>
      <c r="RSA6" s="143"/>
      <c r="RSB6" s="143"/>
      <c r="RSC6" s="143"/>
      <c r="RSD6" s="143"/>
      <c r="RSE6" s="143"/>
      <c r="RSF6" s="143"/>
      <c r="RSG6" s="143"/>
      <c r="RSH6" s="143"/>
      <c r="RSI6" s="143"/>
      <c r="RSJ6" s="143"/>
      <c r="RSK6" s="143"/>
      <c r="RSL6" s="143"/>
      <c r="RSM6" s="143"/>
      <c r="RSN6" s="143"/>
      <c r="RSO6" s="143"/>
      <c r="RSP6" s="143"/>
      <c r="RSQ6" s="143"/>
      <c r="RSR6" s="143"/>
      <c r="RSS6" s="143"/>
      <c r="RST6" s="143"/>
      <c r="RSU6" s="143"/>
      <c r="RSV6" s="143"/>
      <c r="RSW6" s="143"/>
      <c r="RSX6" s="143"/>
      <c r="RSY6" s="143"/>
      <c r="RSZ6" s="143"/>
      <c r="RTA6" s="143"/>
      <c r="RTB6" s="143"/>
      <c r="RTC6" s="143"/>
      <c r="RTD6" s="143"/>
      <c r="RTE6" s="143"/>
      <c r="RTF6" s="143"/>
      <c r="RTG6" s="143"/>
      <c r="RTH6" s="143"/>
      <c r="RTI6" s="143"/>
      <c r="RTJ6" s="143"/>
      <c r="RTK6" s="143"/>
      <c r="RTL6" s="143"/>
      <c r="RTM6" s="143"/>
      <c r="RTN6" s="143"/>
      <c r="RTO6" s="143"/>
      <c r="RTP6" s="143"/>
      <c r="RTQ6" s="143"/>
      <c r="RTR6" s="143"/>
      <c r="RTS6" s="143"/>
      <c r="RTT6" s="143"/>
      <c r="RTU6" s="143"/>
      <c r="RTV6" s="143"/>
      <c r="RTW6" s="143"/>
      <c r="RTX6" s="143"/>
      <c r="RTY6" s="143"/>
      <c r="RTZ6" s="143"/>
      <c r="RUA6" s="143"/>
      <c r="RUB6" s="143"/>
      <c r="RUC6" s="143"/>
      <c r="RUD6" s="143"/>
      <c r="RUE6" s="143"/>
      <c r="RUF6" s="143"/>
      <c r="RUG6" s="143"/>
      <c r="RUH6" s="143"/>
      <c r="RUI6" s="143"/>
      <c r="RUJ6" s="143"/>
      <c r="RUK6" s="143"/>
      <c r="RUL6" s="143"/>
      <c r="RUM6" s="143"/>
      <c r="RUN6" s="143"/>
      <c r="RUO6" s="143"/>
      <c r="RUP6" s="143"/>
      <c r="RUQ6" s="143"/>
      <c r="RUR6" s="143"/>
      <c r="RUS6" s="143"/>
      <c r="RUT6" s="143"/>
      <c r="RUU6" s="143"/>
      <c r="RUV6" s="143"/>
      <c r="RUW6" s="143"/>
      <c r="RUX6" s="143"/>
      <c r="RUY6" s="143"/>
      <c r="RUZ6" s="143"/>
      <c r="RVA6" s="143"/>
      <c r="RVB6" s="143"/>
      <c r="RVC6" s="143"/>
      <c r="RVD6" s="143"/>
      <c r="RVE6" s="143"/>
      <c r="RVF6" s="143"/>
      <c r="RVG6" s="143"/>
      <c r="RVH6" s="143"/>
      <c r="RVI6" s="143"/>
      <c r="RVJ6" s="143"/>
      <c r="RVK6" s="143"/>
      <c r="RVL6" s="143"/>
      <c r="RVM6" s="143"/>
      <c r="RVN6" s="143"/>
      <c r="RVO6" s="143"/>
      <c r="RVP6" s="143"/>
      <c r="RVQ6" s="143"/>
      <c r="RVR6" s="143"/>
      <c r="RVS6" s="143"/>
      <c r="RVT6" s="143"/>
      <c r="RVU6" s="143"/>
      <c r="RVV6" s="143"/>
      <c r="RVW6" s="143"/>
      <c r="RVX6" s="143"/>
      <c r="RVY6" s="143"/>
      <c r="RVZ6" s="143"/>
      <c r="RWA6" s="143"/>
      <c r="RWB6" s="143"/>
      <c r="RWC6" s="143"/>
      <c r="RWD6" s="143"/>
      <c r="RWE6" s="143"/>
      <c r="RWF6" s="143"/>
      <c r="RWG6" s="143"/>
      <c r="RWH6" s="143"/>
      <c r="RWI6" s="143"/>
      <c r="RWJ6" s="143"/>
      <c r="RWK6" s="143"/>
      <c r="RWL6" s="143"/>
      <c r="RWM6" s="143"/>
      <c r="RWN6" s="143"/>
      <c r="RWO6" s="143"/>
      <c r="RWP6" s="143"/>
      <c r="RWQ6" s="143"/>
      <c r="RWR6" s="143"/>
      <c r="RWS6" s="143"/>
      <c r="RWT6" s="143"/>
      <c r="RWU6" s="143"/>
      <c r="RWV6" s="143"/>
      <c r="RWW6" s="143"/>
      <c r="RWX6" s="143"/>
      <c r="RWY6" s="143"/>
      <c r="RWZ6" s="143"/>
      <c r="RXA6" s="143"/>
      <c r="RXB6" s="143"/>
      <c r="RXC6" s="143"/>
      <c r="RXD6" s="143"/>
      <c r="RXE6" s="143"/>
      <c r="RXF6" s="143"/>
      <c r="RXG6" s="143"/>
      <c r="RXH6" s="143"/>
      <c r="RXI6" s="143"/>
      <c r="RXJ6" s="143"/>
      <c r="RXK6" s="143"/>
      <c r="RXL6" s="143"/>
      <c r="RXM6" s="143"/>
      <c r="RXN6" s="143"/>
      <c r="RXO6" s="143"/>
      <c r="RXP6" s="143"/>
      <c r="RXQ6" s="143"/>
      <c r="RXR6" s="143"/>
      <c r="RXS6" s="143"/>
      <c r="RXT6" s="143"/>
      <c r="RXU6" s="143"/>
      <c r="RXV6" s="143"/>
      <c r="RXW6" s="143"/>
      <c r="RXX6" s="143"/>
      <c r="RXY6" s="143"/>
      <c r="RXZ6" s="143"/>
      <c r="RYA6" s="143"/>
      <c r="RYB6" s="143"/>
      <c r="RYC6" s="143"/>
      <c r="RYD6" s="143"/>
      <c r="RYE6" s="143"/>
      <c r="RYF6" s="143"/>
      <c r="RYG6" s="143"/>
      <c r="RYH6" s="143"/>
      <c r="RYI6" s="143"/>
      <c r="RYJ6" s="143"/>
      <c r="RYK6" s="143"/>
      <c r="RYL6" s="143"/>
      <c r="RYM6" s="143"/>
      <c r="RYN6" s="143"/>
      <c r="RYO6" s="143"/>
      <c r="RYP6" s="143"/>
      <c r="RYQ6" s="143"/>
      <c r="RYR6" s="143"/>
      <c r="RYS6" s="143"/>
      <c r="RYT6" s="143"/>
      <c r="RYU6" s="143"/>
      <c r="RYV6" s="143"/>
      <c r="RYW6" s="143"/>
      <c r="RYX6" s="143"/>
      <c r="RYY6" s="143"/>
      <c r="RYZ6" s="143"/>
      <c r="RZA6" s="143"/>
      <c r="RZB6" s="143"/>
      <c r="RZC6" s="143"/>
      <c r="RZD6" s="143"/>
      <c r="RZE6" s="143"/>
      <c r="RZF6" s="143"/>
      <c r="RZG6" s="143"/>
      <c r="RZH6" s="143"/>
      <c r="RZI6" s="143"/>
      <c r="RZJ6" s="143"/>
      <c r="RZK6" s="143"/>
      <c r="RZL6" s="143"/>
      <c r="RZM6" s="143"/>
      <c r="RZN6" s="143"/>
      <c r="RZO6" s="143"/>
      <c r="RZP6" s="143"/>
      <c r="RZQ6" s="143"/>
      <c r="RZR6" s="143"/>
      <c r="RZS6" s="143"/>
      <c r="RZT6" s="143"/>
      <c r="RZU6" s="143"/>
      <c r="RZV6" s="143"/>
      <c r="RZW6" s="143"/>
      <c r="RZX6" s="143"/>
      <c r="RZY6" s="143"/>
      <c r="RZZ6" s="143"/>
      <c r="SAA6" s="143"/>
      <c r="SAB6" s="143"/>
      <c r="SAC6" s="143"/>
      <c r="SAD6" s="143"/>
      <c r="SAE6" s="143"/>
      <c r="SAF6" s="143"/>
      <c r="SAG6" s="143"/>
      <c r="SAH6" s="143"/>
      <c r="SAI6" s="143"/>
      <c r="SAJ6" s="143"/>
      <c r="SAK6" s="143"/>
      <c r="SAL6" s="143"/>
      <c r="SAM6" s="143"/>
      <c r="SAN6" s="143"/>
      <c r="SAO6" s="143"/>
      <c r="SAP6" s="143"/>
      <c r="SAQ6" s="143"/>
      <c r="SAR6" s="143"/>
      <c r="SAS6" s="143"/>
      <c r="SAT6" s="143"/>
      <c r="SAU6" s="143"/>
      <c r="SAV6" s="143"/>
      <c r="SAW6" s="143"/>
      <c r="SAX6" s="143"/>
      <c r="SAY6" s="143"/>
      <c r="SAZ6" s="143"/>
      <c r="SBA6" s="143"/>
      <c r="SBB6" s="143"/>
      <c r="SBC6" s="143"/>
      <c r="SBD6" s="143"/>
      <c r="SBE6" s="143"/>
      <c r="SBF6" s="143"/>
      <c r="SBG6" s="143"/>
      <c r="SBH6" s="143"/>
      <c r="SBI6" s="143"/>
      <c r="SBJ6" s="143"/>
      <c r="SBK6" s="143"/>
      <c r="SBL6" s="143"/>
      <c r="SBM6" s="143"/>
      <c r="SBN6" s="143"/>
      <c r="SBO6" s="143"/>
      <c r="SBP6" s="143"/>
      <c r="SBQ6" s="143"/>
      <c r="SBR6" s="143"/>
      <c r="SBS6" s="143"/>
      <c r="SBT6" s="143"/>
      <c r="SBU6" s="143"/>
      <c r="SBV6" s="143"/>
      <c r="SBW6" s="143"/>
      <c r="SBX6" s="143"/>
      <c r="SBY6" s="143"/>
      <c r="SBZ6" s="143"/>
      <c r="SCA6" s="143"/>
      <c r="SCB6" s="143"/>
      <c r="SCC6" s="143"/>
      <c r="SCD6" s="143"/>
      <c r="SCE6" s="143"/>
      <c r="SCF6" s="143"/>
      <c r="SCG6" s="143"/>
      <c r="SCH6" s="143"/>
      <c r="SCI6" s="143"/>
      <c r="SCJ6" s="143"/>
      <c r="SCK6" s="143"/>
      <c r="SCL6" s="143"/>
      <c r="SCM6" s="143"/>
      <c r="SCN6" s="143"/>
      <c r="SCO6" s="143"/>
      <c r="SCP6" s="143"/>
      <c r="SCQ6" s="143"/>
      <c r="SCR6" s="143"/>
      <c r="SCS6" s="143"/>
      <c r="SCT6" s="143"/>
      <c r="SCU6" s="143"/>
      <c r="SCV6" s="143"/>
      <c r="SCW6" s="143"/>
      <c r="SCX6" s="143"/>
      <c r="SCY6" s="143"/>
      <c r="SCZ6" s="143"/>
      <c r="SDA6" s="143"/>
      <c r="SDB6" s="143"/>
      <c r="SDC6" s="143"/>
      <c r="SDD6" s="143"/>
      <c r="SDE6" s="143"/>
      <c r="SDF6" s="143"/>
      <c r="SDG6" s="143"/>
      <c r="SDH6" s="143"/>
      <c r="SDI6" s="143"/>
      <c r="SDJ6" s="143"/>
      <c r="SDK6" s="143"/>
      <c r="SDL6" s="143"/>
      <c r="SDM6" s="143"/>
      <c r="SDN6" s="143"/>
      <c r="SDO6" s="143"/>
      <c r="SDP6" s="143"/>
      <c r="SDQ6" s="143"/>
      <c r="SDR6" s="143"/>
      <c r="SDS6" s="143"/>
      <c r="SDT6" s="143"/>
      <c r="SDU6" s="143"/>
      <c r="SDV6" s="143"/>
      <c r="SDW6" s="143"/>
      <c r="SDX6" s="143"/>
      <c r="SDY6" s="143"/>
      <c r="SDZ6" s="143"/>
      <c r="SEA6" s="143"/>
      <c r="SEB6" s="143"/>
      <c r="SEC6" s="143"/>
      <c r="SED6" s="143"/>
      <c r="SEE6" s="143"/>
      <c r="SEF6" s="143"/>
      <c r="SEG6" s="143"/>
      <c r="SEH6" s="143"/>
      <c r="SEI6" s="143"/>
      <c r="SEJ6" s="143"/>
      <c r="SEK6" s="143"/>
      <c r="SEL6" s="143"/>
      <c r="SEM6" s="143"/>
      <c r="SEN6" s="143"/>
      <c r="SEO6" s="143"/>
      <c r="SEP6" s="143"/>
      <c r="SEQ6" s="143"/>
      <c r="SER6" s="143"/>
      <c r="SES6" s="143"/>
      <c r="SET6" s="143"/>
      <c r="SEU6" s="143"/>
      <c r="SEV6" s="143"/>
      <c r="SEW6" s="143"/>
      <c r="SEX6" s="143"/>
      <c r="SEY6" s="143"/>
      <c r="SEZ6" s="143"/>
      <c r="SFA6" s="143"/>
      <c r="SFB6" s="143"/>
      <c r="SFC6" s="143"/>
      <c r="SFD6" s="143"/>
      <c r="SFE6" s="143"/>
      <c r="SFF6" s="143"/>
      <c r="SFG6" s="143"/>
      <c r="SFH6" s="143"/>
      <c r="SFI6" s="143"/>
      <c r="SFJ6" s="143"/>
      <c r="SFK6" s="143"/>
      <c r="SFL6" s="143"/>
      <c r="SFM6" s="143"/>
      <c r="SFN6" s="143"/>
      <c r="SFO6" s="143"/>
      <c r="SFP6" s="143"/>
      <c r="SFQ6" s="143"/>
      <c r="SFR6" s="143"/>
      <c r="SFS6" s="143"/>
      <c r="SFT6" s="143"/>
      <c r="SFU6" s="143"/>
      <c r="SFV6" s="143"/>
      <c r="SFW6" s="143"/>
      <c r="SFX6" s="143"/>
      <c r="SFY6" s="143"/>
      <c r="SFZ6" s="143"/>
      <c r="SGA6" s="143"/>
      <c r="SGB6" s="143"/>
      <c r="SGC6" s="143"/>
      <c r="SGD6" s="143"/>
      <c r="SGE6" s="143"/>
      <c r="SGF6" s="143"/>
      <c r="SGG6" s="143"/>
      <c r="SGH6" s="143"/>
      <c r="SGI6" s="143"/>
      <c r="SGJ6" s="143"/>
      <c r="SGK6" s="143"/>
      <c r="SGL6" s="143"/>
      <c r="SGM6" s="143"/>
      <c r="SGN6" s="143"/>
      <c r="SGO6" s="143"/>
      <c r="SGP6" s="143"/>
      <c r="SGQ6" s="143"/>
      <c r="SGR6" s="143"/>
      <c r="SGS6" s="143"/>
      <c r="SGT6" s="143"/>
      <c r="SGU6" s="143"/>
      <c r="SGV6" s="143"/>
      <c r="SGW6" s="143"/>
      <c r="SGX6" s="143"/>
      <c r="SGY6" s="143"/>
      <c r="SGZ6" s="143"/>
      <c r="SHA6" s="143"/>
      <c r="SHB6" s="143"/>
      <c r="SHC6" s="143"/>
      <c r="SHD6" s="143"/>
      <c r="SHE6" s="143"/>
      <c r="SHF6" s="143"/>
      <c r="SHG6" s="143"/>
      <c r="SHH6" s="143"/>
      <c r="SHI6" s="143"/>
      <c r="SHJ6" s="143"/>
      <c r="SHK6" s="143"/>
      <c r="SHL6" s="143"/>
      <c r="SHM6" s="143"/>
      <c r="SHN6" s="143"/>
      <c r="SHO6" s="143"/>
      <c r="SHP6" s="143"/>
      <c r="SHQ6" s="143"/>
      <c r="SHR6" s="143"/>
      <c r="SHS6" s="143"/>
      <c r="SHT6" s="143"/>
      <c r="SHU6" s="143"/>
      <c r="SHV6" s="143"/>
      <c r="SHW6" s="143"/>
      <c r="SHX6" s="143"/>
      <c r="SHY6" s="143"/>
      <c r="SHZ6" s="143"/>
      <c r="SIA6" s="143"/>
      <c r="SIB6" s="143"/>
      <c r="SIC6" s="143"/>
      <c r="SID6" s="143"/>
      <c r="SIE6" s="143"/>
      <c r="SIF6" s="143"/>
      <c r="SIG6" s="143"/>
      <c r="SIH6" s="143"/>
      <c r="SII6" s="143"/>
      <c r="SIJ6" s="143"/>
      <c r="SIK6" s="143"/>
      <c r="SIL6" s="143"/>
      <c r="SIM6" s="143"/>
      <c r="SIN6" s="143"/>
      <c r="SIO6" s="143"/>
      <c r="SIP6" s="143"/>
      <c r="SIQ6" s="143"/>
      <c r="SIR6" s="143"/>
      <c r="SIS6" s="143"/>
      <c r="SIT6" s="143"/>
      <c r="SIU6" s="143"/>
      <c r="SIV6" s="143"/>
      <c r="SIW6" s="143"/>
      <c r="SIX6" s="143"/>
      <c r="SIY6" s="143"/>
      <c r="SIZ6" s="143"/>
      <c r="SJA6" s="143"/>
      <c r="SJB6" s="143"/>
      <c r="SJC6" s="143"/>
      <c r="SJD6" s="143"/>
      <c r="SJE6" s="143"/>
      <c r="SJF6" s="143"/>
      <c r="SJG6" s="143"/>
      <c r="SJH6" s="143"/>
      <c r="SJI6" s="143"/>
      <c r="SJJ6" s="143"/>
      <c r="SJK6" s="143"/>
      <c r="SJL6" s="143"/>
      <c r="SJM6" s="143"/>
      <c r="SJN6" s="143"/>
      <c r="SJO6" s="143"/>
      <c r="SJP6" s="143"/>
      <c r="SJQ6" s="143"/>
      <c r="SJR6" s="143"/>
      <c r="SJS6" s="143"/>
      <c r="SJT6" s="143"/>
      <c r="SJU6" s="143"/>
      <c r="SJV6" s="143"/>
      <c r="SJW6" s="143"/>
      <c r="SJX6" s="143"/>
      <c r="SJY6" s="143"/>
      <c r="SJZ6" s="143"/>
      <c r="SKA6" s="143"/>
      <c r="SKB6" s="143"/>
      <c r="SKC6" s="143"/>
      <c r="SKD6" s="143"/>
      <c r="SKE6" s="143"/>
      <c r="SKF6" s="143"/>
      <c r="SKG6" s="143"/>
      <c r="SKH6" s="143"/>
      <c r="SKI6" s="143"/>
      <c r="SKJ6" s="143"/>
      <c r="SKK6" s="143"/>
      <c r="SKL6" s="143"/>
      <c r="SKM6" s="143"/>
      <c r="SKN6" s="143"/>
      <c r="SKO6" s="143"/>
      <c r="SKP6" s="143"/>
      <c r="SKQ6" s="143"/>
      <c r="SKR6" s="143"/>
      <c r="SKS6" s="143"/>
      <c r="SKT6" s="143"/>
      <c r="SKU6" s="143"/>
      <c r="SKV6" s="143"/>
      <c r="SKW6" s="143"/>
      <c r="SKX6" s="143"/>
      <c r="SKY6" s="143"/>
      <c r="SKZ6" s="143"/>
      <c r="SLA6" s="143"/>
      <c r="SLB6" s="143"/>
      <c r="SLC6" s="143"/>
      <c r="SLD6" s="143"/>
      <c r="SLE6" s="143"/>
      <c r="SLF6" s="143"/>
      <c r="SLG6" s="143"/>
      <c r="SLH6" s="143"/>
      <c r="SLI6" s="143"/>
      <c r="SLJ6" s="143"/>
      <c r="SLK6" s="143"/>
      <c r="SLL6" s="143"/>
      <c r="SLM6" s="143"/>
      <c r="SLN6" s="143"/>
      <c r="SLO6" s="143"/>
      <c r="SLP6" s="143"/>
      <c r="SLQ6" s="143"/>
      <c r="SLR6" s="143"/>
      <c r="SLS6" s="143"/>
      <c r="SLT6" s="143"/>
      <c r="SLU6" s="143"/>
      <c r="SLV6" s="143"/>
      <c r="SLW6" s="143"/>
      <c r="SLX6" s="143"/>
      <c r="SLY6" s="143"/>
      <c r="SLZ6" s="143"/>
      <c r="SMA6" s="143"/>
      <c r="SMB6" s="143"/>
      <c r="SMC6" s="143"/>
      <c r="SMD6" s="143"/>
      <c r="SME6" s="143"/>
      <c r="SMF6" s="143"/>
      <c r="SMG6" s="143"/>
      <c r="SMH6" s="143"/>
      <c r="SMI6" s="143"/>
      <c r="SMJ6" s="143"/>
      <c r="SMK6" s="143"/>
      <c r="SML6" s="143"/>
      <c r="SMM6" s="143"/>
      <c r="SMN6" s="143"/>
      <c r="SMO6" s="143"/>
      <c r="SMP6" s="143"/>
      <c r="SMQ6" s="143"/>
      <c r="SMR6" s="143"/>
      <c r="SMS6" s="143"/>
      <c r="SMT6" s="143"/>
      <c r="SMU6" s="143"/>
      <c r="SMV6" s="143"/>
      <c r="SMW6" s="143"/>
      <c r="SMX6" s="143"/>
      <c r="SMY6" s="143"/>
      <c r="SMZ6" s="143"/>
      <c r="SNA6" s="143"/>
      <c r="SNB6" s="143"/>
      <c r="SNC6" s="143"/>
      <c r="SND6" s="143"/>
      <c r="SNE6" s="143"/>
      <c r="SNF6" s="143"/>
      <c r="SNG6" s="143"/>
      <c r="SNH6" s="143"/>
      <c r="SNI6" s="143"/>
      <c r="SNJ6" s="143"/>
      <c r="SNK6" s="143"/>
      <c r="SNL6" s="143"/>
      <c r="SNM6" s="143"/>
      <c r="SNN6" s="143"/>
      <c r="SNO6" s="143"/>
      <c r="SNP6" s="143"/>
      <c r="SNQ6" s="143"/>
      <c r="SNR6" s="143"/>
      <c r="SNS6" s="143"/>
      <c r="SNT6" s="143"/>
      <c r="SNU6" s="143"/>
      <c r="SNV6" s="143"/>
      <c r="SNW6" s="143"/>
      <c r="SNX6" s="143"/>
      <c r="SNY6" s="143"/>
      <c r="SNZ6" s="143"/>
      <c r="SOA6" s="143"/>
      <c r="SOB6" s="143"/>
      <c r="SOC6" s="143"/>
      <c r="SOD6" s="143"/>
      <c r="SOE6" s="143"/>
      <c r="SOF6" s="143"/>
      <c r="SOG6" s="143"/>
      <c r="SOH6" s="143"/>
      <c r="SOI6" s="143"/>
      <c r="SOJ6" s="143"/>
      <c r="SOK6" s="143"/>
      <c r="SOL6" s="143"/>
      <c r="SOM6" s="143"/>
      <c r="SON6" s="143"/>
      <c r="SOO6" s="143"/>
      <c r="SOP6" s="143"/>
      <c r="SOQ6" s="143"/>
      <c r="SOR6" s="143"/>
      <c r="SOS6" s="143"/>
      <c r="SOT6" s="143"/>
      <c r="SOU6" s="143"/>
      <c r="SOV6" s="143"/>
      <c r="SOW6" s="143"/>
      <c r="SOX6" s="143"/>
      <c r="SOY6" s="143"/>
      <c r="SOZ6" s="143"/>
      <c r="SPA6" s="143"/>
      <c r="SPB6" s="143"/>
      <c r="SPC6" s="143"/>
      <c r="SPD6" s="143"/>
      <c r="SPE6" s="143"/>
      <c r="SPF6" s="143"/>
      <c r="SPG6" s="143"/>
      <c r="SPH6" s="143"/>
      <c r="SPI6" s="143"/>
      <c r="SPJ6" s="143"/>
      <c r="SPK6" s="143"/>
      <c r="SPL6" s="143"/>
      <c r="SPM6" s="143"/>
      <c r="SPN6" s="143"/>
      <c r="SPO6" s="143"/>
      <c r="SPP6" s="143"/>
      <c r="SPQ6" s="143"/>
      <c r="SPR6" s="143"/>
      <c r="SPS6" s="143"/>
      <c r="SPT6" s="143"/>
      <c r="SPU6" s="143"/>
      <c r="SPV6" s="143"/>
      <c r="SPW6" s="143"/>
      <c r="SPX6" s="143"/>
      <c r="SPY6" s="143"/>
      <c r="SPZ6" s="143"/>
      <c r="SQA6" s="143"/>
      <c r="SQB6" s="143"/>
      <c r="SQC6" s="143"/>
      <c r="SQD6" s="143"/>
      <c r="SQE6" s="143"/>
      <c r="SQF6" s="143"/>
      <c r="SQG6" s="143"/>
      <c r="SQH6" s="143"/>
      <c r="SQI6" s="143"/>
      <c r="SQJ6" s="143"/>
      <c r="SQK6" s="143"/>
      <c r="SQL6" s="143"/>
      <c r="SQM6" s="143"/>
      <c r="SQN6" s="143"/>
      <c r="SQO6" s="143"/>
      <c r="SQP6" s="143"/>
      <c r="SQQ6" s="143"/>
      <c r="SQR6" s="143"/>
      <c r="SQS6" s="143"/>
      <c r="SQT6" s="143"/>
      <c r="SQU6" s="143"/>
      <c r="SQV6" s="143"/>
      <c r="SQW6" s="143"/>
      <c r="SQX6" s="143"/>
      <c r="SQY6" s="143"/>
      <c r="SQZ6" s="143"/>
      <c r="SRA6" s="143"/>
      <c r="SRB6" s="143"/>
      <c r="SRC6" s="143"/>
      <c r="SRD6" s="143"/>
      <c r="SRE6" s="143"/>
      <c r="SRF6" s="143"/>
      <c r="SRG6" s="143"/>
      <c r="SRH6" s="143"/>
      <c r="SRI6" s="143"/>
      <c r="SRJ6" s="143"/>
      <c r="SRK6" s="143"/>
      <c r="SRL6" s="143"/>
      <c r="SRM6" s="143"/>
      <c r="SRN6" s="143"/>
      <c r="SRO6" s="143"/>
      <c r="SRP6" s="143"/>
      <c r="SRQ6" s="143"/>
      <c r="SRR6" s="143"/>
      <c r="SRS6" s="143"/>
      <c r="SRT6" s="143"/>
      <c r="SRU6" s="143"/>
      <c r="SRV6" s="143"/>
      <c r="SRW6" s="143"/>
      <c r="SRX6" s="143"/>
      <c r="SRY6" s="143"/>
      <c r="SRZ6" s="143"/>
      <c r="SSA6" s="143"/>
      <c r="SSB6" s="143"/>
      <c r="SSC6" s="143"/>
      <c r="SSD6" s="143"/>
      <c r="SSE6" s="143"/>
      <c r="SSF6" s="143"/>
      <c r="SSG6" s="143"/>
      <c r="SSH6" s="143"/>
      <c r="SSI6" s="143"/>
      <c r="SSJ6" s="143"/>
      <c r="SSK6" s="143"/>
      <c r="SSL6" s="143"/>
      <c r="SSM6" s="143"/>
      <c r="SSN6" s="143"/>
      <c r="SSO6" s="143"/>
      <c r="SSP6" s="143"/>
      <c r="SSQ6" s="143"/>
      <c r="SSR6" s="143"/>
      <c r="SSS6" s="143"/>
      <c r="SST6" s="143"/>
      <c r="SSU6" s="143"/>
      <c r="SSV6" s="143"/>
      <c r="SSW6" s="143"/>
      <c r="SSX6" s="143"/>
      <c r="SSY6" s="143"/>
      <c r="SSZ6" s="143"/>
      <c r="STA6" s="143"/>
      <c r="STB6" s="143"/>
      <c r="STC6" s="143"/>
      <c r="STD6" s="143"/>
      <c r="STE6" s="143"/>
      <c r="STF6" s="143"/>
      <c r="STG6" s="143"/>
      <c r="STH6" s="143"/>
      <c r="STI6" s="143"/>
      <c r="STJ6" s="143"/>
      <c r="STK6" s="143"/>
      <c r="STL6" s="143"/>
      <c r="STM6" s="143"/>
      <c r="STN6" s="143"/>
      <c r="STO6" s="143"/>
      <c r="STP6" s="143"/>
      <c r="STQ6" s="143"/>
      <c r="STR6" s="143"/>
      <c r="STS6" s="143"/>
      <c r="STT6" s="143"/>
      <c r="STU6" s="143"/>
      <c r="STV6" s="143"/>
      <c r="STW6" s="143"/>
      <c r="STX6" s="143"/>
      <c r="STY6" s="143"/>
      <c r="STZ6" s="143"/>
      <c r="SUA6" s="143"/>
      <c r="SUB6" s="143"/>
      <c r="SUC6" s="143"/>
      <c r="SUD6" s="143"/>
      <c r="SUE6" s="143"/>
      <c r="SUF6" s="143"/>
      <c r="SUG6" s="143"/>
      <c r="SUH6" s="143"/>
      <c r="SUI6" s="143"/>
      <c r="SUJ6" s="143"/>
      <c r="SUK6" s="143"/>
      <c r="SUL6" s="143"/>
      <c r="SUM6" s="143"/>
      <c r="SUN6" s="143"/>
      <c r="SUO6" s="143"/>
      <c r="SUP6" s="143"/>
      <c r="SUQ6" s="143"/>
      <c r="SUR6" s="143"/>
      <c r="SUS6" s="143"/>
      <c r="SUT6" s="143"/>
      <c r="SUU6" s="143"/>
      <c r="SUV6" s="143"/>
      <c r="SUW6" s="143"/>
      <c r="SUX6" s="143"/>
      <c r="SUY6" s="143"/>
      <c r="SUZ6" s="143"/>
      <c r="SVA6" s="143"/>
      <c r="SVB6" s="143"/>
      <c r="SVC6" s="143"/>
      <c r="SVD6" s="143"/>
      <c r="SVE6" s="143"/>
      <c r="SVF6" s="143"/>
      <c r="SVG6" s="143"/>
      <c r="SVH6" s="143"/>
      <c r="SVI6" s="143"/>
      <c r="SVJ6" s="143"/>
      <c r="SVK6" s="143"/>
      <c r="SVL6" s="143"/>
      <c r="SVM6" s="143"/>
      <c r="SVN6" s="143"/>
      <c r="SVO6" s="143"/>
      <c r="SVP6" s="143"/>
      <c r="SVQ6" s="143"/>
      <c r="SVR6" s="143"/>
      <c r="SVS6" s="143"/>
      <c r="SVT6" s="143"/>
      <c r="SVU6" s="143"/>
      <c r="SVV6" s="143"/>
      <c r="SVW6" s="143"/>
      <c r="SVX6" s="143"/>
      <c r="SVY6" s="143"/>
      <c r="SVZ6" s="143"/>
      <c r="SWA6" s="143"/>
      <c r="SWB6" s="143"/>
      <c r="SWC6" s="143"/>
      <c r="SWD6" s="143"/>
      <c r="SWE6" s="143"/>
      <c r="SWF6" s="143"/>
      <c r="SWG6" s="143"/>
      <c r="SWH6" s="143"/>
      <c r="SWI6" s="143"/>
      <c r="SWJ6" s="143"/>
      <c r="SWK6" s="143"/>
      <c r="SWL6" s="143"/>
      <c r="SWM6" s="143"/>
      <c r="SWN6" s="143"/>
      <c r="SWO6" s="143"/>
      <c r="SWP6" s="143"/>
      <c r="SWQ6" s="143"/>
      <c r="SWR6" s="143"/>
      <c r="SWS6" s="143"/>
      <c r="SWT6" s="143"/>
      <c r="SWU6" s="143"/>
      <c r="SWV6" s="143"/>
      <c r="SWW6" s="143"/>
      <c r="SWX6" s="143"/>
      <c r="SWY6" s="143"/>
      <c r="SWZ6" s="143"/>
      <c r="SXA6" s="143"/>
      <c r="SXB6" s="143"/>
      <c r="SXC6" s="143"/>
      <c r="SXD6" s="143"/>
      <c r="SXE6" s="143"/>
      <c r="SXF6" s="143"/>
      <c r="SXG6" s="143"/>
      <c r="SXH6" s="143"/>
      <c r="SXI6" s="143"/>
      <c r="SXJ6" s="143"/>
      <c r="SXK6" s="143"/>
      <c r="SXL6" s="143"/>
      <c r="SXM6" s="143"/>
      <c r="SXN6" s="143"/>
      <c r="SXO6" s="143"/>
      <c r="SXP6" s="143"/>
      <c r="SXQ6" s="143"/>
      <c r="SXR6" s="143"/>
      <c r="SXS6" s="143"/>
      <c r="SXT6" s="143"/>
      <c r="SXU6" s="143"/>
      <c r="SXV6" s="143"/>
      <c r="SXW6" s="143"/>
      <c r="SXX6" s="143"/>
      <c r="SXY6" s="143"/>
      <c r="SXZ6" s="143"/>
      <c r="SYA6" s="143"/>
      <c r="SYB6" s="143"/>
      <c r="SYC6" s="143"/>
      <c r="SYD6" s="143"/>
      <c r="SYE6" s="143"/>
      <c r="SYF6" s="143"/>
      <c r="SYG6" s="143"/>
      <c r="SYH6" s="143"/>
      <c r="SYI6" s="143"/>
      <c r="SYJ6" s="143"/>
      <c r="SYK6" s="143"/>
      <c r="SYL6" s="143"/>
      <c r="SYM6" s="143"/>
      <c r="SYN6" s="143"/>
      <c r="SYO6" s="143"/>
      <c r="SYP6" s="143"/>
      <c r="SYQ6" s="143"/>
      <c r="SYR6" s="143"/>
      <c r="SYS6" s="143"/>
      <c r="SYT6" s="143"/>
      <c r="SYU6" s="143"/>
      <c r="SYV6" s="143"/>
      <c r="SYW6" s="143"/>
      <c r="SYX6" s="143"/>
      <c r="SYY6" s="143"/>
      <c r="SYZ6" s="143"/>
      <c r="SZA6" s="143"/>
      <c r="SZB6" s="143"/>
      <c r="SZC6" s="143"/>
      <c r="SZD6" s="143"/>
      <c r="SZE6" s="143"/>
      <c r="SZF6" s="143"/>
      <c r="SZG6" s="143"/>
      <c r="SZH6" s="143"/>
      <c r="SZI6" s="143"/>
      <c r="SZJ6" s="143"/>
      <c r="SZK6" s="143"/>
      <c r="SZL6" s="143"/>
      <c r="SZM6" s="143"/>
      <c r="SZN6" s="143"/>
      <c r="SZO6" s="143"/>
      <c r="SZP6" s="143"/>
      <c r="SZQ6" s="143"/>
      <c r="SZR6" s="143"/>
      <c r="SZS6" s="143"/>
      <c r="SZT6" s="143"/>
      <c r="SZU6" s="143"/>
      <c r="SZV6" s="143"/>
      <c r="SZW6" s="143"/>
      <c r="SZX6" s="143"/>
      <c r="SZY6" s="143"/>
      <c r="SZZ6" s="143"/>
      <c r="TAA6" s="143"/>
      <c r="TAB6" s="143"/>
      <c r="TAC6" s="143"/>
      <c r="TAD6" s="143"/>
      <c r="TAE6" s="143"/>
      <c r="TAF6" s="143"/>
      <c r="TAG6" s="143"/>
      <c r="TAH6" s="143"/>
      <c r="TAI6" s="143"/>
      <c r="TAJ6" s="143"/>
      <c r="TAK6" s="143"/>
      <c r="TAL6" s="143"/>
      <c r="TAM6" s="143"/>
      <c r="TAN6" s="143"/>
      <c r="TAO6" s="143"/>
      <c r="TAP6" s="143"/>
      <c r="TAQ6" s="143"/>
      <c r="TAR6" s="143"/>
      <c r="TAS6" s="143"/>
      <c r="TAT6" s="143"/>
      <c r="TAU6" s="143"/>
      <c r="TAV6" s="143"/>
      <c r="TAW6" s="143"/>
      <c r="TAX6" s="143"/>
      <c r="TAY6" s="143"/>
      <c r="TAZ6" s="143"/>
      <c r="TBA6" s="143"/>
      <c r="TBB6" s="143"/>
      <c r="TBC6" s="143"/>
      <c r="TBD6" s="143"/>
      <c r="TBE6" s="143"/>
      <c r="TBF6" s="143"/>
      <c r="TBG6" s="143"/>
      <c r="TBH6" s="143"/>
      <c r="TBI6" s="143"/>
      <c r="TBJ6" s="143"/>
      <c r="TBK6" s="143"/>
      <c r="TBL6" s="143"/>
      <c r="TBM6" s="143"/>
      <c r="TBN6" s="143"/>
      <c r="TBO6" s="143"/>
      <c r="TBP6" s="143"/>
      <c r="TBQ6" s="143"/>
      <c r="TBR6" s="143"/>
      <c r="TBS6" s="143"/>
      <c r="TBT6" s="143"/>
      <c r="TBU6" s="143"/>
      <c r="TBV6" s="143"/>
      <c r="TBW6" s="143"/>
      <c r="TBX6" s="143"/>
      <c r="TBY6" s="143"/>
      <c r="TBZ6" s="143"/>
      <c r="TCA6" s="143"/>
      <c r="TCB6" s="143"/>
      <c r="TCC6" s="143"/>
      <c r="TCD6" s="143"/>
      <c r="TCE6" s="143"/>
      <c r="TCF6" s="143"/>
      <c r="TCG6" s="143"/>
      <c r="TCH6" s="143"/>
      <c r="TCI6" s="143"/>
      <c r="TCJ6" s="143"/>
      <c r="TCK6" s="143"/>
      <c r="TCL6" s="143"/>
      <c r="TCM6" s="143"/>
      <c r="TCN6" s="143"/>
      <c r="TCO6" s="143"/>
      <c r="TCP6" s="143"/>
      <c r="TCQ6" s="143"/>
      <c r="TCR6" s="143"/>
      <c r="TCS6" s="143"/>
      <c r="TCT6" s="143"/>
      <c r="TCU6" s="143"/>
      <c r="TCV6" s="143"/>
      <c r="TCW6" s="143"/>
      <c r="TCX6" s="143"/>
      <c r="TCY6" s="143"/>
      <c r="TCZ6" s="143"/>
      <c r="TDA6" s="143"/>
      <c r="TDB6" s="143"/>
      <c r="TDC6" s="143"/>
      <c r="TDD6" s="143"/>
      <c r="TDE6" s="143"/>
      <c r="TDF6" s="143"/>
      <c r="TDG6" s="143"/>
      <c r="TDH6" s="143"/>
      <c r="TDI6" s="143"/>
      <c r="TDJ6" s="143"/>
      <c r="TDK6" s="143"/>
      <c r="TDL6" s="143"/>
      <c r="TDM6" s="143"/>
      <c r="TDN6" s="143"/>
      <c r="TDO6" s="143"/>
      <c r="TDP6" s="143"/>
      <c r="TDQ6" s="143"/>
      <c r="TDR6" s="143"/>
      <c r="TDS6" s="143"/>
      <c r="TDT6" s="143"/>
      <c r="TDU6" s="143"/>
      <c r="TDV6" s="143"/>
      <c r="TDW6" s="143"/>
      <c r="TDX6" s="143"/>
      <c r="TDY6" s="143"/>
      <c r="TDZ6" s="143"/>
      <c r="TEA6" s="143"/>
      <c r="TEB6" s="143"/>
      <c r="TEC6" s="143"/>
      <c r="TED6" s="143"/>
      <c r="TEE6" s="143"/>
      <c r="TEF6" s="143"/>
      <c r="TEG6" s="143"/>
      <c r="TEH6" s="143"/>
      <c r="TEI6" s="143"/>
      <c r="TEJ6" s="143"/>
      <c r="TEK6" s="143"/>
      <c r="TEL6" s="143"/>
      <c r="TEM6" s="143"/>
      <c r="TEN6" s="143"/>
      <c r="TEO6" s="143"/>
      <c r="TEP6" s="143"/>
      <c r="TEQ6" s="143"/>
      <c r="TER6" s="143"/>
      <c r="TES6" s="143"/>
      <c r="TET6" s="143"/>
      <c r="TEU6" s="143"/>
      <c r="TEV6" s="143"/>
      <c r="TEW6" s="143"/>
      <c r="TEX6" s="143"/>
      <c r="TEY6" s="143"/>
      <c r="TEZ6" s="143"/>
      <c r="TFA6" s="143"/>
      <c r="TFB6" s="143"/>
      <c r="TFC6" s="143"/>
      <c r="TFD6" s="143"/>
      <c r="TFE6" s="143"/>
      <c r="TFF6" s="143"/>
      <c r="TFG6" s="143"/>
      <c r="TFH6" s="143"/>
      <c r="TFI6" s="143"/>
      <c r="TFJ6" s="143"/>
      <c r="TFK6" s="143"/>
      <c r="TFL6" s="143"/>
      <c r="TFM6" s="143"/>
      <c r="TFN6" s="143"/>
      <c r="TFO6" s="143"/>
      <c r="TFP6" s="143"/>
      <c r="TFQ6" s="143"/>
      <c r="TFR6" s="143"/>
      <c r="TFS6" s="143"/>
      <c r="TFT6" s="143"/>
      <c r="TFU6" s="143"/>
      <c r="TFV6" s="143"/>
      <c r="TFW6" s="143"/>
      <c r="TFX6" s="143"/>
      <c r="TFY6" s="143"/>
      <c r="TFZ6" s="143"/>
      <c r="TGA6" s="143"/>
      <c r="TGB6" s="143"/>
      <c r="TGC6" s="143"/>
      <c r="TGD6" s="143"/>
      <c r="TGE6" s="143"/>
      <c r="TGF6" s="143"/>
      <c r="TGG6" s="143"/>
      <c r="TGH6" s="143"/>
      <c r="TGI6" s="143"/>
      <c r="TGJ6" s="143"/>
      <c r="TGK6" s="143"/>
      <c r="TGL6" s="143"/>
      <c r="TGM6" s="143"/>
      <c r="TGN6" s="143"/>
      <c r="TGO6" s="143"/>
      <c r="TGP6" s="143"/>
      <c r="TGQ6" s="143"/>
      <c r="TGR6" s="143"/>
      <c r="TGS6" s="143"/>
      <c r="TGT6" s="143"/>
      <c r="TGU6" s="143"/>
      <c r="TGV6" s="143"/>
      <c r="TGW6" s="143"/>
      <c r="TGX6" s="143"/>
      <c r="TGY6" s="143"/>
      <c r="TGZ6" s="143"/>
      <c r="THA6" s="143"/>
      <c r="THB6" s="143"/>
      <c r="THC6" s="143"/>
      <c r="THD6" s="143"/>
      <c r="THE6" s="143"/>
      <c r="THF6" s="143"/>
      <c r="THG6" s="143"/>
      <c r="THH6" s="143"/>
      <c r="THI6" s="143"/>
      <c r="THJ6" s="143"/>
      <c r="THK6" s="143"/>
      <c r="THL6" s="143"/>
      <c r="THM6" s="143"/>
      <c r="THN6" s="143"/>
      <c r="THO6" s="143"/>
      <c r="THP6" s="143"/>
      <c r="THQ6" s="143"/>
      <c r="THR6" s="143"/>
      <c r="THS6" s="143"/>
      <c r="THT6" s="143"/>
      <c r="THU6" s="143"/>
      <c r="THV6" s="143"/>
      <c r="THW6" s="143"/>
      <c r="THX6" s="143"/>
      <c r="THY6" s="143"/>
      <c r="THZ6" s="143"/>
      <c r="TIA6" s="143"/>
      <c r="TIB6" s="143"/>
      <c r="TIC6" s="143"/>
      <c r="TID6" s="143"/>
      <c r="TIE6" s="143"/>
      <c r="TIF6" s="143"/>
      <c r="TIG6" s="143"/>
      <c r="TIH6" s="143"/>
      <c r="TII6" s="143"/>
      <c r="TIJ6" s="143"/>
      <c r="TIK6" s="143"/>
      <c r="TIL6" s="143"/>
      <c r="TIM6" s="143"/>
      <c r="TIN6" s="143"/>
      <c r="TIO6" s="143"/>
      <c r="TIP6" s="143"/>
      <c r="TIQ6" s="143"/>
      <c r="TIR6" s="143"/>
      <c r="TIS6" s="143"/>
      <c r="TIT6" s="143"/>
      <c r="TIU6" s="143"/>
      <c r="TIV6" s="143"/>
      <c r="TIW6" s="143"/>
      <c r="TIX6" s="143"/>
      <c r="TIY6" s="143"/>
      <c r="TIZ6" s="143"/>
      <c r="TJA6" s="143"/>
      <c r="TJB6" s="143"/>
      <c r="TJC6" s="143"/>
      <c r="TJD6" s="143"/>
      <c r="TJE6" s="143"/>
      <c r="TJF6" s="143"/>
      <c r="TJG6" s="143"/>
      <c r="TJH6" s="143"/>
      <c r="TJI6" s="143"/>
      <c r="TJJ6" s="143"/>
      <c r="TJK6" s="143"/>
      <c r="TJL6" s="143"/>
      <c r="TJM6" s="143"/>
      <c r="TJN6" s="143"/>
      <c r="TJO6" s="143"/>
      <c r="TJP6" s="143"/>
      <c r="TJQ6" s="143"/>
      <c r="TJR6" s="143"/>
      <c r="TJS6" s="143"/>
      <c r="TJT6" s="143"/>
      <c r="TJU6" s="143"/>
      <c r="TJV6" s="143"/>
      <c r="TJW6" s="143"/>
      <c r="TJX6" s="143"/>
      <c r="TJY6" s="143"/>
      <c r="TJZ6" s="143"/>
      <c r="TKA6" s="143"/>
      <c r="TKB6" s="143"/>
      <c r="TKC6" s="143"/>
      <c r="TKD6" s="143"/>
      <c r="TKE6" s="143"/>
      <c r="TKF6" s="143"/>
      <c r="TKG6" s="143"/>
      <c r="TKH6" s="143"/>
      <c r="TKI6" s="143"/>
      <c r="TKJ6" s="143"/>
      <c r="TKK6" s="143"/>
      <c r="TKL6" s="143"/>
      <c r="TKM6" s="143"/>
      <c r="TKN6" s="143"/>
      <c r="TKO6" s="143"/>
      <c r="TKP6" s="143"/>
      <c r="TKQ6" s="143"/>
      <c r="TKR6" s="143"/>
      <c r="TKS6" s="143"/>
      <c r="TKT6" s="143"/>
      <c r="TKU6" s="143"/>
      <c r="TKV6" s="143"/>
      <c r="TKW6" s="143"/>
      <c r="TKX6" s="143"/>
      <c r="TKY6" s="143"/>
      <c r="TKZ6" s="143"/>
      <c r="TLA6" s="143"/>
      <c r="TLB6" s="143"/>
      <c r="TLC6" s="143"/>
      <c r="TLD6" s="143"/>
      <c r="TLE6" s="143"/>
      <c r="TLF6" s="143"/>
      <c r="TLG6" s="143"/>
      <c r="TLH6" s="143"/>
      <c r="TLI6" s="143"/>
      <c r="TLJ6" s="143"/>
      <c r="TLK6" s="143"/>
      <c r="TLL6" s="143"/>
      <c r="TLM6" s="143"/>
      <c r="TLN6" s="143"/>
      <c r="TLO6" s="143"/>
      <c r="TLP6" s="143"/>
      <c r="TLQ6" s="143"/>
      <c r="TLR6" s="143"/>
      <c r="TLS6" s="143"/>
      <c r="TLT6" s="143"/>
      <c r="TLU6" s="143"/>
      <c r="TLV6" s="143"/>
      <c r="TLW6" s="143"/>
      <c r="TLX6" s="143"/>
      <c r="TLY6" s="143"/>
      <c r="TLZ6" s="143"/>
      <c r="TMA6" s="143"/>
      <c r="TMB6" s="143"/>
      <c r="TMC6" s="143"/>
      <c r="TMD6" s="143"/>
      <c r="TME6" s="143"/>
      <c r="TMF6" s="143"/>
      <c r="TMG6" s="143"/>
      <c r="TMH6" s="143"/>
      <c r="TMI6" s="143"/>
      <c r="TMJ6" s="143"/>
      <c r="TMK6" s="143"/>
      <c r="TML6" s="143"/>
      <c r="TMM6" s="143"/>
      <c r="TMN6" s="143"/>
      <c r="TMO6" s="143"/>
      <c r="TMP6" s="143"/>
      <c r="TMQ6" s="143"/>
      <c r="TMR6" s="143"/>
      <c r="TMS6" s="143"/>
      <c r="TMT6" s="143"/>
      <c r="TMU6" s="143"/>
      <c r="TMV6" s="143"/>
      <c r="TMW6" s="143"/>
      <c r="TMX6" s="143"/>
      <c r="TMY6" s="143"/>
      <c r="TMZ6" s="143"/>
      <c r="TNA6" s="143"/>
      <c r="TNB6" s="143"/>
      <c r="TNC6" s="143"/>
      <c r="TND6" s="143"/>
      <c r="TNE6" s="143"/>
      <c r="TNF6" s="143"/>
      <c r="TNG6" s="143"/>
      <c r="TNH6" s="143"/>
      <c r="TNI6" s="143"/>
      <c r="TNJ6" s="143"/>
      <c r="TNK6" s="143"/>
      <c r="TNL6" s="143"/>
      <c r="TNM6" s="143"/>
      <c r="TNN6" s="143"/>
      <c r="TNO6" s="143"/>
      <c r="TNP6" s="143"/>
      <c r="TNQ6" s="143"/>
      <c r="TNR6" s="143"/>
      <c r="TNS6" s="143"/>
      <c r="TNT6" s="143"/>
      <c r="TNU6" s="143"/>
      <c r="TNV6" s="143"/>
      <c r="TNW6" s="143"/>
      <c r="TNX6" s="143"/>
      <c r="TNY6" s="143"/>
      <c r="TNZ6" s="143"/>
      <c r="TOA6" s="143"/>
      <c r="TOB6" s="143"/>
      <c r="TOC6" s="143"/>
      <c r="TOD6" s="143"/>
      <c r="TOE6" s="143"/>
      <c r="TOF6" s="143"/>
      <c r="TOG6" s="143"/>
      <c r="TOH6" s="143"/>
      <c r="TOI6" s="143"/>
      <c r="TOJ6" s="143"/>
      <c r="TOK6" s="143"/>
      <c r="TOL6" s="143"/>
      <c r="TOM6" s="143"/>
      <c r="TON6" s="143"/>
      <c r="TOO6" s="143"/>
      <c r="TOP6" s="143"/>
      <c r="TOQ6" s="143"/>
      <c r="TOR6" s="143"/>
      <c r="TOS6" s="143"/>
      <c r="TOT6" s="143"/>
      <c r="TOU6" s="143"/>
      <c r="TOV6" s="143"/>
      <c r="TOW6" s="143"/>
      <c r="TOX6" s="143"/>
      <c r="TOY6" s="143"/>
      <c r="TOZ6" s="143"/>
      <c r="TPA6" s="143"/>
      <c r="TPB6" s="143"/>
      <c r="TPC6" s="143"/>
      <c r="TPD6" s="143"/>
      <c r="TPE6" s="143"/>
      <c r="TPF6" s="143"/>
      <c r="TPG6" s="143"/>
      <c r="TPH6" s="143"/>
      <c r="TPI6" s="143"/>
      <c r="TPJ6" s="143"/>
      <c r="TPK6" s="143"/>
      <c r="TPL6" s="143"/>
      <c r="TPM6" s="143"/>
      <c r="TPN6" s="143"/>
      <c r="TPO6" s="143"/>
      <c r="TPP6" s="143"/>
      <c r="TPQ6" s="143"/>
      <c r="TPR6" s="143"/>
      <c r="TPS6" s="143"/>
      <c r="TPT6" s="143"/>
      <c r="TPU6" s="143"/>
      <c r="TPV6" s="143"/>
      <c r="TPW6" s="143"/>
      <c r="TPX6" s="143"/>
      <c r="TPY6" s="143"/>
      <c r="TPZ6" s="143"/>
      <c r="TQA6" s="143"/>
      <c r="TQB6" s="143"/>
      <c r="TQC6" s="143"/>
      <c r="TQD6" s="143"/>
      <c r="TQE6" s="143"/>
      <c r="TQF6" s="143"/>
      <c r="TQG6" s="143"/>
      <c r="TQH6" s="143"/>
      <c r="TQI6" s="143"/>
      <c r="TQJ6" s="143"/>
      <c r="TQK6" s="143"/>
      <c r="TQL6" s="143"/>
      <c r="TQM6" s="143"/>
      <c r="TQN6" s="143"/>
      <c r="TQO6" s="143"/>
      <c r="TQP6" s="143"/>
      <c r="TQQ6" s="143"/>
      <c r="TQR6" s="143"/>
      <c r="TQS6" s="143"/>
      <c r="TQT6" s="143"/>
      <c r="TQU6" s="143"/>
      <c r="TQV6" s="143"/>
      <c r="TQW6" s="143"/>
      <c r="TQX6" s="143"/>
      <c r="TQY6" s="143"/>
      <c r="TQZ6" s="143"/>
      <c r="TRA6" s="143"/>
      <c r="TRB6" s="143"/>
      <c r="TRC6" s="143"/>
      <c r="TRD6" s="143"/>
      <c r="TRE6" s="143"/>
      <c r="TRF6" s="143"/>
      <c r="TRG6" s="143"/>
      <c r="TRH6" s="143"/>
      <c r="TRI6" s="143"/>
      <c r="TRJ6" s="143"/>
      <c r="TRK6" s="143"/>
      <c r="TRL6" s="143"/>
      <c r="TRM6" s="143"/>
      <c r="TRN6" s="143"/>
      <c r="TRO6" s="143"/>
      <c r="TRP6" s="143"/>
      <c r="TRQ6" s="143"/>
      <c r="TRR6" s="143"/>
      <c r="TRS6" s="143"/>
      <c r="TRT6" s="143"/>
      <c r="TRU6" s="143"/>
      <c r="TRV6" s="143"/>
      <c r="TRW6" s="143"/>
      <c r="TRX6" s="143"/>
      <c r="TRY6" s="143"/>
      <c r="TRZ6" s="143"/>
      <c r="TSA6" s="143"/>
      <c r="TSB6" s="143"/>
      <c r="TSC6" s="143"/>
      <c r="TSD6" s="143"/>
      <c r="TSE6" s="143"/>
      <c r="TSF6" s="143"/>
      <c r="TSG6" s="143"/>
      <c r="TSH6" s="143"/>
      <c r="TSI6" s="143"/>
      <c r="TSJ6" s="143"/>
      <c r="TSK6" s="143"/>
      <c r="TSL6" s="143"/>
      <c r="TSM6" s="143"/>
      <c r="TSN6" s="143"/>
      <c r="TSO6" s="143"/>
      <c r="TSP6" s="143"/>
      <c r="TSQ6" s="143"/>
      <c r="TSR6" s="143"/>
      <c r="TSS6" s="143"/>
      <c r="TST6" s="143"/>
      <c r="TSU6" s="143"/>
      <c r="TSV6" s="143"/>
      <c r="TSW6" s="143"/>
      <c r="TSX6" s="143"/>
      <c r="TSY6" s="143"/>
      <c r="TSZ6" s="143"/>
      <c r="TTA6" s="143"/>
      <c r="TTB6" s="143"/>
      <c r="TTC6" s="143"/>
      <c r="TTD6" s="143"/>
      <c r="TTE6" s="143"/>
      <c r="TTF6" s="143"/>
      <c r="TTG6" s="143"/>
      <c r="TTH6" s="143"/>
      <c r="TTI6" s="143"/>
      <c r="TTJ6" s="143"/>
      <c r="TTK6" s="143"/>
      <c r="TTL6" s="143"/>
      <c r="TTM6" s="143"/>
      <c r="TTN6" s="143"/>
      <c r="TTO6" s="143"/>
      <c r="TTP6" s="143"/>
      <c r="TTQ6" s="143"/>
      <c r="TTR6" s="143"/>
      <c r="TTS6" s="143"/>
      <c r="TTT6" s="143"/>
      <c r="TTU6" s="143"/>
      <c r="TTV6" s="143"/>
      <c r="TTW6" s="143"/>
      <c r="TTX6" s="143"/>
      <c r="TTY6" s="143"/>
      <c r="TTZ6" s="143"/>
      <c r="TUA6" s="143"/>
      <c r="TUB6" s="143"/>
      <c r="TUC6" s="143"/>
      <c r="TUD6" s="143"/>
      <c r="TUE6" s="143"/>
      <c r="TUF6" s="143"/>
      <c r="TUG6" s="143"/>
      <c r="TUH6" s="143"/>
      <c r="TUI6" s="143"/>
      <c r="TUJ6" s="143"/>
      <c r="TUK6" s="143"/>
      <c r="TUL6" s="143"/>
      <c r="TUM6" s="143"/>
      <c r="TUN6" s="143"/>
      <c r="TUO6" s="143"/>
      <c r="TUP6" s="143"/>
      <c r="TUQ6" s="143"/>
      <c r="TUR6" s="143"/>
      <c r="TUS6" s="143"/>
      <c r="TUT6" s="143"/>
      <c r="TUU6" s="143"/>
      <c r="TUV6" s="143"/>
      <c r="TUW6" s="143"/>
      <c r="TUX6" s="143"/>
      <c r="TUY6" s="143"/>
      <c r="TUZ6" s="143"/>
      <c r="TVA6" s="143"/>
      <c r="TVB6" s="143"/>
      <c r="TVC6" s="143"/>
      <c r="TVD6" s="143"/>
      <c r="TVE6" s="143"/>
      <c r="TVF6" s="143"/>
      <c r="TVG6" s="143"/>
      <c r="TVH6" s="143"/>
      <c r="TVI6" s="143"/>
      <c r="TVJ6" s="143"/>
      <c r="TVK6" s="143"/>
      <c r="TVL6" s="143"/>
      <c r="TVM6" s="143"/>
      <c r="TVN6" s="143"/>
      <c r="TVO6" s="143"/>
      <c r="TVP6" s="143"/>
      <c r="TVQ6" s="143"/>
      <c r="TVR6" s="143"/>
      <c r="TVS6" s="143"/>
      <c r="TVT6" s="143"/>
      <c r="TVU6" s="143"/>
      <c r="TVV6" s="143"/>
      <c r="TVW6" s="143"/>
      <c r="TVX6" s="143"/>
      <c r="TVY6" s="143"/>
      <c r="TVZ6" s="143"/>
      <c r="TWA6" s="143"/>
      <c r="TWB6" s="143"/>
      <c r="TWC6" s="143"/>
      <c r="TWD6" s="143"/>
      <c r="TWE6" s="143"/>
      <c r="TWF6" s="143"/>
      <c r="TWG6" s="143"/>
      <c r="TWH6" s="143"/>
      <c r="TWI6" s="143"/>
      <c r="TWJ6" s="143"/>
      <c r="TWK6" s="143"/>
      <c r="TWL6" s="143"/>
      <c r="TWM6" s="143"/>
      <c r="TWN6" s="143"/>
      <c r="TWO6" s="143"/>
      <c r="TWP6" s="143"/>
      <c r="TWQ6" s="143"/>
      <c r="TWR6" s="143"/>
      <c r="TWS6" s="143"/>
      <c r="TWT6" s="143"/>
      <c r="TWU6" s="143"/>
      <c r="TWV6" s="143"/>
      <c r="TWW6" s="143"/>
      <c r="TWX6" s="143"/>
      <c r="TWY6" s="143"/>
      <c r="TWZ6" s="143"/>
      <c r="TXA6" s="143"/>
      <c r="TXB6" s="143"/>
      <c r="TXC6" s="143"/>
      <c r="TXD6" s="143"/>
      <c r="TXE6" s="143"/>
      <c r="TXF6" s="143"/>
      <c r="TXG6" s="143"/>
      <c r="TXH6" s="143"/>
      <c r="TXI6" s="143"/>
      <c r="TXJ6" s="143"/>
      <c r="TXK6" s="143"/>
      <c r="TXL6" s="143"/>
      <c r="TXM6" s="143"/>
      <c r="TXN6" s="143"/>
      <c r="TXO6" s="143"/>
      <c r="TXP6" s="143"/>
      <c r="TXQ6" s="143"/>
      <c r="TXR6" s="143"/>
      <c r="TXS6" s="143"/>
      <c r="TXT6" s="143"/>
      <c r="TXU6" s="143"/>
      <c r="TXV6" s="143"/>
      <c r="TXW6" s="143"/>
      <c r="TXX6" s="143"/>
      <c r="TXY6" s="143"/>
      <c r="TXZ6" s="143"/>
      <c r="TYA6" s="143"/>
      <c r="TYB6" s="143"/>
      <c r="TYC6" s="143"/>
      <c r="TYD6" s="143"/>
      <c r="TYE6" s="143"/>
      <c r="TYF6" s="143"/>
      <c r="TYG6" s="143"/>
      <c r="TYH6" s="143"/>
      <c r="TYI6" s="143"/>
      <c r="TYJ6" s="143"/>
      <c r="TYK6" s="143"/>
      <c r="TYL6" s="143"/>
      <c r="TYM6" s="143"/>
      <c r="TYN6" s="143"/>
      <c r="TYO6" s="143"/>
      <c r="TYP6" s="143"/>
      <c r="TYQ6" s="143"/>
      <c r="TYR6" s="143"/>
      <c r="TYS6" s="143"/>
      <c r="TYT6" s="143"/>
      <c r="TYU6" s="143"/>
      <c r="TYV6" s="143"/>
      <c r="TYW6" s="143"/>
      <c r="TYX6" s="143"/>
      <c r="TYY6" s="143"/>
      <c r="TYZ6" s="143"/>
      <c r="TZA6" s="143"/>
      <c r="TZB6" s="143"/>
      <c r="TZC6" s="143"/>
      <c r="TZD6" s="143"/>
      <c r="TZE6" s="143"/>
      <c r="TZF6" s="143"/>
      <c r="TZG6" s="143"/>
      <c r="TZH6" s="143"/>
      <c r="TZI6" s="143"/>
      <c r="TZJ6" s="143"/>
      <c r="TZK6" s="143"/>
      <c r="TZL6" s="143"/>
      <c r="TZM6" s="143"/>
      <c r="TZN6" s="143"/>
      <c r="TZO6" s="143"/>
      <c r="TZP6" s="143"/>
      <c r="TZQ6" s="143"/>
      <c r="TZR6" s="143"/>
      <c r="TZS6" s="143"/>
      <c r="TZT6" s="143"/>
      <c r="TZU6" s="143"/>
      <c r="TZV6" s="143"/>
      <c r="TZW6" s="143"/>
      <c r="TZX6" s="143"/>
      <c r="TZY6" s="143"/>
      <c r="TZZ6" s="143"/>
      <c r="UAA6" s="143"/>
      <c r="UAB6" s="143"/>
      <c r="UAC6" s="143"/>
      <c r="UAD6" s="143"/>
      <c r="UAE6" s="143"/>
      <c r="UAF6" s="143"/>
      <c r="UAG6" s="143"/>
      <c r="UAH6" s="143"/>
      <c r="UAI6" s="143"/>
      <c r="UAJ6" s="143"/>
      <c r="UAK6" s="143"/>
      <c r="UAL6" s="143"/>
      <c r="UAM6" s="143"/>
      <c r="UAN6" s="143"/>
      <c r="UAO6" s="143"/>
      <c r="UAP6" s="143"/>
      <c r="UAQ6" s="143"/>
      <c r="UAR6" s="143"/>
      <c r="UAS6" s="143"/>
      <c r="UAT6" s="143"/>
      <c r="UAU6" s="143"/>
      <c r="UAV6" s="143"/>
      <c r="UAW6" s="143"/>
      <c r="UAX6" s="143"/>
      <c r="UAY6" s="143"/>
      <c r="UAZ6" s="143"/>
      <c r="UBA6" s="143"/>
      <c r="UBB6" s="143"/>
      <c r="UBC6" s="143"/>
      <c r="UBD6" s="143"/>
      <c r="UBE6" s="143"/>
      <c r="UBF6" s="143"/>
      <c r="UBG6" s="143"/>
      <c r="UBH6" s="143"/>
      <c r="UBI6" s="143"/>
      <c r="UBJ6" s="143"/>
      <c r="UBK6" s="143"/>
      <c r="UBL6" s="143"/>
      <c r="UBM6" s="143"/>
      <c r="UBN6" s="143"/>
      <c r="UBO6" s="143"/>
      <c r="UBP6" s="143"/>
      <c r="UBQ6" s="143"/>
      <c r="UBR6" s="143"/>
      <c r="UBS6" s="143"/>
      <c r="UBT6" s="143"/>
      <c r="UBU6" s="143"/>
      <c r="UBV6" s="143"/>
      <c r="UBW6" s="143"/>
      <c r="UBX6" s="143"/>
      <c r="UBY6" s="143"/>
      <c r="UBZ6" s="143"/>
      <c r="UCA6" s="143"/>
      <c r="UCB6" s="143"/>
      <c r="UCC6" s="143"/>
      <c r="UCD6" s="143"/>
      <c r="UCE6" s="143"/>
      <c r="UCF6" s="143"/>
      <c r="UCG6" s="143"/>
      <c r="UCH6" s="143"/>
      <c r="UCI6" s="143"/>
      <c r="UCJ6" s="143"/>
      <c r="UCK6" s="143"/>
      <c r="UCL6" s="143"/>
      <c r="UCM6" s="143"/>
      <c r="UCN6" s="143"/>
      <c r="UCO6" s="143"/>
      <c r="UCP6" s="143"/>
      <c r="UCQ6" s="143"/>
      <c r="UCR6" s="143"/>
      <c r="UCS6" s="143"/>
      <c r="UCT6" s="143"/>
      <c r="UCU6" s="143"/>
      <c r="UCV6" s="143"/>
      <c r="UCW6" s="143"/>
      <c r="UCX6" s="143"/>
      <c r="UCY6" s="143"/>
      <c r="UCZ6" s="143"/>
      <c r="UDA6" s="143"/>
      <c r="UDB6" s="143"/>
      <c r="UDC6" s="143"/>
      <c r="UDD6" s="143"/>
      <c r="UDE6" s="143"/>
      <c r="UDF6" s="143"/>
      <c r="UDG6" s="143"/>
      <c r="UDH6" s="143"/>
      <c r="UDI6" s="143"/>
      <c r="UDJ6" s="143"/>
      <c r="UDK6" s="143"/>
      <c r="UDL6" s="143"/>
      <c r="UDM6" s="143"/>
      <c r="UDN6" s="143"/>
      <c r="UDO6" s="143"/>
      <c r="UDP6" s="143"/>
      <c r="UDQ6" s="143"/>
      <c r="UDR6" s="143"/>
      <c r="UDS6" s="143"/>
      <c r="UDT6" s="143"/>
      <c r="UDU6" s="143"/>
      <c r="UDV6" s="143"/>
      <c r="UDW6" s="143"/>
      <c r="UDX6" s="143"/>
      <c r="UDY6" s="143"/>
      <c r="UDZ6" s="143"/>
      <c r="UEA6" s="143"/>
      <c r="UEB6" s="143"/>
      <c r="UEC6" s="143"/>
      <c r="UED6" s="143"/>
      <c r="UEE6" s="143"/>
      <c r="UEF6" s="143"/>
      <c r="UEG6" s="143"/>
      <c r="UEH6" s="143"/>
      <c r="UEI6" s="143"/>
      <c r="UEJ6" s="143"/>
      <c r="UEK6" s="143"/>
      <c r="UEL6" s="143"/>
      <c r="UEM6" s="143"/>
      <c r="UEN6" s="143"/>
      <c r="UEO6" s="143"/>
      <c r="UEP6" s="143"/>
      <c r="UEQ6" s="143"/>
      <c r="UER6" s="143"/>
      <c r="UES6" s="143"/>
      <c r="UET6" s="143"/>
      <c r="UEU6" s="143"/>
      <c r="UEV6" s="143"/>
      <c r="UEW6" s="143"/>
      <c r="UEX6" s="143"/>
      <c r="UEY6" s="143"/>
      <c r="UEZ6" s="143"/>
      <c r="UFA6" s="143"/>
      <c r="UFB6" s="143"/>
      <c r="UFC6" s="143"/>
      <c r="UFD6" s="143"/>
      <c r="UFE6" s="143"/>
      <c r="UFF6" s="143"/>
      <c r="UFG6" s="143"/>
      <c r="UFH6" s="143"/>
      <c r="UFI6" s="143"/>
      <c r="UFJ6" s="143"/>
      <c r="UFK6" s="143"/>
      <c r="UFL6" s="143"/>
      <c r="UFM6" s="143"/>
      <c r="UFN6" s="143"/>
      <c r="UFO6" s="143"/>
      <c r="UFP6" s="143"/>
      <c r="UFQ6" s="143"/>
      <c r="UFR6" s="143"/>
      <c r="UFS6" s="143"/>
      <c r="UFT6" s="143"/>
      <c r="UFU6" s="143"/>
      <c r="UFV6" s="143"/>
      <c r="UFW6" s="143"/>
      <c r="UFX6" s="143"/>
      <c r="UFY6" s="143"/>
      <c r="UFZ6" s="143"/>
      <c r="UGA6" s="143"/>
      <c r="UGB6" s="143"/>
      <c r="UGC6" s="143"/>
      <c r="UGD6" s="143"/>
      <c r="UGE6" s="143"/>
      <c r="UGF6" s="143"/>
      <c r="UGG6" s="143"/>
      <c r="UGH6" s="143"/>
      <c r="UGI6" s="143"/>
      <c r="UGJ6" s="143"/>
      <c r="UGK6" s="143"/>
      <c r="UGL6" s="143"/>
      <c r="UGM6" s="143"/>
      <c r="UGN6" s="143"/>
      <c r="UGO6" s="143"/>
      <c r="UGP6" s="143"/>
      <c r="UGQ6" s="143"/>
      <c r="UGR6" s="143"/>
      <c r="UGS6" s="143"/>
      <c r="UGT6" s="143"/>
      <c r="UGU6" s="143"/>
      <c r="UGV6" s="143"/>
      <c r="UGW6" s="143"/>
      <c r="UGX6" s="143"/>
      <c r="UGY6" s="143"/>
      <c r="UGZ6" s="143"/>
      <c r="UHA6" s="143"/>
      <c r="UHB6" s="143"/>
      <c r="UHC6" s="143"/>
      <c r="UHD6" s="143"/>
      <c r="UHE6" s="143"/>
      <c r="UHF6" s="143"/>
      <c r="UHG6" s="143"/>
      <c r="UHH6" s="143"/>
      <c r="UHI6" s="143"/>
      <c r="UHJ6" s="143"/>
      <c r="UHK6" s="143"/>
      <c r="UHL6" s="143"/>
      <c r="UHM6" s="143"/>
      <c r="UHN6" s="143"/>
      <c r="UHO6" s="143"/>
      <c r="UHP6" s="143"/>
      <c r="UHQ6" s="143"/>
      <c r="UHR6" s="143"/>
      <c r="UHS6" s="143"/>
      <c r="UHT6" s="143"/>
      <c r="UHU6" s="143"/>
      <c r="UHV6" s="143"/>
      <c r="UHW6" s="143"/>
      <c r="UHX6" s="143"/>
      <c r="UHY6" s="143"/>
      <c r="UHZ6" s="143"/>
      <c r="UIA6" s="143"/>
      <c r="UIB6" s="143"/>
      <c r="UIC6" s="143"/>
      <c r="UID6" s="143"/>
      <c r="UIE6" s="143"/>
      <c r="UIF6" s="143"/>
      <c r="UIG6" s="143"/>
      <c r="UIH6" s="143"/>
      <c r="UII6" s="143"/>
      <c r="UIJ6" s="143"/>
      <c r="UIK6" s="143"/>
      <c r="UIL6" s="143"/>
      <c r="UIM6" s="143"/>
      <c r="UIN6" s="143"/>
      <c r="UIO6" s="143"/>
      <c r="UIP6" s="143"/>
      <c r="UIQ6" s="143"/>
      <c r="UIR6" s="143"/>
      <c r="UIS6" s="143"/>
      <c r="UIT6" s="143"/>
      <c r="UIU6" s="143"/>
      <c r="UIV6" s="143"/>
      <c r="UIW6" s="143"/>
      <c r="UIX6" s="143"/>
      <c r="UIY6" s="143"/>
      <c r="UIZ6" s="143"/>
      <c r="UJA6" s="143"/>
      <c r="UJB6" s="143"/>
      <c r="UJC6" s="143"/>
      <c r="UJD6" s="143"/>
      <c r="UJE6" s="143"/>
      <c r="UJF6" s="143"/>
      <c r="UJG6" s="143"/>
      <c r="UJH6" s="143"/>
      <c r="UJI6" s="143"/>
      <c r="UJJ6" s="143"/>
      <c r="UJK6" s="143"/>
      <c r="UJL6" s="143"/>
      <c r="UJM6" s="143"/>
      <c r="UJN6" s="143"/>
      <c r="UJO6" s="143"/>
      <c r="UJP6" s="143"/>
      <c r="UJQ6" s="143"/>
      <c r="UJR6" s="143"/>
      <c r="UJS6" s="143"/>
      <c r="UJT6" s="143"/>
      <c r="UJU6" s="143"/>
      <c r="UJV6" s="143"/>
      <c r="UJW6" s="143"/>
      <c r="UJX6" s="143"/>
      <c r="UJY6" s="143"/>
      <c r="UJZ6" s="143"/>
      <c r="UKA6" s="143"/>
      <c r="UKB6" s="143"/>
      <c r="UKC6" s="143"/>
      <c r="UKD6" s="143"/>
      <c r="UKE6" s="143"/>
      <c r="UKF6" s="143"/>
      <c r="UKG6" s="143"/>
      <c r="UKH6" s="143"/>
      <c r="UKI6" s="143"/>
      <c r="UKJ6" s="143"/>
      <c r="UKK6" s="143"/>
      <c r="UKL6" s="143"/>
      <c r="UKM6" s="143"/>
      <c r="UKN6" s="143"/>
      <c r="UKO6" s="143"/>
      <c r="UKP6" s="143"/>
      <c r="UKQ6" s="143"/>
      <c r="UKR6" s="143"/>
      <c r="UKS6" s="143"/>
      <c r="UKT6" s="143"/>
      <c r="UKU6" s="143"/>
      <c r="UKV6" s="143"/>
      <c r="UKW6" s="143"/>
      <c r="UKX6" s="143"/>
      <c r="UKY6" s="143"/>
      <c r="UKZ6" s="143"/>
      <c r="ULA6" s="143"/>
      <c r="ULB6" s="143"/>
      <c r="ULC6" s="143"/>
      <c r="ULD6" s="143"/>
      <c r="ULE6" s="143"/>
      <c r="ULF6" s="143"/>
      <c r="ULG6" s="143"/>
      <c r="ULH6" s="143"/>
      <c r="ULI6" s="143"/>
      <c r="ULJ6" s="143"/>
      <c r="ULK6" s="143"/>
      <c r="ULL6" s="143"/>
      <c r="ULM6" s="143"/>
      <c r="ULN6" s="143"/>
      <c r="ULO6" s="143"/>
      <c r="ULP6" s="143"/>
      <c r="ULQ6" s="143"/>
      <c r="ULR6" s="143"/>
      <c r="ULS6" s="143"/>
      <c r="ULT6" s="143"/>
      <c r="ULU6" s="143"/>
      <c r="ULV6" s="143"/>
      <c r="ULW6" s="143"/>
      <c r="ULX6" s="143"/>
      <c r="ULY6" s="143"/>
      <c r="ULZ6" s="143"/>
      <c r="UMA6" s="143"/>
      <c r="UMB6" s="143"/>
      <c r="UMC6" s="143"/>
      <c r="UMD6" s="143"/>
      <c r="UME6" s="143"/>
      <c r="UMF6" s="143"/>
      <c r="UMG6" s="143"/>
      <c r="UMH6" s="143"/>
      <c r="UMI6" s="143"/>
      <c r="UMJ6" s="143"/>
      <c r="UMK6" s="143"/>
      <c r="UML6" s="143"/>
      <c r="UMM6" s="143"/>
      <c r="UMN6" s="143"/>
      <c r="UMO6" s="143"/>
      <c r="UMP6" s="143"/>
      <c r="UMQ6" s="143"/>
      <c r="UMR6" s="143"/>
      <c r="UMS6" s="143"/>
      <c r="UMT6" s="143"/>
      <c r="UMU6" s="143"/>
      <c r="UMV6" s="143"/>
      <c r="UMW6" s="143"/>
      <c r="UMX6" s="143"/>
      <c r="UMY6" s="143"/>
      <c r="UMZ6" s="143"/>
      <c r="UNA6" s="143"/>
      <c r="UNB6" s="143"/>
      <c r="UNC6" s="143"/>
      <c r="UND6" s="143"/>
      <c r="UNE6" s="143"/>
      <c r="UNF6" s="143"/>
      <c r="UNG6" s="143"/>
      <c r="UNH6" s="143"/>
      <c r="UNI6" s="143"/>
      <c r="UNJ6" s="143"/>
      <c r="UNK6" s="143"/>
      <c r="UNL6" s="143"/>
      <c r="UNM6" s="143"/>
      <c r="UNN6" s="143"/>
      <c r="UNO6" s="143"/>
      <c r="UNP6" s="143"/>
      <c r="UNQ6" s="143"/>
      <c r="UNR6" s="143"/>
      <c r="UNS6" s="143"/>
      <c r="UNT6" s="143"/>
      <c r="UNU6" s="143"/>
      <c r="UNV6" s="143"/>
      <c r="UNW6" s="143"/>
      <c r="UNX6" s="143"/>
      <c r="UNY6" s="143"/>
      <c r="UNZ6" s="143"/>
      <c r="UOA6" s="143"/>
      <c r="UOB6" s="143"/>
      <c r="UOC6" s="143"/>
      <c r="UOD6" s="143"/>
      <c r="UOE6" s="143"/>
      <c r="UOF6" s="143"/>
      <c r="UOG6" s="143"/>
      <c r="UOH6" s="143"/>
      <c r="UOI6" s="143"/>
      <c r="UOJ6" s="143"/>
      <c r="UOK6" s="143"/>
      <c r="UOL6" s="143"/>
      <c r="UOM6" s="143"/>
      <c r="UON6" s="143"/>
      <c r="UOO6" s="143"/>
      <c r="UOP6" s="143"/>
      <c r="UOQ6" s="143"/>
      <c r="UOR6" s="143"/>
      <c r="UOS6" s="143"/>
      <c r="UOT6" s="143"/>
      <c r="UOU6" s="143"/>
      <c r="UOV6" s="143"/>
      <c r="UOW6" s="143"/>
      <c r="UOX6" s="143"/>
      <c r="UOY6" s="143"/>
      <c r="UOZ6" s="143"/>
      <c r="UPA6" s="143"/>
      <c r="UPB6" s="143"/>
      <c r="UPC6" s="143"/>
      <c r="UPD6" s="143"/>
      <c r="UPE6" s="143"/>
      <c r="UPF6" s="143"/>
      <c r="UPG6" s="143"/>
      <c r="UPH6" s="143"/>
      <c r="UPI6" s="143"/>
      <c r="UPJ6" s="143"/>
      <c r="UPK6" s="143"/>
      <c r="UPL6" s="143"/>
      <c r="UPM6" s="143"/>
      <c r="UPN6" s="143"/>
      <c r="UPO6" s="143"/>
      <c r="UPP6" s="143"/>
      <c r="UPQ6" s="143"/>
      <c r="UPR6" s="143"/>
      <c r="UPS6" s="143"/>
      <c r="UPT6" s="143"/>
      <c r="UPU6" s="143"/>
      <c r="UPV6" s="143"/>
      <c r="UPW6" s="143"/>
      <c r="UPX6" s="143"/>
      <c r="UPY6" s="143"/>
      <c r="UPZ6" s="143"/>
      <c r="UQA6" s="143"/>
      <c r="UQB6" s="143"/>
      <c r="UQC6" s="143"/>
      <c r="UQD6" s="143"/>
      <c r="UQE6" s="143"/>
      <c r="UQF6" s="143"/>
      <c r="UQG6" s="143"/>
      <c r="UQH6" s="143"/>
      <c r="UQI6" s="143"/>
      <c r="UQJ6" s="143"/>
      <c r="UQK6" s="143"/>
      <c r="UQL6" s="143"/>
      <c r="UQM6" s="143"/>
      <c r="UQN6" s="143"/>
      <c r="UQO6" s="143"/>
      <c r="UQP6" s="143"/>
      <c r="UQQ6" s="143"/>
      <c r="UQR6" s="143"/>
      <c r="UQS6" s="143"/>
      <c r="UQT6" s="143"/>
      <c r="UQU6" s="143"/>
      <c r="UQV6" s="143"/>
      <c r="UQW6" s="143"/>
      <c r="UQX6" s="143"/>
      <c r="UQY6" s="143"/>
      <c r="UQZ6" s="143"/>
      <c r="URA6" s="143"/>
      <c r="URB6" s="143"/>
      <c r="URC6" s="143"/>
      <c r="URD6" s="143"/>
      <c r="URE6" s="143"/>
      <c r="URF6" s="143"/>
      <c r="URG6" s="143"/>
      <c r="URH6" s="143"/>
      <c r="URI6" s="143"/>
      <c r="URJ6" s="143"/>
      <c r="URK6" s="143"/>
      <c r="URL6" s="143"/>
      <c r="URM6" s="143"/>
      <c r="URN6" s="143"/>
      <c r="URO6" s="143"/>
      <c r="URP6" s="143"/>
      <c r="URQ6" s="143"/>
      <c r="URR6" s="143"/>
      <c r="URS6" s="143"/>
      <c r="URT6" s="143"/>
      <c r="URU6" s="143"/>
      <c r="URV6" s="143"/>
      <c r="URW6" s="143"/>
      <c r="URX6" s="143"/>
      <c r="URY6" s="143"/>
      <c r="URZ6" s="143"/>
      <c r="USA6" s="143"/>
      <c r="USB6" s="143"/>
      <c r="USC6" s="143"/>
      <c r="USD6" s="143"/>
      <c r="USE6" s="143"/>
      <c r="USF6" s="143"/>
      <c r="USG6" s="143"/>
      <c r="USH6" s="143"/>
      <c r="USI6" s="143"/>
      <c r="USJ6" s="143"/>
      <c r="USK6" s="143"/>
      <c r="USL6" s="143"/>
      <c r="USM6" s="143"/>
      <c r="USN6" s="143"/>
      <c r="USO6" s="143"/>
      <c r="USP6" s="143"/>
      <c r="USQ6" s="143"/>
      <c r="USR6" s="143"/>
      <c r="USS6" s="143"/>
      <c r="UST6" s="143"/>
      <c r="USU6" s="143"/>
      <c r="USV6" s="143"/>
      <c r="USW6" s="143"/>
      <c r="USX6" s="143"/>
      <c r="USY6" s="143"/>
      <c r="USZ6" s="143"/>
      <c r="UTA6" s="143"/>
      <c r="UTB6" s="143"/>
      <c r="UTC6" s="143"/>
      <c r="UTD6" s="143"/>
      <c r="UTE6" s="143"/>
      <c r="UTF6" s="143"/>
      <c r="UTG6" s="143"/>
      <c r="UTH6" s="143"/>
      <c r="UTI6" s="143"/>
      <c r="UTJ6" s="143"/>
      <c r="UTK6" s="143"/>
      <c r="UTL6" s="143"/>
      <c r="UTM6" s="143"/>
      <c r="UTN6" s="143"/>
      <c r="UTO6" s="143"/>
      <c r="UTP6" s="143"/>
      <c r="UTQ6" s="143"/>
      <c r="UTR6" s="143"/>
      <c r="UTS6" s="143"/>
      <c r="UTT6" s="143"/>
      <c r="UTU6" s="143"/>
      <c r="UTV6" s="143"/>
      <c r="UTW6" s="143"/>
      <c r="UTX6" s="143"/>
      <c r="UTY6" s="143"/>
      <c r="UTZ6" s="143"/>
      <c r="UUA6" s="143"/>
      <c r="UUB6" s="143"/>
      <c r="UUC6" s="143"/>
      <c r="UUD6" s="143"/>
      <c r="UUE6" s="143"/>
      <c r="UUF6" s="143"/>
      <c r="UUG6" s="143"/>
      <c r="UUH6" s="143"/>
      <c r="UUI6" s="143"/>
      <c r="UUJ6" s="143"/>
      <c r="UUK6" s="143"/>
      <c r="UUL6" s="143"/>
      <c r="UUM6" s="143"/>
      <c r="UUN6" s="143"/>
      <c r="UUO6" s="143"/>
      <c r="UUP6" s="143"/>
      <c r="UUQ6" s="143"/>
      <c r="UUR6" s="143"/>
      <c r="UUS6" s="143"/>
      <c r="UUT6" s="143"/>
      <c r="UUU6" s="143"/>
      <c r="UUV6" s="143"/>
      <c r="UUW6" s="143"/>
      <c r="UUX6" s="143"/>
      <c r="UUY6" s="143"/>
      <c r="UUZ6" s="143"/>
      <c r="UVA6" s="143"/>
      <c r="UVB6" s="143"/>
      <c r="UVC6" s="143"/>
      <c r="UVD6" s="143"/>
      <c r="UVE6" s="143"/>
      <c r="UVF6" s="143"/>
      <c r="UVG6" s="143"/>
      <c r="UVH6" s="143"/>
      <c r="UVI6" s="143"/>
      <c r="UVJ6" s="143"/>
      <c r="UVK6" s="143"/>
      <c r="UVL6" s="143"/>
      <c r="UVM6" s="143"/>
      <c r="UVN6" s="143"/>
      <c r="UVO6" s="143"/>
      <c r="UVP6" s="143"/>
      <c r="UVQ6" s="143"/>
      <c r="UVR6" s="143"/>
      <c r="UVS6" s="143"/>
      <c r="UVT6" s="143"/>
      <c r="UVU6" s="143"/>
      <c r="UVV6" s="143"/>
      <c r="UVW6" s="143"/>
      <c r="UVX6" s="143"/>
      <c r="UVY6" s="143"/>
      <c r="UVZ6" s="143"/>
      <c r="UWA6" s="143"/>
      <c r="UWB6" s="143"/>
      <c r="UWC6" s="143"/>
      <c r="UWD6" s="143"/>
      <c r="UWE6" s="143"/>
      <c r="UWF6" s="143"/>
      <c r="UWG6" s="143"/>
      <c r="UWH6" s="143"/>
      <c r="UWI6" s="143"/>
      <c r="UWJ6" s="143"/>
      <c r="UWK6" s="143"/>
      <c r="UWL6" s="143"/>
      <c r="UWM6" s="143"/>
      <c r="UWN6" s="143"/>
      <c r="UWO6" s="143"/>
      <c r="UWP6" s="143"/>
      <c r="UWQ6" s="143"/>
      <c r="UWR6" s="143"/>
      <c r="UWS6" s="143"/>
      <c r="UWT6" s="143"/>
      <c r="UWU6" s="143"/>
      <c r="UWV6" s="143"/>
      <c r="UWW6" s="143"/>
      <c r="UWX6" s="143"/>
      <c r="UWY6" s="143"/>
      <c r="UWZ6" s="143"/>
      <c r="UXA6" s="143"/>
      <c r="UXB6" s="143"/>
      <c r="UXC6" s="143"/>
      <c r="UXD6" s="143"/>
      <c r="UXE6" s="143"/>
      <c r="UXF6" s="143"/>
      <c r="UXG6" s="143"/>
      <c r="UXH6" s="143"/>
      <c r="UXI6" s="143"/>
      <c r="UXJ6" s="143"/>
      <c r="UXK6" s="143"/>
      <c r="UXL6" s="143"/>
      <c r="UXM6" s="143"/>
      <c r="UXN6" s="143"/>
      <c r="UXO6" s="143"/>
      <c r="UXP6" s="143"/>
      <c r="UXQ6" s="143"/>
      <c r="UXR6" s="143"/>
      <c r="UXS6" s="143"/>
      <c r="UXT6" s="143"/>
      <c r="UXU6" s="143"/>
      <c r="UXV6" s="143"/>
      <c r="UXW6" s="143"/>
      <c r="UXX6" s="143"/>
      <c r="UXY6" s="143"/>
      <c r="UXZ6" s="143"/>
      <c r="UYA6" s="143"/>
      <c r="UYB6" s="143"/>
      <c r="UYC6" s="143"/>
      <c r="UYD6" s="143"/>
      <c r="UYE6" s="143"/>
      <c r="UYF6" s="143"/>
      <c r="UYG6" s="143"/>
      <c r="UYH6" s="143"/>
      <c r="UYI6" s="143"/>
      <c r="UYJ6" s="143"/>
      <c r="UYK6" s="143"/>
      <c r="UYL6" s="143"/>
      <c r="UYM6" s="143"/>
      <c r="UYN6" s="143"/>
      <c r="UYO6" s="143"/>
      <c r="UYP6" s="143"/>
      <c r="UYQ6" s="143"/>
      <c r="UYR6" s="143"/>
      <c r="UYS6" s="143"/>
      <c r="UYT6" s="143"/>
      <c r="UYU6" s="143"/>
      <c r="UYV6" s="143"/>
      <c r="UYW6" s="143"/>
      <c r="UYX6" s="143"/>
      <c r="UYY6" s="143"/>
      <c r="UYZ6" s="143"/>
      <c r="UZA6" s="143"/>
      <c r="UZB6" s="143"/>
      <c r="UZC6" s="143"/>
      <c r="UZD6" s="143"/>
      <c r="UZE6" s="143"/>
      <c r="UZF6" s="143"/>
      <c r="UZG6" s="143"/>
      <c r="UZH6" s="143"/>
      <c r="UZI6" s="143"/>
      <c r="UZJ6" s="143"/>
      <c r="UZK6" s="143"/>
      <c r="UZL6" s="143"/>
      <c r="UZM6" s="143"/>
      <c r="UZN6" s="143"/>
      <c r="UZO6" s="143"/>
      <c r="UZP6" s="143"/>
      <c r="UZQ6" s="143"/>
      <c r="UZR6" s="143"/>
      <c r="UZS6" s="143"/>
      <c r="UZT6" s="143"/>
      <c r="UZU6" s="143"/>
      <c r="UZV6" s="143"/>
      <c r="UZW6" s="143"/>
      <c r="UZX6" s="143"/>
      <c r="UZY6" s="143"/>
      <c r="UZZ6" s="143"/>
      <c r="VAA6" s="143"/>
      <c r="VAB6" s="143"/>
      <c r="VAC6" s="143"/>
      <c r="VAD6" s="143"/>
      <c r="VAE6" s="143"/>
      <c r="VAF6" s="143"/>
      <c r="VAG6" s="143"/>
      <c r="VAH6" s="143"/>
      <c r="VAI6" s="143"/>
      <c r="VAJ6" s="143"/>
      <c r="VAK6" s="143"/>
      <c r="VAL6" s="143"/>
      <c r="VAM6" s="143"/>
      <c r="VAN6" s="143"/>
      <c r="VAO6" s="143"/>
      <c r="VAP6" s="143"/>
      <c r="VAQ6" s="143"/>
      <c r="VAR6" s="143"/>
      <c r="VAS6" s="143"/>
      <c r="VAT6" s="143"/>
      <c r="VAU6" s="143"/>
      <c r="VAV6" s="143"/>
      <c r="VAW6" s="143"/>
      <c r="VAX6" s="143"/>
      <c r="VAY6" s="143"/>
      <c r="VAZ6" s="143"/>
      <c r="VBA6" s="143"/>
      <c r="VBB6" s="143"/>
      <c r="VBC6" s="143"/>
      <c r="VBD6" s="143"/>
      <c r="VBE6" s="143"/>
      <c r="VBF6" s="143"/>
      <c r="VBG6" s="143"/>
      <c r="VBH6" s="143"/>
      <c r="VBI6" s="143"/>
      <c r="VBJ6" s="143"/>
      <c r="VBK6" s="143"/>
      <c r="VBL6" s="143"/>
      <c r="VBM6" s="143"/>
      <c r="VBN6" s="143"/>
      <c r="VBO6" s="143"/>
      <c r="VBP6" s="143"/>
      <c r="VBQ6" s="143"/>
      <c r="VBR6" s="143"/>
      <c r="VBS6" s="143"/>
      <c r="VBT6" s="143"/>
      <c r="VBU6" s="143"/>
      <c r="VBV6" s="143"/>
      <c r="VBW6" s="143"/>
      <c r="VBX6" s="143"/>
      <c r="VBY6" s="143"/>
      <c r="VBZ6" s="143"/>
      <c r="VCA6" s="143"/>
      <c r="VCB6" s="143"/>
      <c r="VCC6" s="143"/>
      <c r="VCD6" s="143"/>
      <c r="VCE6" s="143"/>
      <c r="VCF6" s="143"/>
      <c r="VCG6" s="143"/>
      <c r="VCH6" s="143"/>
      <c r="VCI6" s="143"/>
      <c r="VCJ6" s="143"/>
      <c r="VCK6" s="143"/>
      <c r="VCL6" s="143"/>
      <c r="VCM6" s="143"/>
      <c r="VCN6" s="143"/>
      <c r="VCO6" s="143"/>
      <c r="VCP6" s="143"/>
      <c r="VCQ6" s="143"/>
      <c r="VCR6" s="143"/>
      <c r="VCS6" s="143"/>
      <c r="VCT6" s="143"/>
      <c r="VCU6" s="143"/>
      <c r="VCV6" s="143"/>
      <c r="VCW6" s="143"/>
      <c r="VCX6" s="143"/>
      <c r="VCY6" s="143"/>
      <c r="VCZ6" s="143"/>
      <c r="VDA6" s="143"/>
      <c r="VDB6" s="143"/>
      <c r="VDC6" s="143"/>
      <c r="VDD6" s="143"/>
      <c r="VDE6" s="143"/>
      <c r="VDF6" s="143"/>
      <c r="VDG6" s="143"/>
      <c r="VDH6" s="143"/>
      <c r="VDI6" s="143"/>
      <c r="VDJ6" s="143"/>
      <c r="VDK6" s="143"/>
      <c r="VDL6" s="143"/>
      <c r="VDM6" s="143"/>
      <c r="VDN6" s="143"/>
      <c r="VDO6" s="143"/>
      <c r="VDP6" s="143"/>
      <c r="VDQ6" s="143"/>
      <c r="VDR6" s="143"/>
      <c r="VDS6" s="143"/>
      <c r="VDT6" s="143"/>
      <c r="VDU6" s="143"/>
      <c r="VDV6" s="143"/>
      <c r="VDW6" s="143"/>
      <c r="VDX6" s="143"/>
      <c r="VDY6" s="143"/>
      <c r="VDZ6" s="143"/>
      <c r="VEA6" s="143"/>
      <c r="VEB6" s="143"/>
      <c r="VEC6" s="143"/>
      <c r="VED6" s="143"/>
      <c r="VEE6" s="143"/>
      <c r="VEF6" s="143"/>
      <c r="VEG6" s="143"/>
      <c r="VEH6" s="143"/>
      <c r="VEI6" s="143"/>
      <c r="VEJ6" s="143"/>
      <c r="VEK6" s="143"/>
      <c r="VEL6" s="143"/>
      <c r="VEM6" s="143"/>
      <c r="VEN6" s="143"/>
      <c r="VEO6" s="143"/>
      <c r="VEP6" s="143"/>
      <c r="VEQ6" s="143"/>
      <c r="VER6" s="143"/>
      <c r="VES6" s="143"/>
      <c r="VET6" s="143"/>
      <c r="VEU6" s="143"/>
      <c r="VEV6" s="143"/>
      <c r="VEW6" s="143"/>
      <c r="VEX6" s="143"/>
      <c r="VEY6" s="143"/>
      <c r="VEZ6" s="143"/>
      <c r="VFA6" s="143"/>
      <c r="VFB6" s="143"/>
      <c r="VFC6" s="143"/>
      <c r="VFD6" s="143"/>
      <c r="VFE6" s="143"/>
      <c r="VFF6" s="143"/>
      <c r="VFG6" s="143"/>
      <c r="VFH6" s="143"/>
      <c r="VFI6" s="143"/>
      <c r="VFJ6" s="143"/>
      <c r="VFK6" s="143"/>
      <c r="VFL6" s="143"/>
      <c r="VFM6" s="143"/>
      <c r="VFN6" s="143"/>
      <c r="VFO6" s="143"/>
      <c r="VFP6" s="143"/>
      <c r="VFQ6" s="143"/>
      <c r="VFR6" s="143"/>
      <c r="VFS6" s="143"/>
      <c r="VFT6" s="143"/>
      <c r="VFU6" s="143"/>
      <c r="VFV6" s="143"/>
      <c r="VFW6" s="143"/>
      <c r="VFX6" s="143"/>
      <c r="VFY6" s="143"/>
      <c r="VFZ6" s="143"/>
      <c r="VGA6" s="143"/>
      <c r="VGB6" s="143"/>
      <c r="VGC6" s="143"/>
      <c r="VGD6" s="143"/>
      <c r="VGE6" s="143"/>
      <c r="VGF6" s="143"/>
      <c r="VGG6" s="143"/>
      <c r="VGH6" s="143"/>
      <c r="VGI6" s="143"/>
      <c r="VGJ6" s="143"/>
      <c r="VGK6" s="143"/>
      <c r="VGL6" s="143"/>
      <c r="VGM6" s="143"/>
      <c r="VGN6" s="143"/>
      <c r="VGO6" s="143"/>
      <c r="VGP6" s="143"/>
      <c r="VGQ6" s="143"/>
      <c r="VGR6" s="143"/>
      <c r="VGS6" s="143"/>
      <c r="VGT6" s="143"/>
      <c r="VGU6" s="143"/>
      <c r="VGV6" s="143"/>
      <c r="VGW6" s="143"/>
      <c r="VGX6" s="143"/>
      <c r="VGY6" s="143"/>
      <c r="VGZ6" s="143"/>
      <c r="VHA6" s="143"/>
      <c r="VHB6" s="143"/>
      <c r="VHC6" s="143"/>
      <c r="VHD6" s="143"/>
      <c r="VHE6" s="143"/>
      <c r="VHF6" s="143"/>
      <c r="VHG6" s="143"/>
      <c r="VHH6" s="143"/>
      <c r="VHI6" s="143"/>
      <c r="VHJ6" s="143"/>
      <c r="VHK6" s="143"/>
      <c r="VHL6" s="143"/>
      <c r="VHM6" s="143"/>
      <c r="VHN6" s="143"/>
      <c r="VHO6" s="143"/>
      <c r="VHP6" s="143"/>
      <c r="VHQ6" s="143"/>
      <c r="VHR6" s="143"/>
      <c r="VHS6" s="143"/>
      <c r="VHT6" s="143"/>
      <c r="VHU6" s="143"/>
      <c r="VHV6" s="143"/>
      <c r="VHW6" s="143"/>
      <c r="VHX6" s="143"/>
      <c r="VHY6" s="143"/>
      <c r="VHZ6" s="143"/>
      <c r="VIA6" s="143"/>
      <c r="VIB6" s="143"/>
      <c r="VIC6" s="143"/>
      <c r="VID6" s="143"/>
      <c r="VIE6" s="143"/>
      <c r="VIF6" s="143"/>
      <c r="VIG6" s="143"/>
      <c r="VIH6" s="143"/>
      <c r="VII6" s="143"/>
      <c r="VIJ6" s="143"/>
      <c r="VIK6" s="143"/>
      <c r="VIL6" s="143"/>
      <c r="VIM6" s="143"/>
      <c r="VIN6" s="143"/>
      <c r="VIO6" s="143"/>
      <c r="VIP6" s="143"/>
      <c r="VIQ6" s="143"/>
      <c r="VIR6" s="143"/>
      <c r="VIS6" s="143"/>
      <c r="VIT6" s="143"/>
      <c r="VIU6" s="143"/>
      <c r="VIV6" s="143"/>
      <c r="VIW6" s="143"/>
      <c r="VIX6" s="143"/>
      <c r="VIY6" s="143"/>
      <c r="VIZ6" s="143"/>
      <c r="VJA6" s="143"/>
      <c r="VJB6" s="143"/>
      <c r="VJC6" s="143"/>
      <c r="VJD6" s="143"/>
      <c r="VJE6" s="143"/>
      <c r="VJF6" s="143"/>
      <c r="VJG6" s="143"/>
      <c r="VJH6" s="143"/>
      <c r="VJI6" s="143"/>
      <c r="VJJ6" s="143"/>
      <c r="VJK6" s="143"/>
      <c r="VJL6" s="143"/>
      <c r="VJM6" s="143"/>
      <c r="VJN6" s="143"/>
      <c r="VJO6" s="143"/>
      <c r="VJP6" s="143"/>
      <c r="VJQ6" s="143"/>
      <c r="VJR6" s="143"/>
      <c r="VJS6" s="143"/>
      <c r="VJT6" s="143"/>
      <c r="VJU6" s="143"/>
      <c r="VJV6" s="143"/>
      <c r="VJW6" s="143"/>
      <c r="VJX6" s="143"/>
      <c r="VJY6" s="143"/>
      <c r="VJZ6" s="143"/>
      <c r="VKA6" s="143"/>
      <c r="VKB6" s="143"/>
      <c r="VKC6" s="143"/>
      <c r="VKD6" s="143"/>
      <c r="VKE6" s="143"/>
      <c r="VKF6" s="143"/>
      <c r="VKG6" s="143"/>
      <c r="VKH6" s="143"/>
      <c r="VKI6" s="143"/>
      <c r="VKJ6" s="143"/>
      <c r="VKK6" s="143"/>
      <c r="VKL6" s="143"/>
      <c r="VKM6" s="143"/>
      <c r="VKN6" s="143"/>
      <c r="VKO6" s="143"/>
      <c r="VKP6" s="143"/>
      <c r="VKQ6" s="143"/>
      <c r="VKR6" s="143"/>
      <c r="VKS6" s="143"/>
      <c r="VKT6" s="143"/>
      <c r="VKU6" s="143"/>
      <c r="VKV6" s="143"/>
      <c r="VKW6" s="143"/>
      <c r="VKX6" s="143"/>
      <c r="VKY6" s="143"/>
      <c r="VKZ6" s="143"/>
      <c r="VLA6" s="143"/>
      <c r="VLB6" s="143"/>
      <c r="VLC6" s="143"/>
      <c r="VLD6" s="143"/>
      <c r="VLE6" s="143"/>
      <c r="VLF6" s="143"/>
      <c r="VLG6" s="143"/>
      <c r="VLH6" s="143"/>
      <c r="VLI6" s="143"/>
      <c r="VLJ6" s="143"/>
      <c r="VLK6" s="143"/>
      <c r="VLL6" s="143"/>
      <c r="VLM6" s="143"/>
      <c r="VLN6" s="143"/>
      <c r="VLO6" s="143"/>
      <c r="VLP6" s="143"/>
      <c r="VLQ6" s="143"/>
      <c r="VLR6" s="143"/>
      <c r="VLS6" s="143"/>
      <c r="VLT6" s="143"/>
      <c r="VLU6" s="143"/>
      <c r="VLV6" s="143"/>
      <c r="VLW6" s="143"/>
      <c r="VLX6" s="143"/>
      <c r="VLY6" s="143"/>
      <c r="VLZ6" s="143"/>
      <c r="VMA6" s="143"/>
      <c r="VMB6" s="143"/>
      <c r="VMC6" s="143"/>
      <c r="VMD6" s="143"/>
      <c r="VME6" s="143"/>
      <c r="VMF6" s="143"/>
      <c r="VMG6" s="143"/>
      <c r="VMH6" s="143"/>
      <c r="VMI6" s="143"/>
      <c r="VMJ6" s="143"/>
      <c r="VMK6" s="143"/>
      <c r="VML6" s="143"/>
      <c r="VMM6" s="143"/>
      <c r="VMN6" s="143"/>
      <c r="VMO6" s="143"/>
      <c r="VMP6" s="143"/>
      <c r="VMQ6" s="143"/>
      <c r="VMR6" s="143"/>
      <c r="VMS6" s="143"/>
      <c r="VMT6" s="143"/>
      <c r="VMU6" s="143"/>
      <c r="VMV6" s="143"/>
      <c r="VMW6" s="143"/>
      <c r="VMX6" s="143"/>
      <c r="VMY6" s="143"/>
      <c r="VMZ6" s="143"/>
      <c r="VNA6" s="143"/>
      <c r="VNB6" s="143"/>
      <c r="VNC6" s="143"/>
      <c r="VND6" s="143"/>
      <c r="VNE6" s="143"/>
      <c r="VNF6" s="143"/>
      <c r="VNG6" s="143"/>
      <c r="VNH6" s="143"/>
      <c r="VNI6" s="143"/>
      <c r="VNJ6" s="143"/>
      <c r="VNK6" s="143"/>
      <c r="VNL6" s="143"/>
      <c r="VNM6" s="143"/>
      <c r="VNN6" s="143"/>
      <c r="VNO6" s="143"/>
      <c r="VNP6" s="143"/>
      <c r="VNQ6" s="143"/>
      <c r="VNR6" s="143"/>
      <c r="VNS6" s="143"/>
      <c r="VNT6" s="143"/>
      <c r="VNU6" s="143"/>
      <c r="VNV6" s="143"/>
      <c r="VNW6" s="143"/>
      <c r="VNX6" s="143"/>
      <c r="VNY6" s="143"/>
      <c r="VNZ6" s="143"/>
      <c r="VOA6" s="143"/>
      <c r="VOB6" s="143"/>
      <c r="VOC6" s="143"/>
      <c r="VOD6" s="143"/>
      <c r="VOE6" s="143"/>
      <c r="VOF6" s="143"/>
      <c r="VOG6" s="143"/>
      <c r="VOH6" s="143"/>
      <c r="VOI6" s="143"/>
      <c r="VOJ6" s="143"/>
      <c r="VOK6" s="143"/>
      <c r="VOL6" s="143"/>
      <c r="VOM6" s="143"/>
      <c r="VON6" s="143"/>
      <c r="VOO6" s="143"/>
      <c r="VOP6" s="143"/>
      <c r="VOQ6" s="143"/>
      <c r="VOR6" s="143"/>
      <c r="VOS6" s="143"/>
      <c r="VOT6" s="143"/>
      <c r="VOU6" s="143"/>
      <c r="VOV6" s="143"/>
      <c r="VOW6" s="143"/>
      <c r="VOX6" s="143"/>
      <c r="VOY6" s="143"/>
      <c r="VOZ6" s="143"/>
      <c r="VPA6" s="143"/>
      <c r="VPB6" s="143"/>
      <c r="VPC6" s="143"/>
      <c r="VPD6" s="143"/>
      <c r="VPE6" s="143"/>
      <c r="VPF6" s="143"/>
      <c r="VPG6" s="143"/>
      <c r="VPH6" s="143"/>
      <c r="VPI6" s="143"/>
      <c r="VPJ6" s="143"/>
      <c r="VPK6" s="143"/>
      <c r="VPL6" s="143"/>
      <c r="VPM6" s="143"/>
      <c r="VPN6" s="143"/>
      <c r="VPO6" s="143"/>
      <c r="VPP6" s="143"/>
      <c r="VPQ6" s="143"/>
      <c r="VPR6" s="143"/>
      <c r="VPS6" s="143"/>
      <c r="VPT6" s="143"/>
      <c r="VPU6" s="143"/>
      <c r="VPV6" s="143"/>
      <c r="VPW6" s="143"/>
      <c r="VPX6" s="143"/>
      <c r="VPY6" s="143"/>
      <c r="VPZ6" s="143"/>
      <c r="VQA6" s="143"/>
      <c r="VQB6" s="143"/>
      <c r="VQC6" s="143"/>
      <c r="VQD6" s="143"/>
      <c r="VQE6" s="143"/>
      <c r="VQF6" s="143"/>
      <c r="VQG6" s="143"/>
      <c r="VQH6" s="143"/>
      <c r="VQI6" s="143"/>
      <c r="VQJ6" s="143"/>
      <c r="VQK6" s="143"/>
      <c r="VQL6" s="143"/>
      <c r="VQM6" s="143"/>
      <c r="VQN6" s="143"/>
      <c r="VQO6" s="143"/>
      <c r="VQP6" s="143"/>
      <c r="VQQ6" s="143"/>
      <c r="VQR6" s="143"/>
      <c r="VQS6" s="143"/>
      <c r="VQT6" s="143"/>
      <c r="VQU6" s="143"/>
      <c r="VQV6" s="143"/>
      <c r="VQW6" s="143"/>
      <c r="VQX6" s="143"/>
      <c r="VQY6" s="143"/>
      <c r="VQZ6" s="143"/>
      <c r="VRA6" s="143"/>
      <c r="VRB6" s="143"/>
      <c r="VRC6" s="143"/>
      <c r="VRD6" s="143"/>
      <c r="VRE6" s="143"/>
      <c r="VRF6" s="143"/>
      <c r="VRG6" s="143"/>
      <c r="VRH6" s="143"/>
      <c r="VRI6" s="143"/>
      <c r="VRJ6" s="143"/>
      <c r="VRK6" s="143"/>
      <c r="VRL6" s="143"/>
      <c r="VRM6" s="143"/>
      <c r="VRN6" s="143"/>
      <c r="VRO6" s="143"/>
      <c r="VRP6" s="143"/>
      <c r="VRQ6" s="143"/>
      <c r="VRR6" s="143"/>
      <c r="VRS6" s="143"/>
      <c r="VRT6" s="143"/>
      <c r="VRU6" s="143"/>
      <c r="VRV6" s="143"/>
      <c r="VRW6" s="143"/>
      <c r="VRX6" s="143"/>
      <c r="VRY6" s="143"/>
      <c r="VRZ6" s="143"/>
      <c r="VSA6" s="143"/>
      <c r="VSB6" s="143"/>
      <c r="VSC6" s="143"/>
      <c r="VSD6" s="143"/>
      <c r="VSE6" s="143"/>
      <c r="VSF6" s="143"/>
      <c r="VSG6" s="143"/>
      <c r="VSH6" s="143"/>
      <c r="VSI6" s="143"/>
      <c r="VSJ6" s="143"/>
      <c r="VSK6" s="143"/>
      <c r="VSL6" s="143"/>
      <c r="VSM6" s="143"/>
      <c r="VSN6" s="143"/>
      <c r="VSO6" s="143"/>
      <c r="VSP6" s="143"/>
      <c r="VSQ6" s="143"/>
      <c r="VSR6" s="143"/>
      <c r="VSS6" s="143"/>
      <c r="VST6" s="143"/>
      <c r="VSU6" s="143"/>
      <c r="VSV6" s="143"/>
      <c r="VSW6" s="143"/>
      <c r="VSX6" s="143"/>
      <c r="VSY6" s="143"/>
      <c r="VSZ6" s="143"/>
      <c r="VTA6" s="143"/>
      <c r="VTB6" s="143"/>
      <c r="VTC6" s="143"/>
      <c r="VTD6" s="143"/>
      <c r="VTE6" s="143"/>
      <c r="VTF6" s="143"/>
      <c r="VTG6" s="143"/>
      <c r="VTH6" s="143"/>
      <c r="VTI6" s="143"/>
      <c r="VTJ6" s="143"/>
      <c r="VTK6" s="143"/>
      <c r="VTL6" s="143"/>
      <c r="VTM6" s="143"/>
      <c r="VTN6" s="143"/>
      <c r="VTO6" s="143"/>
      <c r="VTP6" s="143"/>
      <c r="VTQ6" s="143"/>
      <c r="VTR6" s="143"/>
      <c r="VTS6" s="143"/>
      <c r="VTT6" s="143"/>
      <c r="VTU6" s="143"/>
      <c r="VTV6" s="143"/>
      <c r="VTW6" s="143"/>
      <c r="VTX6" s="143"/>
      <c r="VTY6" s="143"/>
      <c r="VTZ6" s="143"/>
      <c r="VUA6" s="143"/>
      <c r="VUB6" s="143"/>
      <c r="VUC6" s="143"/>
      <c r="VUD6" s="143"/>
      <c r="VUE6" s="143"/>
      <c r="VUF6" s="143"/>
      <c r="VUG6" s="143"/>
      <c r="VUH6" s="143"/>
      <c r="VUI6" s="143"/>
      <c r="VUJ6" s="143"/>
      <c r="VUK6" s="143"/>
      <c r="VUL6" s="143"/>
      <c r="VUM6" s="143"/>
      <c r="VUN6" s="143"/>
      <c r="VUO6" s="143"/>
      <c r="VUP6" s="143"/>
      <c r="VUQ6" s="143"/>
      <c r="VUR6" s="143"/>
      <c r="VUS6" s="143"/>
      <c r="VUT6" s="143"/>
      <c r="VUU6" s="143"/>
      <c r="VUV6" s="143"/>
      <c r="VUW6" s="143"/>
      <c r="VUX6" s="143"/>
      <c r="VUY6" s="143"/>
      <c r="VUZ6" s="143"/>
      <c r="VVA6" s="143"/>
      <c r="VVB6" s="143"/>
      <c r="VVC6" s="143"/>
      <c r="VVD6" s="143"/>
      <c r="VVE6" s="143"/>
      <c r="VVF6" s="143"/>
      <c r="VVG6" s="143"/>
      <c r="VVH6" s="143"/>
      <c r="VVI6" s="143"/>
      <c r="VVJ6" s="143"/>
      <c r="VVK6" s="143"/>
      <c r="VVL6" s="143"/>
      <c r="VVM6" s="143"/>
      <c r="VVN6" s="143"/>
      <c r="VVO6" s="143"/>
      <c r="VVP6" s="143"/>
      <c r="VVQ6" s="143"/>
      <c r="VVR6" s="143"/>
      <c r="VVS6" s="143"/>
      <c r="VVT6" s="143"/>
      <c r="VVU6" s="143"/>
      <c r="VVV6" s="143"/>
      <c r="VVW6" s="143"/>
      <c r="VVX6" s="143"/>
      <c r="VVY6" s="143"/>
      <c r="VVZ6" s="143"/>
      <c r="VWA6" s="143"/>
      <c r="VWB6" s="143"/>
      <c r="VWC6" s="143"/>
      <c r="VWD6" s="143"/>
      <c r="VWE6" s="143"/>
      <c r="VWF6" s="143"/>
      <c r="VWG6" s="143"/>
      <c r="VWH6" s="143"/>
      <c r="VWI6" s="143"/>
      <c r="VWJ6" s="143"/>
      <c r="VWK6" s="143"/>
      <c r="VWL6" s="143"/>
      <c r="VWM6" s="143"/>
      <c r="VWN6" s="143"/>
      <c r="VWO6" s="143"/>
      <c r="VWP6" s="143"/>
      <c r="VWQ6" s="143"/>
      <c r="VWR6" s="143"/>
      <c r="VWS6" s="143"/>
      <c r="VWT6" s="143"/>
      <c r="VWU6" s="143"/>
      <c r="VWV6" s="143"/>
      <c r="VWW6" s="143"/>
      <c r="VWX6" s="143"/>
      <c r="VWY6" s="143"/>
      <c r="VWZ6" s="143"/>
      <c r="VXA6" s="143"/>
      <c r="VXB6" s="143"/>
      <c r="VXC6" s="143"/>
      <c r="VXD6" s="143"/>
      <c r="VXE6" s="143"/>
      <c r="VXF6" s="143"/>
      <c r="VXG6" s="143"/>
      <c r="VXH6" s="143"/>
      <c r="VXI6" s="143"/>
      <c r="VXJ6" s="143"/>
      <c r="VXK6" s="143"/>
      <c r="VXL6" s="143"/>
      <c r="VXM6" s="143"/>
      <c r="VXN6" s="143"/>
      <c r="VXO6" s="143"/>
      <c r="VXP6" s="143"/>
      <c r="VXQ6" s="143"/>
      <c r="VXR6" s="143"/>
      <c r="VXS6" s="143"/>
      <c r="VXT6" s="143"/>
      <c r="VXU6" s="143"/>
      <c r="VXV6" s="143"/>
      <c r="VXW6" s="143"/>
      <c r="VXX6" s="143"/>
      <c r="VXY6" s="143"/>
      <c r="VXZ6" s="143"/>
      <c r="VYA6" s="143"/>
      <c r="VYB6" s="143"/>
      <c r="VYC6" s="143"/>
      <c r="VYD6" s="143"/>
      <c r="VYE6" s="143"/>
      <c r="VYF6" s="143"/>
      <c r="VYG6" s="143"/>
      <c r="VYH6" s="143"/>
      <c r="VYI6" s="143"/>
      <c r="VYJ6" s="143"/>
      <c r="VYK6" s="143"/>
      <c r="VYL6" s="143"/>
      <c r="VYM6" s="143"/>
      <c r="VYN6" s="143"/>
      <c r="VYO6" s="143"/>
      <c r="VYP6" s="143"/>
      <c r="VYQ6" s="143"/>
      <c r="VYR6" s="143"/>
      <c r="VYS6" s="143"/>
      <c r="VYT6" s="143"/>
      <c r="VYU6" s="143"/>
      <c r="VYV6" s="143"/>
      <c r="VYW6" s="143"/>
      <c r="VYX6" s="143"/>
      <c r="VYY6" s="143"/>
      <c r="VYZ6" s="143"/>
      <c r="VZA6" s="143"/>
      <c r="VZB6" s="143"/>
      <c r="VZC6" s="143"/>
      <c r="VZD6" s="143"/>
      <c r="VZE6" s="143"/>
      <c r="VZF6" s="143"/>
      <c r="VZG6" s="143"/>
      <c r="VZH6" s="143"/>
      <c r="VZI6" s="143"/>
      <c r="VZJ6" s="143"/>
      <c r="VZK6" s="143"/>
      <c r="VZL6" s="143"/>
      <c r="VZM6" s="143"/>
      <c r="VZN6" s="143"/>
      <c r="VZO6" s="143"/>
      <c r="VZP6" s="143"/>
      <c r="VZQ6" s="143"/>
      <c r="VZR6" s="143"/>
      <c r="VZS6" s="143"/>
      <c r="VZT6" s="143"/>
      <c r="VZU6" s="143"/>
      <c r="VZV6" s="143"/>
      <c r="VZW6" s="143"/>
      <c r="VZX6" s="143"/>
      <c r="VZY6" s="143"/>
      <c r="VZZ6" s="143"/>
      <c r="WAA6" s="143"/>
      <c r="WAB6" s="143"/>
      <c r="WAC6" s="143"/>
      <c r="WAD6" s="143"/>
      <c r="WAE6" s="143"/>
      <c r="WAF6" s="143"/>
      <c r="WAG6" s="143"/>
      <c r="WAH6" s="143"/>
      <c r="WAI6" s="143"/>
      <c r="WAJ6" s="143"/>
      <c r="WAK6" s="143"/>
      <c r="WAL6" s="143"/>
      <c r="WAM6" s="143"/>
      <c r="WAN6" s="143"/>
      <c r="WAO6" s="143"/>
      <c r="WAP6" s="143"/>
      <c r="WAQ6" s="143"/>
      <c r="WAR6" s="143"/>
      <c r="WAS6" s="143"/>
      <c r="WAT6" s="143"/>
      <c r="WAU6" s="143"/>
      <c r="WAV6" s="143"/>
      <c r="WAW6" s="143"/>
      <c r="WAX6" s="143"/>
      <c r="WAY6" s="143"/>
      <c r="WAZ6" s="143"/>
      <c r="WBA6" s="143"/>
      <c r="WBB6" s="143"/>
      <c r="WBC6" s="143"/>
      <c r="WBD6" s="143"/>
      <c r="WBE6" s="143"/>
      <c r="WBF6" s="143"/>
      <c r="WBG6" s="143"/>
      <c r="WBH6" s="143"/>
      <c r="WBI6" s="143"/>
      <c r="WBJ6" s="143"/>
      <c r="WBK6" s="143"/>
      <c r="WBL6" s="143"/>
      <c r="WBM6" s="143"/>
      <c r="WBN6" s="143"/>
      <c r="WBO6" s="143"/>
      <c r="WBP6" s="143"/>
      <c r="WBQ6" s="143"/>
      <c r="WBR6" s="143"/>
      <c r="WBS6" s="143"/>
      <c r="WBT6" s="143"/>
      <c r="WBU6" s="143"/>
      <c r="WBV6" s="143"/>
      <c r="WBW6" s="143"/>
      <c r="WBX6" s="143"/>
      <c r="WBY6" s="143"/>
      <c r="WBZ6" s="143"/>
      <c r="WCA6" s="143"/>
      <c r="WCB6" s="143"/>
      <c r="WCC6" s="143"/>
      <c r="WCD6" s="143"/>
      <c r="WCE6" s="143"/>
      <c r="WCF6" s="143"/>
      <c r="WCG6" s="143"/>
      <c r="WCH6" s="143"/>
      <c r="WCI6" s="143"/>
      <c r="WCJ6" s="143"/>
      <c r="WCK6" s="143"/>
      <c r="WCL6" s="143"/>
      <c r="WCM6" s="143"/>
      <c r="WCN6" s="143"/>
      <c r="WCO6" s="143"/>
      <c r="WCP6" s="143"/>
      <c r="WCQ6" s="143"/>
      <c r="WCR6" s="143"/>
      <c r="WCS6" s="143"/>
      <c r="WCT6" s="143"/>
      <c r="WCU6" s="143"/>
      <c r="WCV6" s="143"/>
      <c r="WCW6" s="143"/>
      <c r="WCX6" s="143"/>
      <c r="WCY6" s="143"/>
      <c r="WCZ6" s="143"/>
      <c r="WDA6" s="143"/>
      <c r="WDB6" s="143"/>
      <c r="WDC6" s="143"/>
      <c r="WDD6" s="143"/>
      <c r="WDE6" s="143"/>
      <c r="WDF6" s="143"/>
      <c r="WDG6" s="143"/>
      <c r="WDH6" s="143"/>
      <c r="WDI6" s="143"/>
      <c r="WDJ6" s="143"/>
      <c r="WDK6" s="143"/>
      <c r="WDL6" s="143"/>
      <c r="WDM6" s="143"/>
      <c r="WDN6" s="143"/>
      <c r="WDO6" s="143"/>
      <c r="WDP6" s="143"/>
      <c r="WDQ6" s="143"/>
      <c r="WDR6" s="143"/>
      <c r="WDS6" s="143"/>
      <c r="WDT6" s="143"/>
      <c r="WDU6" s="143"/>
      <c r="WDV6" s="143"/>
      <c r="WDW6" s="143"/>
      <c r="WDX6" s="143"/>
      <c r="WDY6" s="143"/>
      <c r="WDZ6" s="143"/>
      <c r="WEA6" s="143"/>
      <c r="WEB6" s="143"/>
      <c r="WEC6" s="143"/>
      <c r="WED6" s="143"/>
      <c r="WEE6" s="143"/>
      <c r="WEF6" s="143"/>
      <c r="WEG6" s="143"/>
      <c r="WEH6" s="143"/>
      <c r="WEI6" s="143"/>
      <c r="WEJ6" s="143"/>
      <c r="WEK6" s="143"/>
      <c r="WEL6" s="143"/>
      <c r="WEM6" s="143"/>
      <c r="WEN6" s="143"/>
      <c r="WEO6" s="143"/>
      <c r="WEP6" s="143"/>
      <c r="WEQ6" s="143"/>
      <c r="WER6" s="143"/>
      <c r="WES6" s="143"/>
      <c r="WET6" s="143"/>
      <c r="WEU6" s="143"/>
      <c r="WEV6" s="143"/>
      <c r="WEW6" s="143"/>
      <c r="WEX6" s="143"/>
      <c r="WEY6" s="143"/>
      <c r="WEZ6" s="143"/>
      <c r="WFA6" s="143"/>
      <c r="WFB6" s="143"/>
      <c r="WFC6" s="143"/>
      <c r="WFD6" s="143"/>
      <c r="WFE6" s="143"/>
      <c r="WFF6" s="143"/>
      <c r="WFG6" s="143"/>
      <c r="WFH6" s="143"/>
      <c r="WFI6" s="143"/>
      <c r="WFJ6" s="143"/>
      <c r="WFK6" s="143"/>
      <c r="WFL6" s="143"/>
      <c r="WFM6" s="143"/>
      <c r="WFN6" s="143"/>
      <c r="WFO6" s="143"/>
      <c r="WFP6" s="143"/>
      <c r="WFQ6" s="143"/>
      <c r="WFR6" s="143"/>
      <c r="WFS6" s="143"/>
      <c r="WFT6" s="143"/>
      <c r="WFU6" s="143"/>
      <c r="WFV6" s="143"/>
      <c r="WFW6" s="143"/>
      <c r="WFX6" s="143"/>
      <c r="WFY6" s="143"/>
      <c r="WFZ6" s="143"/>
      <c r="WGA6" s="143"/>
      <c r="WGB6" s="143"/>
      <c r="WGC6" s="143"/>
      <c r="WGD6" s="143"/>
      <c r="WGE6" s="143"/>
      <c r="WGF6" s="143"/>
      <c r="WGG6" s="143"/>
      <c r="WGH6" s="143"/>
      <c r="WGI6" s="143"/>
      <c r="WGJ6" s="143"/>
      <c r="WGK6" s="143"/>
      <c r="WGL6" s="143"/>
      <c r="WGM6" s="143"/>
      <c r="WGN6" s="143"/>
      <c r="WGO6" s="143"/>
      <c r="WGP6" s="143"/>
      <c r="WGQ6" s="143"/>
      <c r="WGR6" s="143"/>
      <c r="WGS6" s="143"/>
      <c r="WGT6" s="143"/>
      <c r="WGU6" s="143"/>
      <c r="WGV6" s="143"/>
      <c r="WGW6" s="143"/>
      <c r="WGX6" s="143"/>
      <c r="WGY6" s="143"/>
      <c r="WGZ6" s="143"/>
      <c r="WHA6" s="143"/>
      <c r="WHB6" s="143"/>
      <c r="WHC6" s="143"/>
      <c r="WHD6" s="143"/>
      <c r="WHE6" s="143"/>
      <c r="WHF6" s="143"/>
      <c r="WHG6" s="143"/>
      <c r="WHH6" s="143"/>
      <c r="WHI6" s="143"/>
      <c r="WHJ6" s="143"/>
      <c r="WHK6" s="143"/>
      <c r="WHL6" s="143"/>
      <c r="WHM6" s="143"/>
      <c r="WHN6" s="143"/>
      <c r="WHO6" s="143"/>
      <c r="WHP6" s="143"/>
      <c r="WHQ6" s="143"/>
      <c r="WHR6" s="143"/>
      <c r="WHS6" s="143"/>
      <c r="WHT6" s="143"/>
      <c r="WHU6" s="143"/>
      <c r="WHV6" s="143"/>
      <c r="WHW6" s="143"/>
      <c r="WHX6" s="143"/>
      <c r="WHY6" s="143"/>
      <c r="WHZ6" s="143"/>
      <c r="WIA6" s="143"/>
      <c r="WIB6" s="143"/>
      <c r="WIC6" s="143"/>
      <c r="WID6" s="143"/>
      <c r="WIE6" s="143"/>
      <c r="WIF6" s="143"/>
      <c r="WIG6" s="143"/>
      <c r="WIH6" s="143"/>
      <c r="WII6" s="143"/>
      <c r="WIJ6" s="143"/>
      <c r="WIK6" s="143"/>
      <c r="WIL6" s="143"/>
      <c r="WIM6" s="143"/>
      <c r="WIN6" s="143"/>
      <c r="WIO6" s="143"/>
      <c r="WIP6" s="143"/>
      <c r="WIQ6" s="143"/>
      <c r="WIR6" s="143"/>
      <c r="WIS6" s="143"/>
      <c r="WIT6" s="143"/>
      <c r="WIU6" s="143"/>
      <c r="WIV6" s="143"/>
      <c r="WIW6" s="143"/>
      <c r="WIX6" s="143"/>
      <c r="WIY6" s="143"/>
      <c r="WIZ6" s="143"/>
      <c r="WJA6" s="143"/>
      <c r="WJB6" s="143"/>
      <c r="WJC6" s="143"/>
      <c r="WJD6" s="143"/>
      <c r="WJE6" s="143"/>
      <c r="WJF6" s="143"/>
      <c r="WJG6" s="143"/>
      <c r="WJH6" s="143"/>
      <c r="WJI6" s="143"/>
      <c r="WJJ6" s="143"/>
      <c r="WJK6" s="143"/>
      <c r="WJL6" s="143"/>
      <c r="WJM6" s="143"/>
      <c r="WJN6" s="143"/>
      <c r="WJO6" s="143"/>
      <c r="WJP6" s="143"/>
      <c r="WJQ6" s="143"/>
      <c r="WJR6" s="143"/>
      <c r="WJS6" s="143"/>
      <c r="WJT6" s="143"/>
      <c r="WJU6" s="143"/>
      <c r="WJV6" s="143"/>
      <c r="WJW6" s="143"/>
      <c r="WJX6" s="143"/>
      <c r="WJY6" s="143"/>
      <c r="WJZ6" s="143"/>
      <c r="WKA6" s="143"/>
      <c r="WKB6" s="143"/>
      <c r="WKC6" s="143"/>
      <c r="WKD6" s="143"/>
      <c r="WKE6" s="143"/>
      <c r="WKF6" s="143"/>
      <c r="WKG6" s="143"/>
      <c r="WKH6" s="143"/>
      <c r="WKI6" s="143"/>
      <c r="WKJ6" s="143"/>
      <c r="WKK6" s="143"/>
      <c r="WKL6" s="143"/>
      <c r="WKM6" s="143"/>
      <c r="WKN6" s="143"/>
      <c r="WKO6" s="143"/>
      <c r="WKP6" s="143"/>
      <c r="WKQ6" s="143"/>
      <c r="WKR6" s="143"/>
      <c r="WKS6" s="143"/>
      <c r="WKT6" s="143"/>
      <c r="WKU6" s="143"/>
      <c r="WKV6" s="143"/>
      <c r="WKW6" s="143"/>
      <c r="WKX6" s="143"/>
      <c r="WKY6" s="143"/>
      <c r="WKZ6" s="143"/>
      <c r="WLA6" s="143"/>
      <c r="WLB6" s="143"/>
      <c r="WLC6" s="143"/>
      <c r="WLD6" s="143"/>
      <c r="WLE6" s="143"/>
      <c r="WLF6" s="143"/>
      <c r="WLG6" s="143"/>
      <c r="WLH6" s="143"/>
      <c r="WLI6" s="143"/>
      <c r="WLJ6" s="143"/>
      <c r="WLK6" s="143"/>
      <c r="WLL6" s="143"/>
      <c r="WLM6" s="143"/>
      <c r="WLN6" s="143"/>
      <c r="WLO6" s="143"/>
      <c r="WLP6" s="143"/>
      <c r="WLQ6" s="143"/>
      <c r="WLR6" s="143"/>
      <c r="WLS6" s="143"/>
      <c r="WLT6" s="143"/>
      <c r="WLU6" s="143"/>
      <c r="WLV6" s="143"/>
      <c r="WLW6" s="143"/>
      <c r="WLX6" s="143"/>
      <c r="WLY6" s="143"/>
      <c r="WLZ6" s="143"/>
      <c r="WMA6" s="143"/>
      <c r="WMB6" s="143"/>
      <c r="WMC6" s="143"/>
      <c r="WMD6" s="143"/>
      <c r="WME6" s="143"/>
      <c r="WMF6" s="143"/>
      <c r="WMG6" s="143"/>
      <c r="WMH6" s="143"/>
      <c r="WMI6" s="143"/>
      <c r="WMJ6" s="143"/>
      <c r="WMK6" s="143"/>
      <c r="WML6" s="143"/>
      <c r="WMM6" s="143"/>
      <c r="WMN6" s="143"/>
      <c r="WMO6" s="143"/>
      <c r="WMP6" s="143"/>
      <c r="WMQ6" s="143"/>
      <c r="WMR6" s="143"/>
      <c r="WMS6" s="143"/>
      <c r="WMT6" s="143"/>
      <c r="WMU6" s="143"/>
      <c r="WMV6" s="143"/>
      <c r="WMW6" s="143"/>
      <c r="WMX6" s="143"/>
      <c r="WMY6" s="143"/>
      <c r="WMZ6" s="143"/>
      <c r="WNA6" s="143"/>
      <c r="WNB6" s="143"/>
      <c r="WNC6" s="143"/>
      <c r="WND6" s="143"/>
      <c r="WNE6" s="143"/>
      <c r="WNF6" s="143"/>
      <c r="WNG6" s="143"/>
      <c r="WNH6" s="143"/>
      <c r="WNI6" s="143"/>
      <c r="WNJ6" s="143"/>
      <c r="WNK6" s="143"/>
      <c r="WNL6" s="143"/>
      <c r="WNM6" s="143"/>
      <c r="WNN6" s="143"/>
      <c r="WNO6" s="143"/>
      <c r="WNP6" s="143"/>
      <c r="WNQ6" s="143"/>
      <c r="WNR6" s="143"/>
      <c r="WNS6" s="143"/>
      <c r="WNT6" s="143"/>
      <c r="WNU6" s="143"/>
      <c r="WNV6" s="143"/>
      <c r="WNW6" s="143"/>
      <c r="WNX6" s="143"/>
      <c r="WNY6" s="143"/>
      <c r="WNZ6" s="143"/>
      <c r="WOA6" s="143"/>
      <c r="WOB6" s="143"/>
      <c r="WOC6" s="143"/>
      <c r="WOD6" s="143"/>
      <c r="WOE6" s="143"/>
      <c r="WOF6" s="143"/>
      <c r="WOG6" s="143"/>
      <c r="WOH6" s="143"/>
      <c r="WOI6" s="143"/>
      <c r="WOJ6" s="143"/>
      <c r="WOK6" s="143"/>
      <c r="WOL6" s="143"/>
      <c r="WOM6" s="143"/>
      <c r="WON6" s="143"/>
      <c r="WOO6" s="143"/>
      <c r="WOP6" s="143"/>
      <c r="WOQ6" s="143"/>
      <c r="WOR6" s="143"/>
      <c r="WOS6" s="143"/>
      <c r="WOT6" s="143"/>
      <c r="WOU6" s="143"/>
      <c r="WOV6" s="143"/>
      <c r="WOW6" s="143"/>
      <c r="WOX6" s="143"/>
      <c r="WOY6" s="143"/>
      <c r="WOZ6" s="143"/>
      <c r="WPA6" s="143"/>
      <c r="WPB6" s="143"/>
      <c r="WPC6" s="143"/>
      <c r="WPD6" s="143"/>
      <c r="WPE6" s="143"/>
      <c r="WPF6" s="143"/>
      <c r="WPG6" s="143"/>
      <c r="WPH6" s="143"/>
      <c r="WPI6" s="143"/>
      <c r="WPJ6" s="143"/>
      <c r="WPK6" s="143"/>
      <c r="WPL6" s="143"/>
      <c r="WPM6" s="143"/>
      <c r="WPN6" s="143"/>
      <c r="WPO6" s="143"/>
      <c r="WPP6" s="143"/>
      <c r="WPQ6" s="143"/>
      <c r="WPR6" s="143"/>
      <c r="WPS6" s="143"/>
      <c r="WPT6" s="143"/>
      <c r="WPU6" s="143"/>
      <c r="WPV6" s="143"/>
      <c r="WPW6" s="143"/>
      <c r="WPX6" s="143"/>
      <c r="WPY6" s="143"/>
      <c r="WPZ6" s="143"/>
      <c r="WQA6" s="143"/>
      <c r="WQB6" s="143"/>
      <c r="WQC6" s="143"/>
      <c r="WQD6" s="143"/>
      <c r="WQE6" s="143"/>
      <c r="WQF6" s="143"/>
      <c r="WQG6" s="143"/>
      <c r="WQH6" s="143"/>
      <c r="WQI6" s="143"/>
      <c r="WQJ6" s="143"/>
      <c r="WQK6" s="143"/>
      <c r="WQL6" s="143"/>
      <c r="WQM6" s="143"/>
      <c r="WQN6" s="143"/>
      <c r="WQO6" s="143"/>
      <c r="WQP6" s="143"/>
      <c r="WQQ6" s="143"/>
      <c r="WQR6" s="143"/>
      <c r="WQS6" s="143"/>
      <c r="WQT6" s="143"/>
      <c r="WQU6" s="143"/>
      <c r="WQV6" s="143"/>
      <c r="WQW6" s="143"/>
      <c r="WQX6" s="143"/>
      <c r="WQY6" s="143"/>
      <c r="WQZ6" s="143"/>
      <c r="WRA6" s="143"/>
      <c r="WRB6" s="143"/>
      <c r="WRC6" s="143"/>
      <c r="WRD6" s="143"/>
      <c r="WRE6" s="143"/>
      <c r="WRF6" s="143"/>
      <c r="WRG6" s="143"/>
      <c r="WRH6" s="143"/>
      <c r="WRI6" s="143"/>
      <c r="WRJ6" s="143"/>
      <c r="WRK6" s="143"/>
      <c r="WRL6" s="143"/>
      <c r="WRM6" s="143"/>
      <c r="WRN6" s="143"/>
      <c r="WRO6" s="143"/>
      <c r="WRP6" s="143"/>
      <c r="WRQ6" s="143"/>
      <c r="WRR6" s="143"/>
      <c r="WRS6" s="143"/>
      <c r="WRT6" s="143"/>
      <c r="WRU6" s="143"/>
      <c r="WRV6" s="143"/>
      <c r="WRW6" s="143"/>
      <c r="WRX6" s="143"/>
      <c r="WRY6" s="143"/>
      <c r="WRZ6" s="143"/>
      <c r="WSA6" s="143"/>
      <c r="WSB6" s="143"/>
      <c r="WSC6" s="143"/>
      <c r="WSD6" s="143"/>
      <c r="WSE6" s="143"/>
      <c r="WSF6" s="143"/>
      <c r="WSG6" s="143"/>
      <c r="WSH6" s="143"/>
      <c r="WSI6" s="143"/>
      <c r="WSJ6" s="143"/>
      <c r="WSK6" s="143"/>
      <c r="WSL6" s="143"/>
      <c r="WSM6" s="143"/>
      <c r="WSN6" s="143"/>
      <c r="WSO6" s="143"/>
      <c r="WSP6" s="143"/>
      <c r="WSQ6" s="143"/>
      <c r="WSR6" s="143"/>
      <c r="WSS6" s="143"/>
      <c r="WST6" s="143"/>
      <c r="WSU6" s="143"/>
      <c r="WSV6" s="143"/>
      <c r="WSW6" s="143"/>
      <c r="WSX6" s="143"/>
      <c r="WSY6" s="143"/>
      <c r="WSZ6" s="143"/>
      <c r="WTA6" s="143"/>
      <c r="WTB6" s="143"/>
      <c r="WTC6" s="143"/>
      <c r="WTD6" s="143"/>
      <c r="WTE6" s="143"/>
      <c r="WTF6" s="143"/>
      <c r="WTG6" s="143"/>
      <c r="WTH6" s="143"/>
      <c r="WTI6" s="143"/>
      <c r="WTJ6" s="143"/>
      <c r="WTK6" s="143"/>
      <c r="WTL6" s="143"/>
      <c r="WTM6" s="143"/>
      <c r="WTN6" s="143"/>
      <c r="WTO6" s="143"/>
      <c r="WTP6" s="143"/>
      <c r="WTQ6" s="143"/>
      <c r="WTR6" s="143"/>
      <c r="WTS6" s="143"/>
      <c r="WTT6" s="143"/>
      <c r="WTU6" s="143"/>
      <c r="WTV6" s="143"/>
      <c r="WTW6" s="143"/>
      <c r="WTX6" s="143"/>
      <c r="WTY6" s="143"/>
      <c r="WTZ6" s="143"/>
      <c r="WUA6" s="143"/>
      <c r="WUB6" s="143"/>
      <c r="WUC6" s="143"/>
      <c r="WUD6" s="143"/>
      <c r="WUE6" s="143"/>
      <c r="WUF6" s="143"/>
      <c r="WUG6" s="143"/>
      <c r="WUH6" s="143"/>
      <c r="WUI6" s="143"/>
      <c r="WUJ6" s="143"/>
      <c r="WUK6" s="143"/>
      <c r="WUL6" s="143"/>
      <c r="WUM6" s="143"/>
      <c r="WUN6" s="143"/>
      <c r="WUO6" s="143"/>
      <c r="WUP6" s="143"/>
      <c r="WUQ6" s="143"/>
      <c r="WUR6" s="143"/>
      <c r="WUS6" s="143"/>
      <c r="WUT6" s="143"/>
      <c r="WUU6" s="143"/>
      <c r="WUV6" s="143"/>
      <c r="WUW6" s="143"/>
      <c r="WUX6" s="143"/>
      <c r="WUY6" s="143"/>
      <c r="WUZ6" s="143"/>
      <c r="WVA6" s="143"/>
      <c r="WVB6" s="143"/>
      <c r="WVC6" s="143"/>
      <c r="WVD6" s="143"/>
      <c r="WVE6" s="143"/>
      <c r="WVF6" s="143"/>
      <c r="WVG6" s="143"/>
      <c r="WVH6" s="143"/>
      <c r="WVI6" s="143"/>
      <c r="WVJ6" s="143"/>
      <c r="WVK6" s="143"/>
      <c r="WVL6" s="143"/>
      <c r="WVM6" s="143"/>
      <c r="WVN6" s="143"/>
      <c r="WVO6" s="143"/>
      <c r="WVP6" s="143"/>
      <c r="WVQ6" s="143"/>
      <c r="WVR6" s="143"/>
      <c r="WVS6" s="143"/>
      <c r="WVT6" s="143"/>
      <c r="WVU6" s="143"/>
      <c r="WVV6" s="143"/>
      <c r="WVW6" s="143"/>
      <c r="WVX6" s="143"/>
      <c r="WVY6" s="143"/>
      <c r="WVZ6" s="143"/>
      <c r="WWA6" s="143"/>
      <c r="WWB6" s="143"/>
      <c r="WWC6" s="143"/>
      <c r="WWD6" s="143"/>
      <c r="WWE6" s="143"/>
      <c r="WWF6" s="143"/>
      <c r="WWG6" s="143"/>
      <c r="WWH6" s="143"/>
      <c r="WWI6" s="143"/>
      <c r="WWJ6" s="143"/>
      <c r="WWK6" s="143"/>
      <c r="WWL6" s="143"/>
      <c r="WWM6" s="143"/>
      <c r="WWN6" s="143"/>
      <c r="WWO6" s="143"/>
      <c r="WWP6" s="143"/>
      <c r="WWQ6" s="143"/>
      <c r="WWR6" s="143"/>
      <c r="WWS6" s="143"/>
      <c r="WWT6" s="143"/>
      <c r="WWU6" s="143"/>
      <c r="WWV6" s="143"/>
      <c r="WWW6" s="143"/>
      <c r="WWX6" s="143"/>
      <c r="WWY6" s="143"/>
      <c r="WWZ6" s="143"/>
      <c r="WXA6" s="143"/>
      <c r="WXB6" s="143"/>
      <c r="WXC6" s="143"/>
      <c r="WXD6" s="143"/>
      <c r="WXE6" s="143"/>
      <c r="WXF6" s="143"/>
      <c r="WXG6" s="143"/>
      <c r="WXH6" s="143"/>
      <c r="WXI6" s="143"/>
      <c r="WXJ6" s="143"/>
      <c r="WXK6" s="143"/>
      <c r="WXL6" s="143"/>
      <c r="WXM6" s="143"/>
      <c r="WXN6" s="143"/>
      <c r="WXO6" s="143"/>
      <c r="WXP6" s="143"/>
      <c r="WXQ6" s="143"/>
      <c r="WXR6" s="143"/>
      <c r="WXS6" s="143"/>
      <c r="WXT6" s="143"/>
      <c r="WXU6" s="143"/>
      <c r="WXV6" s="143"/>
      <c r="WXW6" s="143"/>
      <c r="WXX6" s="143"/>
      <c r="WXY6" s="143"/>
      <c r="WXZ6" s="143"/>
      <c r="WYA6" s="143"/>
      <c r="WYB6" s="143"/>
      <c r="WYC6" s="143"/>
      <c r="WYD6" s="143"/>
      <c r="WYE6" s="143"/>
      <c r="WYF6" s="143"/>
      <c r="WYG6" s="143"/>
      <c r="WYH6" s="143"/>
      <c r="WYI6" s="143"/>
      <c r="WYJ6" s="143"/>
      <c r="WYK6" s="143"/>
      <c r="WYL6" s="143"/>
      <c r="WYM6" s="143"/>
      <c r="WYN6" s="143"/>
      <c r="WYO6" s="143"/>
      <c r="WYP6" s="143"/>
      <c r="WYQ6" s="143"/>
      <c r="WYR6" s="143"/>
      <c r="WYS6" s="143"/>
      <c r="WYT6" s="143"/>
      <c r="WYU6" s="143"/>
      <c r="WYV6" s="143"/>
      <c r="WYW6" s="143"/>
      <c r="WYX6" s="143"/>
      <c r="WYY6" s="143"/>
      <c r="WYZ6" s="143"/>
      <c r="WZA6" s="143"/>
      <c r="WZB6" s="143"/>
      <c r="WZC6" s="143"/>
      <c r="WZD6" s="143"/>
      <c r="WZE6" s="143"/>
      <c r="WZF6" s="143"/>
      <c r="WZG6" s="143"/>
      <c r="WZH6" s="143"/>
      <c r="WZI6" s="143"/>
      <c r="WZJ6" s="143"/>
      <c r="WZK6" s="143"/>
      <c r="WZL6" s="143"/>
      <c r="WZM6" s="143"/>
      <c r="WZN6" s="143"/>
      <c r="WZO6" s="143"/>
      <c r="WZP6" s="143"/>
      <c r="WZQ6" s="143"/>
      <c r="WZR6" s="143"/>
      <c r="WZS6" s="143"/>
      <c r="WZT6" s="143"/>
      <c r="WZU6" s="143"/>
      <c r="WZV6" s="143"/>
      <c r="WZW6" s="143"/>
      <c r="WZX6" s="143"/>
      <c r="WZY6" s="143"/>
      <c r="WZZ6" s="143"/>
      <c r="XAA6" s="143"/>
      <c r="XAB6" s="143"/>
      <c r="XAC6" s="143"/>
      <c r="XAD6" s="143"/>
      <c r="XAE6" s="143"/>
      <c r="XAF6" s="143"/>
      <c r="XAG6" s="143"/>
      <c r="XAH6" s="143"/>
      <c r="XAI6" s="143"/>
      <c r="XAJ6" s="143"/>
      <c r="XAK6" s="143"/>
      <c r="XAL6" s="143"/>
      <c r="XAM6" s="143"/>
      <c r="XAN6" s="143"/>
      <c r="XAO6" s="143"/>
      <c r="XAP6" s="143"/>
      <c r="XAQ6" s="143"/>
      <c r="XAR6" s="143"/>
      <c r="XAS6" s="143"/>
      <c r="XAT6" s="143"/>
      <c r="XAU6" s="143"/>
      <c r="XAV6" s="143"/>
      <c r="XAW6" s="143"/>
      <c r="XAX6" s="143"/>
      <c r="XAY6" s="143"/>
      <c r="XAZ6" s="143"/>
      <c r="XBA6" s="143"/>
      <c r="XBB6" s="143"/>
      <c r="XBC6" s="143"/>
      <c r="XBD6" s="143"/>
      <c r="XBE6" s="143"/>
      <c r="XBF6" s="143"/>
      <c r="XBG6" s="143"/>
      <c r="XBH6" s="143"/>
      <c r="XBI6" s="143"/>
      <c r="XBJ6" s="143"/>
      <c r="XBK6" s="143"/>
      <c r="XBL6" s="143"/>
      <c r="XBM6" s="143"/>
      <c r="XBN6" s="143"/>
      <c r="XBO6" s="143"/>
      <c r="XBP6" s="143"/>
      <c r="XBQ6" s="143"/>
      <c r="XBR6" s="143"/>
      <c r="XBS6" s="143"/>
      <c r="XBT6" s="143"/>
      <c r="XBU6" s="143"/>
      <c r="XBV6" s="143"/>
      <c r="XBW6" s="143"/>
      <c r="XBX6" s="143"/>
      <c r="XBY6" s="143"/>
      <c r="XBZ6" s="143"/>
      <c r="XCA6" s="143"/>
      <c r="XCB6" s="143"/>
      <c r="XCC6" s="143"/>
      <c r="XCD6" s="143"/>
      <c r="XCE6" s="143"/>
      <c r="XCF6" s="143"/>
      <c r="XCG6" s="143"/>
      <c r="XCH6" s="143"/>
      <c r="XCI6" s="143"/>
      <c r="XCJ6" s="143"/>
      <c r="XCK6" s="143"/>
      <c r="XCL6" s="143"/>
      <c r="XCM6" s="143"/>
      <c r="XCN6" s="143"/>
      <c r="XCO6" s="143"/>
      <c r="XCP6" s="143"/>
      <c r="XCQ6" s="143"/>
      <c r="XCR6" s="143"/>
      <c r="XCS6" s="143"/>
      <c r="XCT6" s="143"/>
      <c r="XCU6" s="143"/>
      <c r="XCV6" s="143"/>
      <c r="XCW6" s="143"/>
      <c r="XCX6" s="143"/>
      <c r="XCY6" s="143"/>
      <c r="XCZ6" s="143"/>
      <c r="XDA6" s="143"/>
      <c r="XDB6" s="143"/>
      <c r="XDC6" s="143"/>
      <c r="XDD6" s="143"/>
      <c r="XDE6" s="143"/>
      <c r="XDF6" s="143"/>
      <c r="XDG6" s="143"/>
      <c r="XDH6" s="143"/>
      <c r="XDI6" s="143"/>
      <c r="XDJ6" s="143"/>
      <c r="XDK6" s="143"/>
      <c r="XDL6" s="143"/>
      <c r="XDM6" s="143"/>
      <c r="XDN6" s="143"/>
      <c r="XDO6" s="143"/>
      <c r="XDP6" s="143"/>
      <c r="XDQ6" s="143"/>
      <c r="XDR6" s="143"/>
      <c r="XDS6" s="143"/>
      <c r="XDT6" s="143"/>
      <c r="XDU6" s="143"/>
      <c r="XDV6" s="143"/>
      <c r="XDW6" s="143"/>
      <c r="XDX6" s="143"/>
      <c r="XDY6" s="143"/>
      <c r="XDZ6" s="143"/>
      <c r="XEA6" s="143"/>
      <c r="XEB6" s="143"/>
      <c r="XEC6" s="143"/>
      <c r="XED6" s="143"/>
      <c r="XEE6" s="143"/>
      <c r="XEF6" s="143"/>
      <c r="XEG6" s="143"/>
      <c r="XEH6" s="143"/>
      <c r="XEI6" s="143"/>
      <c r="XEJ6" s="143"/>
      <c r="XEK6" s="143"/>
      <c r="XEL6" s="143"/>
      <c r="XEM6" s="143"/>
      <c r="XEN6" s="143"/>
      <c r="XEO6" s="143"/>
      <c r="XEP6" s="143"/>
      <c r="XEQ6" s="143"/>
      <c r="XER6" s="143"/>
      <c r="XES6" s="143"/>
      <c r="XET6" s="143"/>
      <c r="XEU6" s="143"/>
      <c r="XEV6" s="143"/>
      <c r="XEW6" s="143"/>
      <c r="XEX6" s="143"/>
      <c r="XEY6" s="143"/>
      <c r="XEZ6" s="143"/>
      <c r="XFA6" s="143"/>
    </row>
    <row r="7" spans="1:16381" x14ac:dyDescent="0.2">
      <c r="A7" s="588" t="s">
        <v>595</v>
      </c>
      <c r="B7" s="588"/>
      <c r="C7" s="588"/>
      <c r="D7" s="588"/>
      <c r="E7" s="588"/>
      <c r="F7" s="588"/>
      <c r="G7" s="588"/>
    </row>
    <row r="8" spans="1:16381" x14ac:dyDescent="0.2">
      <c r="A8" s="684" t="s">
        <v>366</v>
      </c>
      <c r="B8" s="685"/>
      <c r="C8" s="685"/>
      <c r="D8" s="685"/>
      <c r="E8" s="685"/>
      <c r="F8" s="685"/>
      <c r="G8" s="686"/>
    </row>
    <row r="9" spans="1:16381" ht="55.5" customHeight="1" x14ac:dyDescent="0.2">
      <c r="A9" s="461" t="s">
        <v>129</v>
      </c>
      <c r="B9" s="462"/>
      <c r="C9" s="462"/>
      <c r="D9" s="462"/>
      <c r="E9" s="462"/>
      <c r="F9" s="462"/>
      <c r="G9" s="463"/>
    </row>
    <row r="10" spans="1:16381" ht="44.25" customHeight="1" x14ac:dyDescent="0.2">
      <c r="A10" s="461" t="s">
        <v>140</v>
      </c>
      <c r="B10" s="462"/>
      <c r="C10" s="462"/>
      <c r="D10" s="462"/>
      <c r="E10" s="462"/>
      <c r="F10" s="462"/>
      <c r="G10" s="463"/>
    </row>
    <row r="11" spans="1:16381" x14ac:dyDescent="0.2">
      <c r="A11" s="464" t="s">
        <v>141</v>
      </c>
      <c r="B11" s="465"/>
      <c r="C11" s="465"/>
      <c r="D11" s="465"/>
      <c r="E11" s="465"/>
      <c r="F11" s="465"/>
      <c r="G11" s="466"/>
    </row>
    <row r="12" spans="1:16381" ht="62.25" customHeight="1" x14ac:dyDescent="0.2">
      <c r="A12" s="461" t="s">
        <v>388</v>
      </c>
      <c r="B12" s="462"/>
      <c r="C12" s="462"/>
      <c r="D12" s="462"/>
      <c r="E12" s="462"/>
      <c r="F12" s="462"/>
      <c r="G12" s="463"/>
    </row>
    <row r="13" spans="1:16381" x14ac:dyDescent="0.2">
      <c r="A13" s="464" t="s">
        <v>130</v>
      </c>
      <c r="B13" s="465"/>
      <c r="C13" s="465"/>
      <c r="D13" s="465"/>
      <c r="E13" s="465"/>
      <c r="F13" s="465"/>
      <c r="G13" s="466"/>
    </row>
    <row r="14" spans="1:16381" ht="38.25" customHeight="1" x14ac:dyDescent="0.2">
      <c r="A14" s="461" t="s">
        <v>131</v>
      </c>
      <c r="B14" s="462"/>
      <c r="C14" s="462"/>
      <c r="D14" s="462"/>
      <c r="E14" s="462"/>
      <c r="F14" s="462"/>
      <c r="G14" s="463"/>
    </row>
    <row r="15" spans="1:16381" ht="63.75" customHeight="1" x14ac:dyDescent="0.2">
      <c r="A15" s="461" t="s">
        <v>132</v>
      </c>
      <c r="B15" s="462"/>
      <c r="C15" s="462"/>
      <c r="D15" s="462"/>
      <c r="E15" s="462"/>
      <c r="F15" s="462"/>
      <c r="G15" s="463"/>
    </row>
    <row r="16" spans="1:16381" ht="48" customHeight="1" x14ac:dyDescent="0.2">
      <c r="A16" s="461" t="s">
        <v>133</v>
      </c>
      <c r="B16" s="462"/>
      <c r="C16" s="462"/>
      <c r="D16" s="462"/>
      <c r="E16" s="462"/>
      <c r="F16" s="462"/>
      <c r="G16" s="463"/>
    </row>
    <row r="17" spans="1:7" ht="43.5" customHeight="1" x14ac:dyDescent="0.2">
      <c r="A17" s="461" t="s">
        <v>134</v>
      </c>
      <c r="B17" s="462"/>
      <c r="C17" s="462"/>
      <c r="D17" s="462"/>
      <c r="E17" s="462"/>
      <c r="F17" s="462"/>
      <c r="G17" s="463"/>
    </row>
    <row r="18" spans="1:7" ht="33.75" customHeight="1" x14ac:dyDescent="0.2">
      <c r="A18" s="464" t="s">
        <v>135</v>
      </c>
      <c r="B18" s="465"/>
      <c r="C18" s="465"/>
      <c r="D18" s="465"/>
      <c r="E18" s="465"/>
      <c r="F18" s="465"/>
      <c r="G18" s="466"/>
    </row>
    <row r="19" spans="1:7" ht="15.75" customHeight="1" x14ac:dyDescent="0.2">
      <c r="A19" s="461" t="s">
        <v>367</v>
      </c>
      <c r="B19" s="462"/>
      <c r="C19" s="462"/>
      <c r="D19" s="462"/>
      <c r="E19" s="462"/>
      <c r="F19" s="462"/>
      <c r="G19" s="463"/>
    </row>
    <row r="20" spans="1:7" ht="16.5" customHeight="1" x14ac:dyDescent="0.2">
      <c r="A20" s="461" t="s">
        <v>137</v>
      </c>
      <c r="B20" s="462"/>
      <c r="C20" s="462"/>
      <c r="D20" s="462"/>
      <c r="E20" s="462"/>
      <c r="F20" s="462"/>
      <c r="G20" s="463"/>
    </row>
    <row r="21" spans="1:7" ht="15.75" customHeight="1" x14ac:dyDescent="0.2">
      <c r="A21" s="450"/>
      <c r="B21" s="451"/>
      <c r="C21" s="451"/>
      <c r="D21" s="451"/>
      <c r="E21" s="451"/>
      <c r="F21" s="451"/>
      <c r="G21" s="452"/>
    </row>
    <row r="22" spans="1:7" ht="31.5" x14ac:dyDescent="0.2">
      <c r="A22" s="327" t="s">
        <v>144</v>
      </c>
      <c r="B22" s="327"/>
      <c r="C22" s="327"/>
      <c r="D22" s="310" t="s">
        <v>368</v>
      </c>
      <c r="E22" s="305" t="s">
        <v>46</v>
      </c>
      <c r="F22" s="305" t="s">
        <v>72</v>
      </c>
      <c r="G22" s="305" t="s">
        <v>145</v>
      </c>
    </row>
    <row r="23" spans="1:7" ht="27.75" customHeight="1" x14ac:dyDescent="0.2">
      <c r="A23" s="713" t="s">
        <v>369</v>
      </c>
      <c r="B23" s="713"/>
      <c r="C23" s="713"/>
      <c r="D23" s="670">
        <v>200</v>
      </c>
      <c r="E23" s="673" t="s">
        <v>494</v>
      </c>
      <c r="F23" s="676"/>
      <c r="G23" s="673" t="s">
        <v>526</v>
      </c>
    </row>
    <row r="24" spans="1:7" ht="27.75" customHeight="1" x14ac:dyDescent="0.2">
      <c r="A24" s="711" t="s">
        <v>389</v>
      </c>
      <c r="B24" s="711"/>
      <c r="C24" s="711"/>
      <c r="D24" s="671"/>
      <c r="E24" s="674"/>
      <c r="F24" s="677"/>
      <c r="G24" s="674"/>
    </row>
    <row r="25" spans="1:7" ht="27.75" customHeight="1" x14ac:dyDescent="0.2">
      <c r="A25" s="711" t="s">
        <v>390</v>
      </c>
      <c r="B25" s="711"/>
      <c r="C25" s="711"/>
      <c r="D25" s="671"/>
      <c r="E25" s="674"/>
      <c r="F25" s="677"/>
      <c r="G25" s="674"/>
    </row>
    <row r="26" spans="1:7" ht="27.75" customHeight="1" x14ac:dyDescent="0.2">
      <c r="A26" s="711" t="s">
        <v>391</v>
      </c>
      <c r="B26" s="711"/>
      <c r="C26" s="711"/>
      <c r="D26" s="671"/>
      <c r="E26" s="674"/>
      <c r="F26" s="677"/>
      <c r="G26" s="674"/>
    </row>
    <row r="27" spans="1:7" ht="27.75" customHeight="1" x14ac:dyDescent="0.2">
      <c r="A27" s="710" t="s">
        <v>392</v>
      </c>
      <c r="B27" s="710"/>
      <c r="C27" s="710"/>
      <c r="D27" s="671"/>
      <c r="E27" s="674"/>
      <c r="F27" s="677"/>
      <c r="G27" s="674"/>
    </row>
    <row r="28" spans="1:7" ht="27.75" customHeight="1" x14ac:dyDescent="0.2">
      <c r="A28" s="710" t="s">
        <v>393</v>
      </c>
      <c r="B28" s="710"/>
      <c r="C28" s="710"/>
      <c r="D28" s="671"/>
      <c r="E28" s="674"/>
      <c r="F28" s="677"/>
      <c r="G28" s="674"/>
    </row>
    <row r="29" spans="1:7" ht="27.75" customHeight="1" x14ac:dyDescent="0.2">
      <c r="A29" s="710" t="s">
        <v>394</v>
      </c>
      <c r="B29" s="710"/>
      <c r="C29" s="710"/>
      <c r="D29" s="671"/>
      <c r="E29" s="674"/>
      <c r="F29" s="677"/>
      <c r="G29" s="674"/>
    </row>
    <row r="30" spans="1:7" ht="27.75" customHeight="1" x14ac:dyDescent="0.2">
      <c r="A30" s="710" t="s">
        <v>395</v>
      </c>
      <c r="B30" s="710"/>
      <c r="C30" s="710"/>
      <c r="D30" s="671"/>
      <c r="E30" s="674"/>
      <c r="F30" s="677"/>
      <c r="G30" s="674"/>
    </row>
    <row r="31" spans="1:7" ht="60.75" customHeight="1" x14ac:dyDescent="0.2">
      <c r="A31" s="710" t="s">
        <v>396</v>
      </c>
      <c r="B31" s="710"/>
      <c r="C31" s="710"/>
      <c r="D31" s="671"/>
      <c r="E31" s="674"/>
      <c r="F31" s="677"/>
      <c r="G31" s="674"/>
    </row>
    <row r="32" spans="1:7" ht="40.5" customHeight="1" x14ac:dyDescent="0.2">
      <c r="A32" s="710" t="s">
        <v>370</v>
      </c>
      <c r="B32" s="710"/>
      <c r="C32" s="710"/>
      <c r="D32" s="671"/>
      <c r="E32" s="674"/>
      <c r="F32" s="677"/>
      <c r="G32" s="674"/>
    </row>
    <row r="33" spans="1:7" ht="27.75" customHeight="1" x14ac:dyDescent="0.2">
      <c r="A33" s="711" t="s">
        <v>371</v>
      </c>
      <c r="B33" s="711"/>
      <c r="C33" s="711"/>
      <c r="D33" s="672"/>
      <c r="E33" s="675"/>
      <c r="F33" s="678"/>
      <c r="G33" s="675"/>
    </row>
    <row r="34" spans="1:7" ht="19.5" customHeight="1" x14ac:dyDescent="0.2">
      <c r="A34" s="704" t="s">
        <v>372</v>
      </c>
      <c r="B34" s="705"/>
      <c r="C34" s="705"/>
      <c r="D34" s="705"/>
      <c r="E34" s="705"/>
      <c r="F34" s="705"/>
      <c r="G34" s="706"/>
    </row>
    <row r="35" spans="1:7" ht="63" customHeight="1" x14ac:dyDescent="0.2">
      <c r="A35" s="712" t="s">
        <v>397</v>
      </c>
      <c r="B35" s="702"/>
      <c r="C35" s="703"/>
      <c r="D35" s="670">
        <v>25</v>
      </c>
      <c r="E35" s="673" t="s">
        <v>494</v>
      </c>
      <c r="F35" s="676"/>
      <c r="G35" s="673" t="s">
        <v>527</v>
      </c>
    </row>
    <row r="36" spans="1:7" x14ac:dyDescent="0.2">
      <c r="A36" s="699" t="s">
        <v>373</v>
      </c>
      <c r="B36" s="697"/>
      <c r="C36" s="698"/>
      <c r="D36" s="671"/>
      <c r="E36" s="674"/>
      <c r="F36" s="677"/>
      <c r="G36" s="674"/>
    </row>
    <row r="37" spans="1:7" ht="21.75" customHeight="1" x14ac:dyDescent="0.2">
      <c r="A37" s="699" t="s">
        <v>374</v>
      </c>
      <c r="B37" s="697" t="s">
        <v>375</v>
      </c>
      <c r="C37" s="698" t="s">
        <v>375</v>
      </c>
      <c r="D37" s="671"/>
      <c r="E37" s="674"/>
      <c r="F37" s="677"/>
      <c r="G37" s="674"/>
    </row>
    <row r="38" spans="1:7" ht="30.75" customHeight="1" x14ac:dyDescent="0.2">
      <c r="A38" s="696" t="s">
        <v>376</v>
      </c>
      <c r="B38" s="697"/>
      <c r="C38" s="698"/>
      <c r="D38" s="671"/>
      <c r="E38" s="674"/>
      <c r="F38" s="677"/>
      <c r="G38" s="674"/>
    </row>
    <row r="39" spans="1:7" ht="32.25" customHeight="1" x14ac:dyDescent="0.2">
      <c r="A39" s="699" t="s">
        <v>398</v>
      </c>
      <c r="B39" s="697" t="s">
        <v>377</v>
      </c>
      <c r="C39" s="698" t="s">
        <v>377</v>
      </c>
      <c r="D39" s="671"/>
      <c r="E39" s="674"/>
      <c r="F39" s="677"/>
      <c r="G39" s="674"/>
    </row>
    <row r="40" spans="1:7" ht="40.5" customHeight="1" x14ac:dyDescent="0.2">
      <c r="A40" s="699" t="s">
        <v>378</v>
      </c>
      <c r="B40" s="697" t="s">
        <v>379</v>
      </c>
      <c r="C40" s="698" t="s">
        <v>379</v>
      </c>
      <c r="D40" s="671"/>
      <c r="E40" s="674"/>
      <c r="F40" s="677"/>
      <c r="G40" s="674"/>
    </row>
    <row r="41" spans="1:7" ht="33" customHeight="1" x14ac:dyDescent="0.2">
      <c r="A41" s="700" t="s">
        <v>380</v>
      </c>
      <c r="B41" s="468" t="s">
        <v>381</v>
      </c>
      <c r="C41" s="469" t="s">
        <v>381</v>
      </c>
      <c r="D41" s="672"/>
      <c r="E41" s="675"/>
      <c r="F41" s="678"/>
      <c r="G41" s="675"/>
    </row>
    <row r="42" spans="1:7" ht="15.75" customHeight="1" x14ac:dyDescent="0.2">
      <c r="A42" s="704" t="s">
        <v>382</v>
      </c>
      <c r="B42" s="705"/>
      <c r="C42" s="705"/>
      <c r="D42" s="705"/>
      <c r="E42" s="705"/>
      <c r="F42" s="705"/>
      <c r="G42" s="706"/>
    </row>
    <row r="43" spans="1:7" x14ac:dyDescent="0.2">
      <c r="A43" s="701" t="s">
        <v>403</v>
      </c>
      <c r="B43" s="702"/>
      <c r="C43" s="703"/>
      <c r="D43" s="670">
        <v>25</v>
      </c>
      <c r="E43" s="673" t="s">
        <v>494</v>
      </c>
      <c r="F43" s="707"/>
      <c r="G43" s="673" t="s">
        <v>527</v>
      </c>
    </row>
    <row r="44" spans="1:7" ht="39.75" customHeight="1" x14ac:dyDescent="0.2">
      <c r="A44" s="699" t="s">
        <v>373</v>
      </c>
      <c r="B44" s="697"/>
      <c r="C44" s="698"/>
      <c r="D44" s="671"/>
      <c r="E44" s="674"/>
      <c r="F44" s="708"/>
      <c r="G44" s="674"/>
    </row>
    <row r="45" spans="1:7" ht="21" customHeight="1" x14ac:dyDescent="0.2">
      <c r="A45" s="699" t="s">
        <v>383</v>
      </c>
      <c r="B45" s="697" t="s">
        <v>375</v>
      </c>
      <c r="C45" s="698" t="s">
        <v>375</v>
      </c>
      <c r="D45" s="671"/>
      <c r="E45" s="674"/>
      <c r="F45" s="708"/>
      <c r="G45" s="674"/>
    </row>
    <row r="46" spans="1:7" x14ac:dyDescent="0.2">
      <c r="A46" s="696" t="s">
        <v>376</v>
      </c>
      <c r="B46" s="697"/>
      <c r="C46" s="698"/>
      <c r="D46" s="671"/>
      <c r="E46" s="674"/>
      <c r="F46" s="708"/>
      <c r="G46" s="674"/>
    </row>
    <row r="47" spans="1:7" ht="37.5" customHeight="1" x14ac:dyDescent="0.2">
      <c r="A47" s="699" t="s">
        <v>399</v>
      </c>
      <c r="B47" s="697" t="s">
        <v>377</v>
      </c>
      <c r="C47" s="698" t="s">
        <v>377</v>
      </c>
      <c r="D47" s="671"/>
      <c r="E47" s="674"/>
      <c r="F47" s="708"/>
      <c r="G47" s="674"/>
    </row>
    <row r="48" spans="1:7" ht="33.75" customHeight="1" x14ac:dyDescent="0.2">
      <c r="A48" s="699" t="s">
        <v>384</v>
      </c>
      <c r="B48" s="697" t="s">
        <v>379</v>
      </c>
      <c r="C48" s="698" t="s">
        <v>379</v>
      </c>
      <c r="D48" s="671"/>
      <c r="E48" s="674"/>
      <c r="F48" s="708"/>
      <c r="G48" s="674"/>
    </row>
    <row r="49" spans="1:7" ht="39.75" customHeight="1" x14ac:dyDescent="0.2">
      <c r="A49" s="700" t="s">
        <v>385</v>
      </c>
      <c r="B49" s="468" t="s">
        <v>381</v>
      </c>
      <c r="C49" s="469" t="s">
        <v>381</v>
      </c>
      <c r="D49" s="672"/>
      <c r="E49" s="675"/>
      <c r="F49" s="709"/>
      <c r="G49" s="675"/>
    </row>
    <row r="50" spans="1:7" ht="15.75" customHeight="1" x14ac:dyDescent="0.2">
      <c r="A50" s="704" t="s">
        <v>386</v>
      </c>
      <c r="B50" s="705"/>
      <c r="C50" s="705"/>
      <c r="D50" s="705"/>
      <c r="E50" s="705"/>
      <c r="F50" s="705"/>
      <c r="G50" s="706"/>
    </row>
    <row r="51" spans="1:7" x14ac:dyDescent="0.2">
      <c r="A51" s="701" t="s">
        <v>403</v>
      </c>
      <c r="B51" s="702"/>
      <c r="C51" s="703"/>
      <c r="D51" s="670">
        <v>25</v>
      </c>
      <c r="E51" s="673" t="s">
        <v>494</v>
      </c>
      <c r="F51" s="707"/>
      <c r="G51" s="673" t="s">
        <v>527</v>
      </c>
    </row>
    <row r="52" spans="1:7" ht="33" customHeight="1" x14ac:dyDescent="0.2">
      <c r="A52" s="699" t="s">
        <v>373</v>
      </c>
      <c r="B52" s="697"/>
      <c r="C52" s="698"/>
      <c r="D52" s="671"/>
      <c r="E52" s="674"/>
      <c r="F52" s="708"/>
      <c r="G52" s="674"/>
    </row>
    <row r="53" spans="1:7" ht="22.5" customHeight="1" x14ac:dyDescent="0.2">
      <c r="A53" s="699" t="s">
        <v>383</v>
      </c>
      <c r="B53" s="697" t="s">
        <v>375</v>
      </c>
      <c r="C53" s="698" t="s">
        <v>375</v>
      </c>
      <c r="D53" s="671"/>
      <c r="E53" s="674"/>
      <c r="F53" s="708"/>
      <c r="G53" s="674"/>
    </row>
    <row r="54" spans="1:7" ht="23.25" customHeight="1" x14ac:dyDescent="0.2">
      <c r="A54" s="696" t="s">
        <v>376</v>
      </c>
      <c r="B54" s="697"/>
      <c r="C54" s="698"/>
      <c r="D54" s="671"/>
      <c r="E54" s="674"/>
      <c r="F54" s="708"/>
      <c r="G54" s="674"/>
    </row>
    <row r="55" spans="1:7" ht="35.25" customHeight="1" x14ac:dyDescent="0.2">
      <c r="A55" s="699" t="s">
        <v>398</v>
      </c>
      <c r="B55" s="697" t="s">
        <v>377</v>
      </c>
      <c r="C55" s="698" t="s">
        <v>377</v>
      </c>
      <c r="D55" s="671"/>
      <c r="E55" s="674"/>
      <c r="F55" s="708"/>
      <c r="G55" s="674"/>
    </row>
    <row r="56" spans="1:7" ht="30" customHeight="1" x14ac:dyDescent="0.2">
      <c r="A56" s="699" t="s">
        <v>384</v>
      </c>
      <c r="B56" s="697" t="s">
        <v>379</v>
      </c>
      <c r="C56" s="698" t="s">
        <v>379</v>
      </c>
      <c r="D56" s="671"/>
      <c r="E56" s="674"/>
      <c r="F56" s="708"/>
      <c r="G56" s="674"/>
    </row>
    <row r="57" spans="1:7" ht="34.5" customHeight="1" x14ac:dyDescent="0.2">
      <c r="A57" s="700" t="s">
        <v>385</v>
      </c>
      <c r="B57" s="468" t="s">
        <v>381</v>
      </c>
      <c r="C57" s="469" t="s">
        <v>381</v>
      </c>
      <c r="D57" s="672"/>
      <c r="E57" s="675"/>
      <c r="F57" s="709"/>
      <c r="G57" s="675"/>
    </row>
    <row r="58" spans="1:7" ht="15.75" customHeight="1" x14ac:dyDescent="0.2">
      <c r="A58" s="687" t="s">
        <v>400</v>
      </c>
      <c r="B58" s="688"/>
      <c r="C58" s="688"/>
      <c r="D58" s="688"/>
      <c r="E58" s="688"/>
      <c r="F58" s="688"/>
      <c r="G58" s="689"/>
    </row>
    <row r="59" spans="1:7" x14ac:dyDescent="0.2">
      <c r="A59" s="495" t="s">
        <v>289</v>
      </c>
      <c r="B59" s="496"/>
      <c r="C59" s="497"/>
      <c r="D59" s="670">
        <v>0</v>
      </c>
      <c r="E59" s="690"/>
      <c r="F59" s="693" t="s">
        <v>494</v>
      </c>
      <c r="G59" s="693" t="s">
        <v>528</v>
      </c>
    </row>
    <row r="60" spans="1:7" x14ac:dyDescent="0.2">
      <c r="A60" s="523" t="s">
        <v>165</v>
      </c>
      <c r="B60" s="524"/>
      <c r="C60" s="525"/>
      <c r="D60" s="671"/>
      <c r="E60" s="691"/>
      <c r="F60" s="694"/>
      <c r="G60" s="694"/>
    </row>
    <row r="61" spans="1:7" x14ac:dyDescent="0.2">
      <c r="A61" s="461" t="s">
        <v>290</v>
      </c>
      <c r="B61" s="462"/>
      <c r="C61" s="463"/>
      <c r="D61" s="671"/>
      <c r="E61" s="691"/>
      <c r="F61" s="694"/>
      <c r="G61" s="694"/>
    </row>
    <row r="62" spans="1:7" x14ac:dyDescent="0.2">
      <c r="A62" s="461" t="s">
        <v>291</v>
      </c>
      <c r="B62" s="462"/>
      <c r="C62" s="463"/>
      <c r="D62" s="671"/>
      <c r="E62" s="691"/>
      <c r="F62" s="694"/>
      <c r="G62" s="694"/>
    </row>
    <row r="63" spans="1:7" x14ac:dyDescent="0.2">
      <c r="A63" s="461" t="s">
        <v>292</v>
      </c>
      <c r="B63" s="462"/>
      <c r="C63" s="463"/>
      <c r="D63" s="671"/>
      <c r="E63" s="691"/>
      <c r="F63" s="694"/>
      <c r="G63" s="694"/>
    </row>
    <row r="64" spans="1:7" ht="36" customHeight="1" x14ac:dyDescent="0.2">
      <c r="A64" s="461" t="s">
        <v>293</v>
      </c>
      <c r="B64" s="462"/>
      <c r="C64" s="463"/>
      <c r="D64" s="671"/>
      <c r="E64" s="691"/>
      <c r="F64" s="694"/>
      <c r="G64" s="694"/>
    </row>
    <row r="65" spans="1:16381" ht="129" customHeight="1" x14ac:dyDescent="0.2">
      <c r="A65" s="461" t="s">
        <v>387</v>
      </c>
      <c r="B65" s="462"/>
      <c r="C65" s="463"/>
      <c r="D65" s="671"/>
      <c r="E65" s="691"/>
      <c r="F65" s="694"/>
      <c r="G65" s="694"/>
    </row>
    <row r="66" spans="1:16381" x14ac:dyDescent="0.2">
      <c r="A66" s="464" t="s">
        <v>167</v>
      </c>
      <c r="B66" s="465"/>
      <c r="C66" s="466"/>
      <c r="D66" s="671"/>
      <c r="E66" s="691"/>
      <c r="F66" s="694"/>
      <c r="G66" s="694"/>
    </row>
    <row r="67" spans="1:16381" ht="31.5" customHeight="1" x14ac:dyDescent="0.2">
      <c r="A67" s="461" t="s">
        <v>401</v>
      </c>
      <c r="B67" s="462"/>
      <c r="C67" s="463"/>
      <c r="D67" s="671"/>
      <c r="E67" s="691"/>
      <c r="F67" s="694"/>
      <c r="G67" s="694"/>
    </row>
    <row r="68" spans="1:16381" ht="33.75" customHeight="1" x14ac:dyDescent="0.2">
      <c r="A68" s="461" t="s">
        <v>168</v>
      </c>
      <c r="B68" s="462"/>
      <c r="C68" s="463"/>
      <c r="D68" s="671"/>
      <c r="E68" s="691"/>
      <c r="F68" s="694"/>
      <c r="G68" s="694"/>
    </row>
    <row r="69" spans="1:16381" ht="40.5" customHeight="1" x14ac:dyDescent="0.2">
      <c r="A69" s="461" t="s">
        <v>402</v>
      </c>
      <c r="B69" s="462"/>
      <c r="C69" s="463"/>
      <c r="D69" s="671"/>
      <c r="E69" s="691"/>
      <c r="F69" s="694"/>
      <c r="G69" s="694"/>
    </row>
    <row r="70" spans="1:16381" ht="26.25" customHeight="1" x14ac:dyDescent="0.2">
      <c r="A70" s="461" t="s">
        <v>169</v>
      </c>
      <c r="B70" s="462"/>
      <c r="C70" s="463"/>
      <c r="D70" s="671"/>
      <c r="E70" s="691"/>
      <c r="F70" s="694"/>
      <c r="G70" s="694"/>
    </row>
    <row r="71" spans="1:16381" ht="56.25" customHeight="1" x14ac:dyDescent="0.2">
      <c r="A71" s="467" t="s">
        <v>170</v>
      </c>
      <c r="B71" s="468"/>
      <c r="C71" s="469"/>
      <c r="D71" s="672"/>
      <c r="E71" s="692"/>
      <c r="F71" s="695"/>
      <c r="G71" s="695"/>
    </row>
    <row r="72" spans="1:16381" x14ac:dyDescent="0.2">
      <c r="A72" s="483" t="s">
        <v>171</v>
      </c>
      <c r="B72" s="483"/>
      <c r="C72" s="483"/>
      <c r="D72" s="220">
        <f>SUM(D23:D71)</f>
        <v>275</v>
      </c>
      <c r="E72" s="220"/>
      <c r="F72" s="220"/>
      <c r="G72" s="220"/>
    </row>
    <row r="73" spans="1:16381" x14ac:dyDescent="0.2">
      <c r="A73" s="663" t="s">
        <v>65</v>
      </c>
      <c r="B73" s="664"/>
      <c r="C73" s="664"/>
      <c r="D73" s="664"/>
      <c r="E73" s="664"/>
      <c r="F73" s="664"/>
      <c r="G73" s="665"/>
    </row>
    <row r="74" spans="1:16381" x14ac:dyDescent="0.2">
      <c r="A74" s="318"/>
      <c r="B74" s="319" t="s">
        <v>23</v>
      </c>
      <c r="C74" s="319" t="s">
        <v>519</v>
      </c>
      <c r="D74" s="319" t="s">
        <v>46</v>
      </c>
      <c r="E74" s="319" t="s">
        <v>72</v>
      </c>
      <c r="F74" s="666" t="s">
        <v>145</v>
      </c>
      <c r="G74" s="667"/>
    </row>
    <row r="75" spans="1:16381" x14ac:dyDescent="0.2">
      <c r="A75" s="315" t="s">
        <v>529</v>
      </c>
      <c r="B75" s="316">
        <v>300</v>
      </c>
      <c r="C75" s="316">
        <v>300</v>
      </c>
      <c r="D75" s="317" t="s">
        <v>494</v>
      </c>
      <c r="E75" s="317"/>
      <c r="F75" s="668" t="s">
        <v>518</v>
      </c>
      <c r="G75" s="669"/>
    </row>
    <row r="76" spans="1:16381" ht="29.25" customHeight="1" x14ac:dyDescent="0.2">
      <c r="A76" s="143"/>
      <c r="B76" s="143"/>
      <c r="C76" s="143"/>
      <c r="D76" s="143"/>
      <c r="E76" s="143"/>
      <c r="G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143"/>
      <c r="FS76" s="143"/>
      <c r="FT76" s="143"/>
      <c r="FU76" s="143"/>
      <c r="FV76" s="143"/>
      <c r="FW76" s="143"/>
      <c r="FX76" s="143"/>
      <c r="FY76" s="143"/>
      <c r="FZ76" s="143"/>
      <c r="GA76" s="143"/>
      <c r="GB76" s="143"/>
      <c r="GC76" s="143"/>
      <c r="GD76" s="143"/>
      <c r="GE76" s="143"/>
      <c r="GF76" s="143"/>
      <c r="GG76" s="143"/>
      <c r="GH76" s="143"/>
      <c r="GI76" s="143"/>
      <c r="GJ76" s="143"/>
      <c r="GK76" s="143"/>
      <c r="GL76" s="143"/>
      <c r="GM76" s="143"/>
      <c r="GN76" s="143"/>
      <c r="GO76" s="143"/>
      <c r="GP76" s="143"/>
      <c r="GQ76" s="143"/>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c r="HU76" s="143"/>
      <c r="HV76" s="143"/>
      <c r="HW76" s="143"/>
      <c r="HX76" s="143"/>
      <c r="HY76" s="143"/>
      <c r="HZ76" s="143"/>
      <c r="IA76" s="143"/>
      <c r="IB76" s="143"/>
      <c r="IC76" s="143"/>
      <c r="ID76" s="143"/>
      <c r="IE76" s="143"/>
      <c r="IF76" s="143"/>
      <c r="IG76" s="143"/>
      <c r="IH76" s="143"/>
      <c r="II76" s="143"/>
      <c r="IJ76" s="143"/>
      <c r="IK76" s="143"/>
      <c r="IL76" s="143"/>
      <c r="IM76" s="143"/>
      <c r="IN76" s="143"/>
      <c r="IO76" s="143"/>
      <c r="IP76" s="143"/>
      <c r="IQ76" s="143"/>
      <c r="IR76" s="143"/>
      <c r="IS76" s="143"/>
      <c r="IT76" s="143"/>
      <c r="IU76" s="143"/>
      <c r="IV76" s="143"/>
      <c r="IW76" s="143"/>
      <c r="IX76" s="143"/>
      <c r="IY76" s="143"/>
      <c r="IZ76" s="143"/>
      <c r="JA76" s="143"/>
      <c r="JB76" s="143"/>
      <c r="JC76" s="143"/>
      <c r="JD76" s="143"/>
      <c r="JE76" s="143"/>
      <c r="JF76" s="143"/>
      <c r="JG76" s="143"/>
      <c r="JH76" s="143"/>
      <c r="JI76" s="143"/>
      <c r="JJ76" s="143"/>
      <c r="JK76" s="143"/>
      <c r="JL76" s="143"/>
      <c r="JM76" s="143"/>
      <c r="JN76" s="143"/>
      <c r="JO76" s="143"/>
      <c r="JP76" s="143"/>
      <c r="JQ76" s="143"/>
      <c r="JR76" s="143"/>
      <c r="JS76" s="143"/>
      <c r="JT76" s="143"/>
      <c r="JU76" s="143"/>
      <c r="JV76" s="143"/>
      <c r="JW76" s="143"/>
      <c r="JX76" s="143"/>
      <c r="JY76" s="143"/>
      <c r="JZ76" s="143"/>
      <c r="KA76" s="143"/>
      <c r="KB76" s="143"/>
      <c r="KC76" s="143"/>
      <c r="KD76" s="143"/>
      <c r="KE76" s="143"/>
      <c r="KF76" s="143"/>
      <c r="KG76" s="143"/>
      <c r="KH76" s="143"/>
      <c r="KI76" s="143"/>
      <c r="KJ76" s="143"/>
      <c r="KK76" s="143"/>
      <c r="KL76" s="143"/>
      <c r="KM76" s="143"/>
      <c r="KN76" s="143"/>
      <c r="KO76" s="143"/>
      <c r="KP76" s="143"/>
      <c r="KQ76" s="143"/>
      <c r="KR76" s="143"/>
      <c r="KS76" s="143"/>
      <c r="KT76" s="143"/>
      <c r="KU76" s="143"/>
      <c r="KV76" s="143"/>
      <c r="KW76" s="143"/>
      <c r="KX76" s="143"/>
      <c r="KY76" s="143"/>
      <c r="KZ76" s="143"/>
      <c r="LA76" s="143"/>
      <c r="LB76" s="143"/>
      <c r="LC76" s="143"/>
      <c r="LD76" s="143"/>
      <c r="LE76" s="143"/>
      <c r="LF76" s="143"/>
      <c r="LG76" s="143"/>
      <c r="LH76" s="143"/>
      <c r="LI76" s="143"/>
      <c r="LJ76" s="143"/>
      <c r="LK76" s="143"/>
      <c r="LL76" s="143"/>
      <c r="LM76" s="143"/>
      <c r="LN76" s="143"/>
      <c r="LO76" s="143"/>
      <c r="LP76" s="143"/>
      <c r="LQ76" s="143"/>
      <c r="LR76" s="143"/>
      <c r="LS76" s="143"/>
      <c r="LT76" s="143"/>
      <c r="LU76" s="143"/>
      <c r="LV76" s="143"/>
      <c r="LW76" s="143"/>
      <c r="LX76" s="143"/>
      <c r="LY76" s="143"/>
      <c r="LZ76" s="143"/>
      <c r="MA76" s="143"/>
      <c r="MB76" s="143"/>
      <c r="MC76" s="143"/>
      <c r="MD76" s="143"/>
      <c r="ME76" s="143"/>
      <c r="MF76" s="143"/>
      <c r="MG76" s="143"/>
      <c r="MH76" s="143"/>
      <c r="MI76" s="143"/>
      <c r="MJ76" s="143"/>
      <c r="MK76" s="143"/>
      <c r="ML76" s="143"/>
      <c r="MM76" s="143"/>
      <c r="MN76" s="143"/>
      <c r="MO76" s="143"/>
      <c r="MP76" s="143"/>
      <c r="MQ76" s="143"/>
      <c r="MR76" s="143"/>
      <c r="MS76" s="143"/>
      <c r="MT76" s="143"/>
      <c r="MU76" s="143"/>
      <c r="MV76" s="143"/>
      <c r="MW76" s="143"/>
      <c r="MX76" s="143"/>
      <c r="MY76" s="143"/>
      <c r="MZ76" s="143"/>
      <c r="NA76" s="143"/>
      <c r="NB76" s="143"/>
      <c r="NC76" s="143"/>
      <c r="ND76" s="143"/>
      <c r="NE76" s="143"/>
      <c r="NF76" s="143"/>
      <c r="NG76" s="143"/>
      <c r="NH76" s="143"/>
      <c r="NI76" s="143"/>
      <c r="NJ76" s="143"/>
      <c r="NK76" s="143"/>
      <c r="NL76" s="143"/>
      <c r="NM76" s="143"/>
      <c r="NN76" s="143"/>
      <c r="NO76" s="143"/>
      <c r="NP76" s="143"/>
      <c r="NQ76" s="143"/>
      <c r="NR76" s="143"/>
      <c r="NS76" s="143"/>
      <c r="NT76" s="143"/>
      <c r="NU76" s="143"/>
      <c r="NV76" s="143"/>
      <c r="NW76" s="143"/>
      <c r="NX76" s="143"/>
      <c r="NY76" s="143"/>
      <c r="NZ76" s="143"/>
      <c r="OA76" s="143"/>
      <c r="OB76" s="143"/>
      <c r="OC76" s="143"/>
      <c r="OD76" s="143"/>
      <c r="OE76" s="143"/>
      <c r="OF76" s="143"/>
      <c r="OG76" s="143"/>
      <c r="OH76" s="143"/>
      <c r="OI76" s="143"/>
      <c r="OJ76" s="143"/>
      <c r="OK76" s="143"/>
      <c r="OL76" s="143"/>
      <c r="OM76" s="143"/>
      <c r="ON76" s="143"/>
      <c r="OO76" s="143"/>
      <c r="OP76" s="143"/>
      <c r="OQ76" s="143"/>
      <c r="OR76" s="143"/>
      <c r="OS76" s="143"/>
      <c r="OT76" s="143"/>
      <c r="OU76" s="143"/>
      <c r="OV76" s="143"/>
      <c r="OW76" s="143"/>
      <c r="OX76" s="143"/>
      <c r="OY76" s="143"/>
      <c r="OZ76" s="143"/>
      <c r="PA76" s="143"/>
      <c r="PB76" s="143"/>
      <c r="PC76" s="143"/>
      <c r="PD76" s="143"/>
      <c r="PE76" s="143"/>
      <c r="PF76" s="143"/>
      <c r="PG76" s="143"/>
      <c r="PH76" s="143"/>
      <c r="PI76" s="143"/>
      <c r="PJ76" s="143"/>
      <c r="PK76" s="143"/>
      <c r="PL76" s="143"/>
      <c r="PM76" s="143"/>
      <c r="PN76" s="143"/>
      <c r="PO76" s="143"/>
      <c r="PP76" s="143"/>
      <c r="PQ76" s="143"/>
      <c r="PR76" s="143"/>
      <c r="PS76" s="143"/>
      <c r="PT76" s="143"/>
      <c r="PU76" s="143"/>
      <c r="PV76" s="143"/>
      <c r="PW76" s="143"/>
      <c r="PX76" s="143"/>
      <c r="PY76" s="143"/>
      <c r="PZ76" s="143"/>
      <c r="QA76" s="143"/>
      <c r="QB76" s="143"/>
      <c r="QC76" s="143"/>
      <c r="QD76" s="143"/>
      <c r="QE76" s="143"/>
      <c r="QF76" s="143"/>
      <c r="QG76" s="143"/>
      <c r="QH76" s="143"/>
      <c r="QI76" s="143"/>
      <c r="QJ76" s="143"/>
      <c r="QK76" s="143"/>
      <c r="QL76" s="143"/>
      <c r="QM76" s="143"/>
      <c r="QN76" s="143"/>
      <c r="QO76" s="143"/>
      <c r="QP76" s="143"/>
      <c r="QQ76" s="143"/>
      <c r="QR76" s="143"/>
      <c r="QS76" s="143"/>
      <c r="QT76" s="143"/>
      <c r="QU76" s="143"/>
      <c r="QV76" s="143"/>
      <c r="QW76" s="143"/>
      <c r="QX76" s="143"/>
      <c r="QY76" s="143"/>
      <c r="QZ76" s="143"/>
      <c r="RA76" s="143"/>
      <c r="RB76" s="143"/>
      <c r="RC76" s="143"/>
      <c r="RD76" s="143"/>
      <c r="RE76" s="143"/>
      <c r="RF76" s="143"/>
      <c r="RG76" s="143"/>
      <c r="RH76" s="143"/>
      <c r="RI76" s="143"/>
      <c r="RJ76" s="143"/>
      <c r="RK76" s="143"/>
      <c r="RL76" s="143"/>
      <c r="RM76" s="143"/>
      <c r="RN76" s="143"/>
      <c r="RO76" s="143"/>
      <c r="RP76" s="143"/>
      <c r="RQ76" s="143"/>
      <c r="RR76" s="143"/>
      <c r="RS76" s="143"/>
      <c r="RT76" s="143"/>
      <c r="RU76" s="143"/>
      <c r="RV76" s="143"/>
      <c r="RW76" s="143"/>
      <c r="RX76" s="143"/>
      <c r="RY76" s="143"/>
      <c r="RZ76" s="143"/>
      <c r="SA76" s="143"/>
      <c r="SB76" s="143"/>
      <c r="SC76" s="143"/>
      <c r="SD76" s="143"/>
      <c r="SE76" s="143"/>
      <c r="SF76" s="143"/>
      <c r="SG76" s="143"/>
      <c r="SH76" s="143"/>
      <c r="SI76" s="143"/>
      <c r="SJ76" s="143"/>
      <c r="SK76" s="143"/>
      <c r="SL76" s="143"/>
      <c r="SM76" s="143"/>
      <c r="SN76" s="143"/>
      <c r="SO76" s="143"/>
      <c r="SP76" s="143"/>
      <c r="SQ76" s="143"/>
      <c r="SR76" s="143"/>
      <c r="SS76" s="143"/>
      <c r="ST76" s="143"/>
      <c r="SU76" s="143"/>
      <c r="SV76" s="143"/>
      <c r="SW76" s="143"/>
      <c r="SX76" s="143"/>
      <c r="SY76" s="143"/>
      <c r="SZ76" s="143"/>
      <c r="TA76" s="143"/>
      <c r="TB76" s="143"/>
      <c r="TC76" s="143"/>
      <c r="TD76" s="143"/>
      <c r="TE76" s="143"/>
      <c r="TF76" s="143"/>
      <c r="TG76" s="143"/>
      <c r="TH76" s="143"/>
      <c r="TI76" s="143"/>
      <c r="TJ76" s="143"/>
      <c r="TK76" s="143"/>
      <c r="TL76" s="143"/>
      <c r="TM76" s="143"/>
      <c r="TN76" s="143"/>
      <c r="TO76" s="143"/>
      <c r="TP76" s="143"/>
      <c r="TQ76" s="143"/>
      <c r="TR76" s="143"/>
      <c r="TS76" s="143"/>
      <c r="TT76" s="143"/>
      <c r="TU76" s="143"/>
      <c r="TV76" s="143"/>
      <c r="TW76" s="143"/>
      <c r="TX76" s="143"/>
      <c r="TY76" s="143"/>
      <c r="TZ76" s="143"/>
      <c r="UA76" s="143"/>
      <c r="UB76" s="143"/>
      <c r="UC76" s="143"/>
      <c r="UD76" s="143"/>
      <c r="UE76" s="143"/>
      <c r="UF76" s="143"/>
      <c r="UG76" s="143"/>
      <c r="UH76" s="143"/>
      <c r="UI76" s="143"/>
      <c r="UJ76" s="143"/>
      <c r="UK76" s="143"/>
      <c r="UL76" s="143"/>
      <c r="UM76" s="143"/>
      <c r="UN76" s="143"/>
      <c r="UO76" s="143"/>
      <c r="UP76" s="143"/>
      <c r="UQ76" s="143"/>
      <c r="UR76" s="143"/>
      <c r="US76" s="143"/>
      <c r="UT76" s="143"/>
      <c r="UU76" s="143"/>
      <c r="UV76" s="143"/>
      <c r="UW76" s="143"/>
      <c r="UX76" s="143"/>
      <c r="UY76" s="143"/>
      <c r="UZ76" s="143"/>
      <c r="VA76" s="143"/>
      <c r="VB76" s="143"/>
      <c r="VC76" s="143"/>
      <c r="VD76" s="143"/>
      <c r="VE76" s="143"/>
      <c r="VF76" s="143"/>
      <c r="VG76" s="143"/>
      <c r="VH76" s="143"/>
      <c r="VI76" s="143"/>
      <c r="VJ76" s="143"/>
      <c r="VK76" s="143"/>
      <c r="VL76" s="143"/>
      <c r="VM76" s="143"/>
      <c r="VN76" s="143"/>
      <c r="VO76" s="143"/>
      <c r="VP76" s="143"/>
      <c r="VQ76" s="143"/>
      <c r="VR76" s="143"/>
      <c r="VS76" s="143"/>
      <c r="VT76" s="143"/>
      <c r="VU76" s="143"/>
      <c r="VV76" s="143"/>
      <c r="VW76" s="143"/>
      <c r="VX76" s="143"/>
      <c r="VY76" s="143"/>
      <c r="VZ76" s="143"/>
      <c r="WA76" s="143"/>
      <c r="WB76" s="143"/>
      <c r="WC76" s="143"/>
      <c r="WD76" s="143"/>
      <c r="WE76" s="143"/>
      <c r="WF76" s="143"/>
      <c r="WG76" s="143"/>
      <c r="WH76" s="143"/>
      <c r="WI76" s="143"/>
      <c r="WJ76" s="143"/>
      <c r="WK76" s="143"/>
      <c r="WL76" s="143"/>
      <c r="WM76" s="143"/>
      <c r="WN76" s="143"/>
      <c r="WO76" s="143"/>
      <c r="WP76" s="143"/>
      <c r="WQ76" s="143"/>
      <c r="WR76" s="143"/>
      <c r="WS76" s="143"/>
      <c r="WT76" s="143"/>
      <c r="WU76" s="143"/>
      <c r="WV76" s="143"/>
      <c r="WW76" s="143"/>
      <c r="WX76" s="143"/>
      <c r="WY76" s="143"/>
      <c r="WZ76" s="143"/>
      <c r="XA76" s="143"/>
      <c r="XB76" s="143"/>
      <c r="XC76" s="143"/>
      <c r="XD76" s="143"/>
      <c r="XE76" s="143"/>
      <c r="XF76" s="143"/>
      <c r="XG76" s="143"/>
      <c r="XH76" s="143"/>
      <c r="XI76" s="143"/>
      <c r="XJ76" s="143"/>
      <c r="XK76" s="143"/>
      <c r="XL76" s="143"/>
      <c r="XM76" s="143"/>
      <c r="XN76" s="143"/>
      <c r="XO76" s="143"/>
      <c r="XP76" s="143"/>
      <c r="XQ76" s="143"/>
      <c r="XR76" s="143"/>
      <c r="XS76" s="143"/>
      <c r="XT76" s="143"/>
      <c r="XU76" s="143"/>
      <c r="XV76" s="143"/>
      <c r="XW76" s="143"/>
      <c r="XX76" s="143"/>
      <c r="XY76" s="143"/>
      <c r="XZ76" s="143"/>
      <c r="YA76" s="143"/>
      <c r="YB76" s="143"/>
      <c r="YC76" s="143"/>
      <c r="YD76" s="143"/>
      <c r="YE76" s="143"/>
      <c r="YF76" s="143"/>
      <c r="YG76" s="143"/>
      <c r="YH76" s="143"/>
      <c r="YI76" s="143"/>
      <c r="YJ76" s="143"/>
      <c r="YK76" s="143"/>
      <c r="YL76" s="143"/>
      <c r="YM76" s="143"/>
      <c r="YN76" s="143"/>
      <c r="YO76" s="143"/>
      <c r="YP76" s="143"/>
      <c r="YQ76" s="143"/>
      <c r="YR76" s="143"/>
      <c r="YS76" s="143"/>
      <c r="YT76" s="143"/>
      <c r="YU76" s="143"/>
      <c r="YV76" s="143"/>
      <c r="YW76" s="143"/>
      <c r="YX76" s="143"/>
      <c r="YY76" s="143"/>
      <c r="YZ76" s="143"/>
      <c r="ZA76" s="143"/>
      <c r="ZB76" s="143"/>
      <c r="ZC76" s="143"/>
      <c r="ZD76" s="143"/>
      <c r="ZE76" s="143"/>
      <c r="ZF76" s="143"/>
      <c r="ZG76" s="143"/>
      <c r="ZH76" s="143"/>
      <c r="ZI76" s="143"/>
      <c r="ZJ76" s="143"/>
      <c r="ZK76" s="143"/>
      <c r="ZL76" s="143"/>
      <c r="ZM76" s="143"/>
      <c r="ZN76" s="143"/>
      <c r="ZO76" s="143"/>
      <c r="ZP76" s="143"/>
      <c r="ZQ76" s="143"/>
      <c r="ZR76" s="143"/>
      <c r="ZS76" s="143"/>
      <c r="ZT76" s="143"/>
      <c r="ZU76" s="143"/>
      <c r="ZV76" s="143"/>
      <c r="ZW76" s="143"/>
      <c r="ZX76" s="143"/>
      <c r="ZY76" s="143"/>
      <c r="ZZ76" s="143"/>
      <c r="AAA76" s="143"/>
      <c r="AAB76" s="143"/>
      <c r="AAC76" s="143"/>
      <c r="AAD76" s="143"/>
      <c r="AAE76" s="143"/>
      <c r="AAF76" s="143"/>
      <c r="AAG76" s="143"/>
      <c r="AAH76" s="143"/>
      <c r="AAI76" s="143"/>
      <c r="AAJ76" s="143"/>
      <c r="AAK76" s="143"/>
      <c r="AAL76" s="143"/>
      <c r="AAM76" s="143"/>
      <c r="AAN76" s="143"/>
      <c r="AAO76" s="143"/>
      <c r="AAP76" s="143"/>
      <c r="AAQ76" s="143"/>
      <c r="AAR76" s="143"/>
      <c r="AAS76" s="143"/>
      <c r="AAT76" s="143"/>
      <c r="AAU76" s="143"/>
      <c r="AAV76" s="143"/>
      <c r="AAW76" s="143"/>
      <c r="AAX76" s="143"/>
      <c r="AAY76" s="143"/>
      <c r="AAZ76" s="143"/>
      <c r="ABA76" s="143"/>
      <c r="ABB76" s="143"/>
      <c r="ABC76" s="143"/>
      <c r="ABD76" s="143"/>
      <c r="ABE76" s="143"/>
      <c r="ABF76" s="143"/>
      <c r="ABG76" s="143"/>
      <c r="ABH76" s="143"/>
      <c r="ABI76" s="143"/>
      <c r="ABJ76" s="143"/>
      <c r="ABK76" s="143"/>
      <c r="ABL76" s="143"/>
      <c r="ABM76" s="143"/>
      <c r="ABN76" s="143"/>
      <c r="ABO76" s="143"/>
      <c r="ABP76" s="143"/>
      <c r="ABQ76" s="143"/>
      <c r="ABR76" s="143"/>
      <c r="ABS76" s="143"/>
      <c r="ABT76" s="143"/>
      <c r="ABU76" s="143"/>
      <c r="ABV76" s="143"/>
      <c r="ABW76" s="143"/>
      <c r="ABX76" s="143"/>
      <c r="ABY76" s="143"/>
      <c r="ABZ76" s="143"/>
      <c r="ACA76" s="143"/>
      <c r="ACB76" s="143"/>
      <c r="ACC76" s="143"/>
      <c r="ACD76" s="143"/>
      <c r="ACE76" s="143"/>
      <c r="ACF76" s="143"/>
      <c r="ACG76" s="143"/>
      <c r="ACH76" s="143"/>
      <c r="ACI76" s="143"/>
      <c r="ACJ76" s="143"/>
      <c r="ACK76" s="143"/>
      <c r="ACL76" s="143"/>
      <c r="ACM76" s="143"/>
      <c r="ACN76" s="143"/>
      <c r="ACO76" s="143"/>
      <c r="ACP76" s="143"/>
      <c r="ACQ76" s="143"/>
      <c r="ACR76" s="143"/>
      <c r="ACS76" s="143"/>
      <c r="ACT76" s="143"/>
      <c r="ACU76" s="143"/>
      <c r="ACV76" s="143"/>
      <c r="ACW76" s="143"/>
      <c r="ACX76" s="143"/>
      <c r="ACY76" s="143"/>
      <c r="ACZ76" s="143"/>
      <c r="ADA76" s="143"/>
      <c r="ADB76" s="143"/>
      <c r="ADC76" s="143"/>
      <c r="ADD76" s="143"/>
      <c r="ADE76" s="143"/>
      <c r="ADF76" s="143"/>
      <c r="ADG76" s="143"/>
      <c r="ADH76" s="143"/>
      <c r="ADI76" s="143"/>
      <c r="ADJ76" s="143"/>
      <c r="ADK76" s="143"/>
      <c r="ADL76" s="143"/>
      <c r="ADM76" s="143"/>
      <c r="ADN76" s="143"/>
      <c r="ADO76" s="143"/>
      <c r="ADP76" s="143"/>
      <c r="ADQ76" s="143"/>
      <c r="ADR76" s="143"/>
      <c r="ADS76" s="143"/>
      <c r="ADT76" s="143"/>
      <c r="ADU76" s="143"/>
      <c r="ADV76" s="143"/>
      <c r="ADW76" s="143"/>
      <c r="ADX76" s="143"/>
      <c r="ADY76" s="143"/>
      <c r="ADZ76" s="143"/>
      <c r="AEA76" s="143"/>
      <c r="AEB76" s="143"/>
      <c r="AEC76" s="143"/>
      <c r="AED76" s="143"/>
      <c r="AEE76" s="143"/>
      <c r="AEF76" s="143"/>
      <c r="AEG76" s="143"/>
      <c r="AEH76" s="143"/>
      <c r="AEI76" s="143"/>
      <c r="AEJ76" s="143"/>
      <c r="AEK76" s="143"/>
      <c r="AEL76" s="143"/>
      <c r="AEM76" s="143"/>
      <c r="AEN76" s="143"/>
      <c r="AEO76" s="143"/>
      <c r="AEP76" s="143"/>
      <c r="AEQ76" s="143"/>
      <c r="AER76" s="143"/>
      <c r="AES76" s="143"/>
      <c r="AET76" s="143"/>
      <c r="AEU76" s="143"/>
      <c r="AEV76" s="143"/>
      <c r="AEW76" s="143"/>
      <c r="AEX76" s="143"/>
      <c r="AEY76" s="143"/>
      <c r="AEZ76" s="143"/>
      <c r="AFA76" s="143"/>
      <c r="AFB76" s="143"/>
      <c r="AFC76" s="143"/>
      <c r="AFD76" s="143"/>
      <c r="AFE76" s="143"/>
      <c r="AFF76" s="143"/>
      <c r="AFG76" s="143"/>
      <c r="AFH76" s="143"/>
      <c r="AFI76" s="143"/>
      <c r="AFJ76" s="143"/>
      <c r="AFK76" s="143"/>
      <c r="AFL76" s="143"/>
      <c r="AFM76" s="143"/>
      <c r="AFN76" s="143"/>
      <c r="AFO76" s="143"/>
      <c r="AFP76" s="143"/>
      <c r="AFQ76" s="143"/>
      <c r="AFR76" s="143"/>
      <c r="AFS76" s="143"/>
      <c r="AFT76" s="143"/>
      <c r="AFU76" s="143"/>
      <c r="AFV76" s="143"/>
      <c r="AFW76" s="143"/>
      <c r="AFX76" s="143"/>
      <c r="AFY76" s="143"/>
      <c r="AFZ76" s="143"/>
      <c r="AGA76" s="143"/>
      <c r="AGB76" s="143"/>
      <c r="AGC76" s="143"/>
      <c r="AGD76" s="143"/>
      <c r="AGE76" s="143"/>
      <c r="AGF76" s="143"/>
      <c r="AGG76" s="143"/>
      <c r="AGH76" s="143"/>
      <c r="AGI76" s="143"/>
      <c r="AGJ76" s="143"/>
      <c r="AGK76" s="143"/>
      <c r="AGL76" s="143"/>
      <c r="AGM76" s="143"/>
      <c r="AGN76" s="143"/>
      <c r="AGO76" s="143"/>
      <c r="AGP76" s="143"/>
      <c r="AGQ76" s="143"/>
      <c r="AGR76" s="143"/>
      <c r="AGS76" s="143"/>
      <c r="AGT76" s="143"/>
      <c r="AGU76" s="143"/>
      <c r="AGV76" s="143"/>
      <c r="AGW76" s="143"/>
      <c r="AGX76" s="143"/>
      <c r="AGY76" s="143"/>
      <c r="AGZ76" s="143"/>
      <c r="AHA76" s="143"/>
      <c r="AHB76" s="143"/>
      <c r="AHC76" s="143"/>
      <c r="AHD76" s="143"/>
      <c r="AHE76" s="143"/>
      <c r="AHF76" s="143"/>
      <c r="AHG76" s="143"/>
      <c r="AHH76" s="143"/>
      <c r="AHI76" s="143"/>
      <c r="AHJ76" s="143"/>
      <c r="AHK76" s="143"/>
      <c r="AHL76" s="143"/>
      <c r="AHM76" s="143"/>
      <c r="AHN76" s="143"/>
      <c r="AHO76" s="143"/>
      <c r="AHP76" s="143"/>
      <c r="AHQ76" s="143"/>
      <c r="AHR76" s="143"/>
      <c r="AHS76" s="143"/>
      <c r="AHT76" s="143"/>
      <c r="AHU76" s="143"/>
      <c r="AHV76" s="143"/>
      <c r="AHW76" s="143"/>
      <c r="AHX76" s="143"/>
      <c r="AHY76" s="143"/>
      <c r="AHZ76" s="143"/>
      <c r="AIA76" s="143"/>
      <c r="AIB76" s="143"/>
      <c r="AIC76" s="143"/>
      <c r="AID76" s="143"/>
      <c r="AIE76" s="143"/>
      <c r="AIF76" s="143"/>
      <c r="AIG76" s="143"/>
      <c r="AIH76" s="143"/>
      <c r="AII76" s="143"/>
      <c r="AIJ76" s="143"/>
      <c r="AIK76" s="143"/>
      <c r="AIL76" s="143"/>
      <c r="AIM76" s="143"/>
      <c r="AIN76" s="143"/>
      <c r="AIO76" s="143"/>
      <c r="AIP76" s="143"/>
      <c r="AIQ76" s="143"/>
      <c r="AIR76" s="143"/>
      <c r="AIS76" s="143"/>
      <c r="AIT76" s="143"/>
      <c r="AIU76" s="143"/>
      <c r="AIV76" s="143"/>
      <c r="AIW76" s="143"/>
      <c r="AIX76" s="143"/>
      <c r="AIY76" s="143"/>
      <c r="AIZ76" s="143"/>
      <c r="AJA76" s="143"/>
      <c r="AJB76" s="143"/>
      <c r="AJC76" s="143"/>
      <c r="AJD76" s="143"/>
      <c r="AJE76" s="143"/>
      <c r="AJF76" s="143"/>
      <c r="AJG76" s="143"/>
      <c r="AJH76" s="143"/>
      <c r="AJI76" s="143"/>
      <c r="AJJ76" s="143"/>
      <c r="AJK76" s="143"/>
      <c r="AJL76" s="143"/>
      <c r="AJM76" s="143"/>
      <c r="AJN76" s="143"/>
      <c r="AJO76" s="143"/>
      <c r="AJP76" s="143"/>
      <c r="AJQ76" s="143"/>
      <c r="AJR76" s="143"/>
      <c r="AJS76" s="143"/>
      <c r="AJT76" s="143"/>
      <c r="AJU76" s="143"/>
      <c r="AJV76" s="143"/>
      <c r="AJW76" s="143"/>
      <c r="AJX76" s="143"/>
      <c r="AJY76" s="143"/>
      <c r="AJZ76" s="143"/>
      <c r="AKA76" s="143"/>
      <c r="AKB76" s="143"/>
      <c r="AKC76" s="143"/>
      <c r="AKD76" s="143"/>
      <c r="AKE76" s="143"/>
      <c r="AKF76" s="143"/>
      <c r="AKG76" s="143"/>
      <c r="AKH76" s="143"/>
      <c r="AKI76" s="143"/>
      <c r="AKJ76" s="143"/>
      <c r="AKK76" s="143"/>
      <c r="AKL76" s="143"/>
      <c r="AKM76" s="143"/>
      <c r="AKN76" s="143"/>
      <c r="AKO76" s="143"/>
      <c r="AKP76" s="143"/>
      <c r="AKQ76" s="143"/>
      <c r="AKR76" s="143"/>
      <c r="AKS76" s="143"/>
      <c r="AKT76" s="143"/>
      <c r="AKU76" s="143"/>
      <c r="AKV76" s="143"/>
      <c r="AKW76" s="143"/>
      <c r="AKX76" s="143"/>
      <c r="AKY76" s="143"/>
      <c r="AKZ76" s="143"/>
      <c r="ALA76" s="143"/>
      <c r="ALB76" s="143"/>
      <c r="ALC76" s="143"/>
      <c r="ALD76" s="143"/>
      <c r="ALE76" s="143"/>
      <c r="ALF76" s="143"/>
      <c r="ALG76" s="143"/>
      <c r="ALH76" s="143"/>
      <c r="ALI76" s="143"/>
      <c r="ALJ76" s="143"/>
      <c r="ALK76" s="143"/>
      <c r="ALL76" s="143"/>
      <c r="ALM76" s="143"/>
      <c r="ALN76" s="143"/>
      <c r="ALO76" s="143"/>
      <c r="ALP76" s="143"/>
      <c r="ALQ76" s="143"/>
      <c r="ALR76" s="143"/>
      <c r="ALS76" s="143"/>
      <c r="ALT76" s="143"/>
      <c r="ALU76" s="143"/>
      <c r="ALV76" s="143"/>
      <c r="ALW76" s="143"/>
      <c r="ALX76" s="143"/>
      <c r="ALY76" s="143"/>
      <c r="ALZ76" s="143"/>
      <c r="AMA76" s="143"/>
      <c r="AMB76" s="143"/>
      <c r="AMC76" s="143"/>
      <c r="AMD76" s="143"/>
      <c r="AME76" s="143"/>
      <c r="AMF76" s="143"/>
      <c r="AMG76" s="143"/>
      <c r="AMH76" s="143"/>
      <c r="AMI76" s="143"/>
      <c r="AMJ76" s="143"/>
      <c r="AMK76" s="143"/>
      <c r="AML76" s="143"/>
      <c r="AMM76" s="143"/>
      <c r="AMN76" s="143"/>
      <c r="AMO76" s="143"/>
      <c r="AMP76" s="143"/>
      <c r="AMQ76" s="143"/>
      <c r="AMR76" s="143"/>
      <c r="AMS76" s="143"/>
      <c r="AMT76" s="143"/>
      <c r="AMU76" s="143"/>
      <c r="AMV76" s="143"/>
      <c r="AMW76" s="143"/>
      <c r="AMX76" s="143"/>
      <c r="AMY76" s="143"/>
      <c r="AMZ76" s="143"/>
      <c r="ANA76" s="143"/>
      <c r="ANB76" s="143"/>
      <c r="ANC76" s="143"/>
      <c r="AND76" s="143"/>
      <c r="ANE76" s="143"/>
      <c r="ANF76" s="143"/>
      <c r="ANG76" s="143"/>
      <c r="ANH76" s="143"/>
      <c r="ANI76" s="143"/>
      <c r="ANJ76" s="143"/>
      <c r="ANK76" s="143"/>
      <c r="ANL76" s="143"/>
      <c r="ANM76" s="143"/>
      <c r="ANN76" s="143"/>
      <c r="ANO76" s="143"/>
      <c r="ANP76" s="143"/>
      <c r="ANQ76" s="143"/>
      <c r="ANR76" s="143"/>
      <c r="ANS76" s="143"/>
      <c r="ANT76" s="143"/>
      <c r="ANU76" s="143"/>
      <c r="ANV76" s="143"/>
      <c r="ANW76" s="143"/>
      <c r="ANX76" s="143"/>
      <c r="ANY76" s="143"/>
      <c r="ANZ76" s="143"/>
      <c r="AOA76" s="143"/>
      <c r="AOB76" s="143"/>
      <c r="AOC76" s="143"/>
      <c r="AOD76" s="143"/>
      <c r="AOE76" s="143"/>
      <c r="AOF76" s="143"/>
      <c r="AOG76" s="143"/>
      <c r="AOH76" s="143"/>
      <c r="AOI76" s="143"/>
      <c r="AOJ76" s="143"/>
      <c r="AOK76" s="143"/>
      <c r="AOL76" s="143"/>
      <c r="AOM76" s="143"/>
      <c r="AON76" s="143"/>
      <c r="AOO76" s="143"/>
      <c r="AOP76" s="143"/>
      <c r="AOQ76" s="143"/>
      <c r="AOR76" s="143"/>
      <c r="AOS76" s="143"/>
      <c r="AOT76" s="143"/>
      <c r="AOU76" s="143"/>
      <c r="AOV76" s="143"/>
      <c r="AOW76" s="143"/>
      <c r="AOX76" s="143"/>
      <c r="AOY76" s="143"/>
      <c r="AOZ76" s="143"/>
      <c r="APA76" s="143"/>
      <c r="APB76" s="143"/>
      <c r="APC76" s="143"/>
      <c r="APD76" s="143"/>
      <c r="APE76" s="143"/>
      <c r="APF76" s="143"/>
      <c r="APG76" s="143"/>
      <c r="APH76" s="143"/>
      <c r="API76" s="143"/>
      <c r="APJ76" s="143"/>
      <c r="APK76" s="143"/>
      <c r="APL76" s="143"/>
      <c r="APM76" s="143"/>
      <c r="APN76" s="143"/>
      <c r="APO76" s="143"/>
      <c r="APP76" s="143"/>
      <c r="APQ76" s="143"/>
      <c r="APR76" s="143"/>
      <c r="APS76" s="143"/>
      <c r="APT76" s="143"/>
      <c r="APU76" s="143"/>
      <c r="APV76" s="143"/>
      <c r="APW76" s="143"/>
      <c r="APX76" s="143"/>
      <c r="APY76" s="143"/>
      <c r="APZ76" s="143"/>
      <c r="AQA76" s="143"/>
      <c r="AQB76" s="143"/>
      <c r="AQC76" s="143"/>
      <c r="AQD76" s="143"/>
      <c r="AQE76" s="143"/>
      <c r="AQF76" s="143"/>
      <c r="AQG76" s="143"/>
      <c r="AQH76" s="143"/>
      <c r="AQI76" s="143"/>
      <c r="AQJ76" s="143"/>
      <c r="AQK76" s="143"/>
      <c r="AQL76" s="143"/>
      <c r="AQM76" s="143"/>
      <c r="AQN76" s="143"/>
      <c r="AQO76" s="143"/>
      <c r="AQP76" s="143"/>
      <c r="AQQ76" s="143"/>
      <c r="AQR76" s="143"/>
      <c r="AQS76" s="143"/>
      <c r="AQT76" s="143"/>
      <c r="AQU76" s="143"/>
      <c r="AQV76" s="143"/>
      <c r="AQW76" s="143"/>
      <c r="AQX76" s="143"/>
      <c r="AQY76" s="143"/>
      <c r="AQZ76" s="143"/>
      <c r="ARA76" s="143"/>
      <c r="ARB76" s="143"/>
      <c r="ARC76" s="143"/>
      <c r="ARD76" s="143"/>
      <c r="ARE76" s="143"/>
      <c r="ARF76" s="143"/>
      <c r="ARG76" s="143"/>
      <c r="ARH76" s="143"/>
      <c r="ARI76" s="143"/>
      <c r="ARJ76" s="143"/>
      <c r="ARK76" s="143"/>
      <c r="ARL76" s="143"/>
      <c r="ARM76" s="143"/>
      <c r="ARN76" s="143"/>
      <c r="ARO76" s="143"/>
      <c r="ARP76" s="143"/>
      <c r="ARQ76" s="143"/>
      <c r="ARR76" s="143"/>
      <c r="ARS76" s="143"/>
      <c r="ART76" s="143"/>
      <c r="ARU76" s="143"/>
      <c r="ARV76" s="143"/>
      <c r="ARW76" s="143"/>
      <c r="ARX76" s="143"/>
      <c r="ARY76" s="143"/>
      <c r="ARZ76" s="143"/>
      <c r="ASA76" s="143"/>
      <c r="ASB76" s="143"/>
      <c r="ASC76" s="143"/>
      <c r="ASD76" s="143"/>
      <c r="ASE76" s="143"/>
      <c r="ASF76" s="143"/>
      <c r="ASG76" s="143"/>
      <c r="ASH76" s="143"/>
      <c r="ASI76" s="143"/>
      <c r="ASJ76" s="143"/>
      <c r="ASK76" s="143"/>
      <c r="ASL76" s="143"/>
      <c r="ASM76" s="143"/>
      <c r="ASN76" s="143"/>
      <c r="ASO76" s="143"/>
      <c r="ASP76" s="143"/>
      <c r="ASQ76" s="143"/>
      <c r="ASR76" s="143"/>
      <c r="ASS76" s="143"/>
      <c r="AST76" s="143"/>
      <c r="ASU76" s="143"/>
      <c r="ASV76" s="143"/>
      <c r="ASW76" s="143"/>
      <c r="ASX76" s="143"/>
      <c r="ASY76" s="143"/>
      <c r="ASZ76" s="143"/>
      <c r="ATA76" s="143"/>
      <c r="ATB76" s="143"/>
      <c r="ATC76" s="143"/>
      <c r="ATD76" s="143"/>
      <c r="ATE76" s="143"/>
      <c r="ATF76" s="143"/>
      <c r="ATG76" s="143"/>
      <c r="ATH76" s="143"/>
      <c r="ATI76" s="143"/>
      <c r="ATJ76" s="143"/>
      <c r="ATK76" s="143"/>
      <c r="ATL76" s="143"/>
      <c r="ATM76" s="143"/>
      <c r="ATN76" s="143"/>
      <c r="ATO76" s="143"/>
      <c r="ATP76" s="143"/>
      <c r="ATQ76" s="143"/>
      <c r="ATR76" s="143"/>
      <c r="ATS76" s="143"/>
      <c r="ATT76" s="143"/>
      <c r="ATU76" s="143"/>
      <c r="ATV76" s="143"/>
      <c r="ATW76" s="143"/>
      <c r="ATX76" s="143"/>
      <c r="ATY76" s="143"/>
      <c r="ATZ76" s="143"/>
      <c r="AUA76" s="143"/>
      <c r="AUB76" s="143"/>
      <c r="AUC76" s="143"/>
      <c r="AUD76" s="143"/>
      <c r="AUE76" s="143"/>
      <c r="AUF76" s="143"/>
      <c r="AUG76" s="143"/>
      <c r="AUH76" s="143"/>
      <c r="AUI76" s="143"/>
      <c r="AUJ76" s="143"/>
      <c r="AUK76" s="143"/>
      <c r="AUL76" s="143"/>
      <c r="AUM76" s="143"/>
      <c r="AUN76" s="143"/>
      <c r="AUO76" s="143"/>
      <c r="AUP76" s="143"/>
      <c r="AUQ76" s="143"/>
      <c r="AUR76" s="143"/>
      <c r="AUS76" s="143"/>
      <c r="AUT76" s="143"/>
      <c r="AUU76" s="143"/>
      <c r="AUV76" s="143"/>
      <c r="AUW76" s="143"/>
      <c r="AUX76" s="143"/>
      <c r="AUY76" s="143"/>
      <c r="AUZ76" s="143"/>
      <c r="AVA76" s="143"/>
      <c r="AVB76" s="143"/>
      <c r="AVC76" s="143"/>
      <c r="AVD76" s="143"/>
      <c r="AVE76" s="143"/>
      <c r="AVF76" s="143"/>
      <c r="AVG76" s="143"/>
      <c r="AVH76" s="143"/>
      <c r="AVI76" s="143"/>
      <c r="AVJ76" s="143"/>
      <c r="AVK76" s="143"/>
      <c r="AVL76" s="143"/>
      <c r="AVM76" s="143"/>
      <c r="AVN76" s="143"/>
      <c r="AVO76" s="143"/>
      <c r="AVP76" s="143"/>
      <c r="AVQ76" s="143"/>
      <c r="AVR76" s="143"/>
      <c r="AVS76" s="143"/>
      <c r="AVT76" s="143"/>
      <c r="AVU76" s="143"/>
      <c r="AVV76" s="143"/>
      <c r="AVW76" s="143"/>
      <c r="AVX76" s="143"/>
      <c r="AVY76" s="143"/>
      <c r="AVZ76" s="143"/>
      <c r="AWA76" s="143"/>
      <c r="AWB76" s="143"/>
      <c r="AWC76" s="143"/>
      <c r="AWD76" s="143"/>
      <c r="AWE76" s="143"/>
      <c r="AWF76" s="143"/>
      <c r="AWG76" s="143"/>
      <c r="AWH76" s="143"/>
      <c r="AWI76" s="143"/>
      <c r="AWJ76" s="143"/>
      <c r="AWK76" s="143"/>
      <c r="AWL76" s="143"/>
      <c r="AWM76" s="143"/>
      <c r="AWN76" s="143"/>
      <c r="AWO76" s="143"/>
      <c r="AWP76" s="143"/>
      <c r="AWQ76" s="143"/>
      <c r="AWR76" s="143"/>
      <c r="AWS76" s="143"/>
      <c r="AWT76" s="143"/>
      <c r="AWU76" s="143"/>
      <c r="AWV76" s="143"/>
      <c r="AWW76" s="143"/>
      <c r="AWX76" s="143"/>
      <c r="AWY76" s="143"/>
      <c r="AWZ76" s="143"/>
      <c r="AXA76" s="143"/>
      <c r="AXB76" s="143"/>
      <c r="AXC76" s="143"/>
      <c r="AXD76" s="143"/>
      <c r="AXE76" s="143"/>
      <c r="AXF76" s="143"/>
      <c r="AXG76" s="143"/>
      <c r="AXH76" s="143"/>
      <c r="AXI76" s="143"/>
      <c r="AXJ76" s="143"/>
      <c r="AXK76" s="143"/>
      <c r="AXL76" s="143"/>
      <c r="AXM76" s="143"/>
      <c r="AXN76" s="143"/>
      <c r="AXO76" s="143"/>
      <c r="AXP76" s="143"/>
      <c r="AXQ76" s="143"/>
      <c r="AXR76" s="143"/>
      <c r="AXS76" s="143"/>
      <c r="AXT76" s="143"/>
      <c r="AXU76" s="143"/>
      <c r="AXV76" s="143"/>
      <c r="AXW76" s="143"/>
      <c r="AXX76" s="143"/>
      <c r="AXY76" s="143"/>
      <c r="AXZ76" s="143"/>
      <c r="AYA76" s="143"/>
      <c r="AYB76" s="143"/>
      <c r="AYC76" s="143"/>
      <c r="AYD76" s="143"/>
      <c r="AYE76" s="143"/>
      <c r="AYF76" s="143"/>
      <c r="AYG76" s="143"/>
      <c r="AYH76" s="143"/>
      <c r="AYI76" s="143"/>
      <c r="AYJ76" s="143"/>
      <c r="AYK76" s="143"/>
      <c r="AYL76" s="143"/>
      <c r="AYM76" s="143"/>
      <c r="AYN76" s="143"/>
      <c r="AYO76" s="143"/>
      <c r="AYP76" s="143"/>
      <c r="AYQ76" s="143"/>
      <c r="AYR76" s="143"/>
      <c r="AYS76" s="143"/>
      <c r="AYT76" s="143"/>
      <c r="AYU76" s="143"/>
      <c r="AYV76" s="143"/>
      <c r="AYW76" s="143"/>
      <c r="AYX76" s="143"/>
      <c r="AYY76" s="143"/>
      <c r="AYZ76" s="143"/>
      <c r="AZA76" s="143"/>
      <c r="AZB76" s="143"/>
      <c r="AZC76" s="143"/>
      <c r="AZD76" s="143"/>
      <c r="AZE76" s="143"/>
      <c r="AZF76" s="143"/>
      <c r="AZG76" s="143"/>
      <c r="AZH76" s="143"/>
      <c r="AZI76" s="143"/>
      <c r="AZJ76" s="143"/>
      <c r="AZK76" s="143"/>
      <c r="AZL76" s="143"/>
      <c r="AZM76" s="143"/>
      <c r="AZN76" s="143"/>
      <c r="AZO76" s="143"/>
      <c r="AZP76" s="143"/>
      <c r="AZQ76" s="143"/>
      <c r="AZR76" s="143"/>
      <c r="AZS76" s="143"/>
      <c r="AZT76" s="143"/>
      <c r="AZU76" s="143"/>
      <c r="AZV76" s="143"/>
      <c r="AZW76" s="143"/>
      <c r="AZX76" s="143"/>
      <c r="AZY76" s="143"/>
      <c r="AZZ76" s="143"/>
      <c r="BAA76" s="143"/>
      <c r="BAB76" s="143"/>
      <c r="BAC76" s="143"/>
      <c r="BAD76" s="143"/>
      <c r="BAE76" s="143"/>
      <c r="BAF76" s="143"/>
      <c r="BAG76" s="143"/>
      <c r="BAH76" s="143"/>
      <c r="BAI76" s="143"/>
      <c r="BAJ76" s="143"/>
      <c r="BAK76" s="143"/>
      <c r="BAL76" s="143"/>
      <c r="BAM76" s="143"/>
      <c r="BAN76" s="143"/>
      <c r="BAO76" s="143"/>
      <c r="BAP76" s="143"/>
      <c r="BAQ76" s="143"/>
      <c r="BAR76" s="143"/>
      <c r="BAS76" s="143"/>
      <c r="BAT76" s="143"/>
      <c r="BAU76" s="143"/>
      <c r="BAV76" s="143"/>
      <c r="BAW76" s="143"/>
      <c r="BAX76" s="143"/>
      <c r="BAY76" s="143"/>
      <c r="BAZ76" s="143"/>
      <c r="BBA76" s="143"/>
      <c r="BBB76" s="143"/>
      <c r="BBC76" s="143"/>
      <c r="BBD76" s="143"/>
      <c r="BBE76" s="143"/>
      <c r="BBF76" s="143"/>
      <c r="BBG76" s="143"/>
      <c r="BBH76" s="143"/>
      <c r="BBI76" s="143"/>
      <c r="BBJ76" s="143"/>
      <c r="BBK76" s="143"/>
      <c r="BBL76" s="143"/>
      <c r="BBM76" s="143"/>
      <c r="BBN76" s="143"/>
      <c r="BBO76" s="143"/>
      <c r="BBP76" s="143"/>
      <c r="BBQ76" s="143"/>
      <c r="BBR76" s="143"/>
      <c r="BBS76" s="143"/>
      <c r="BBT76" s="143"/>
      <c r="BBU76" s="143"/>
      <c r="BBV76" s="143"/>
      <c r="BBW76" s="143"/>
      <c r="BBX76" s="143"/>
      <c r="BBY76" s="143"/>
      <c r="BBZ76" s="143"/>
      <c r="BCA76" s="143"/>
      <c r="BCB76" s="143"/>
      <c r="BCC76" s="143"/>
      <c r="BCD76" s="143"/>
      <c r="BCE76" s="143"/>
      <c r="BCF76" s="143"/>
      <c r="BCG76" s="143"/>
      <c r="BCH76" s="143"/>
      <c r="BCI76" s="143"/>
      <c r="BCJ76" s="143"/>
      <c r="BCK76" s="143"/>
      <c r="BCL76" s="143"/>
      <c r="BCM76" s="143"/>
      <c r="BCN76" s="143"/>
      <c r="BCO76" s="143"/>
      <c r="BCP76" s="143"/>
      <c r="BCQ76" s="143"/>
      <c r="BCR76" s="143"/>
      <c r="BCS76" s="143"/>
      <c r="BCT76" s="143"/>
      <c r="BCU76" s="143"/>
      <c r="BCV76" s="143"/>
      <c r="BCW76" s="143"/>
      <c r="BCX76" s="143"/>
      <c r="BCY76" s="143"/>
      <c r="BCZ76" s="143"/>
      <c r="BDA76" s="143"/>
      <c r="BDB76" s="143"/>
      <c r="BDC76" s="143"/>
      <c r="BDD76" s="143"/>
      <c r="BDE76" s="143"/>
      <c r="BDF76" s="143"/>
      <c r="BDG76" s="143"/>
      <c r="BDH76" s="143"/>
      <c r="BDI76" s="143"/>
      <c r="BDJ76" s="143"/>
      <c r="BDK76" s="143"/>
      <c r="BDL76" s="143"/>
      <c r="BDM76" s="143"/>
      <c r="BDN76" s="143"/>
      <c r="BDO76" s="143"/>
      <c r="BDP76" s="143"/>
      <c r="BDQ76" s="143"/>
      <c r="BDR76" s="143"/>
      <c r="BDS76" s="143"/>
      <c r="BDT76" s="143"/>
      <c r="BDU76" s="143"/>
      <c r="BDV76" s="143"/>
      <c r="BDW76" s="143"/>
      <c r="BDX76" s="143"/>
      <c r="BDY76" s="143"/>
      <c r="BDZ76" s="143"/>
      <c r="BEA76" s="143"/>
      <c r="BEB76" s="143"/>
      <c r="BEC76" s="143"/>
      <c r="BED76" s="143"/>
      <c r="BEE76" s="143"/>
      <c r="BEF76" s="143"/>
      <c r="BEG76" s="143"/>
      <c r="BEH76" s="143"/>
      <c r="BEI76" s="143"/>
      <c r="BEJ76" s="143"/>
      <c r="BEK76" s="143"/>
      <c r="BEL76" s="143"/>
      <c r="BEM76" s="143"/>
      <c r="BEN76" s="143"/>
      <c r="BEO76" s="143"/>
      <c r="BEP76" s="143"/>
      <c r="BEQ76" s="143"/>
      <c r="BER76" s="143"/>
      <c r="BES76" s="143"/>
      <c r="BET76" s="143"/>
      <c r="BEU76" s="143"/>
      <c r="BEV76" s="143"/>
      <c r="BEW76" s="143"/>
      <c r="BEX76" s="143"/>
      <c r="BEY76" s="143"/>
      <c r="BEZ76" s="143"/>
      <c r="BFA76" s="143"/>
      <c r="BFB76" s="143"/>
      <c r="BFC76" s="143"/>
      <c r="BFD76" s="143"/>
      <c r="BFE76" s="143"/>
      <c r="BFF76" s="143"/>
      <c r="BFG76" s="143"/>
      <c r="BFH76" s="143"/>
      <c r="BFI76" s="143"/>
      <c r="BFJ76" s="143"/>
      <c r="BFK76" s="143"/>
      <c r="BFL76" s="143"/>
      <c r="BFM76" s="143"/>
      <c r="BFN76" s="143"/>
      <c r="BFO76" s="143"/>
      <c r="BFP76" s="143"/>
      <c r="BFQ76" s="143"/>
      <c r="BFR76" s="143"/>
      <c r="BFS76" s="143"/>
      <c r="BFT76" s="143"/>
      <c r="BFU76" s="143"/>
      <c r="BFV76" s="143"/>
      <c r="BFW76" s="143"/>
      <c r="BFX76" s="143"/>
      <c r="BFY76" s="143"/>
      <c r="BFZ76" s="143"/>
      <c r="BGA76" s="143"/>
      <c r="BGB76" s="143"/>
      <c r="BGC76" s="143"/>
      <c r="BGD76" s="143"/>
      <c r="BGE76" s="143"/>
      <c r="BGF76" s="143"/>
      <c r="BGG76" s="143"/>
      <c r="BGH76" s="143"/>
      <c r="BGI76" s="143"/>
      <c r="BGJ76" s="143"/>
      <c r="BGK76" s="143"/>
      <c r="BGL76" s="143"/>
      <c r="BGM76" s="143"/>
      <c r="BGN76" s="143"/>
      <c r="BGO76" s="143"/>
      <c r="BGP76" s="143"/>
      <c r="BGQ76" s="143"/>
      <c r="BGR76" s="143"/>
      <c r="BGS76" s="143"/>
      <c r="BGT76" s="143"/>
      <c r="BGU76" s="143"/>
      <c r="BGV76" s="143"/>
      <c r="BGW76" s="143"/>
      <c r="BGX76" s="143"/>
      <c r="BGY76" s="143"/>
      <c r="BGZ76" s="143"/>
      <c r="BHA76" s="143"/>
      <c r="BHB76" s="143"/>
      <c r="BHC76" s="143"/>
      <c r="BHD76" s="143"/>
      <c r="BHE76" s="143"/>
      <c r="BHF76" s="143"/>
      <c r="BHG76" s="143"/>
      <c r="BHH76" s="143"/>
      <c r="BHI76" s="143"/>
      <c r="BHJ76" s="143"/>
      <c r="BHK76" s="143"/>
      <c r="BHL76" s="143"/>
      <c r="BHM76" s="143"/>
      <c r="BHN76" s="143"/>
      <c r="BHO76" s="143"/>
      <c r="BHP76" s="143"/>
      <c r="BHQ76" s="143"/>
      <c r="BHR76" s="143"/>
      <c r="BHS76" s="143"/>
      <c r="BHT76" s="143"/>
      <c r="BHU76" s="143"/>
      <c r="BHV76" s="143"/>
      <c r="BHW76" s="143"/>
      <c r="BHX76" s="143"/>
      <c r="BHY76" s="143"/>
      <c r="BHZ76" s="143"/>
      <c r="BIA76" s="143"/>
      <c r="BIB76" s="143"/>
      <c r="BIC76" s="143"/>
      <c r="BID76" s="143"/>
      <c r="BIE76" s="143"/>
      <c r="BIF76" s="143"/>
      <c r="BIG76" s="143"/>
      <c r="BIH76" s="143"/>
      <c r="BII76" s="143"/>
      <c r="BIJ76" s="143"/>
      <c r="BIK76" s="143"/>
      <c r="BIL76" s="143"/>
      <c r="BIM76" s="143"/>
      <c r="BIN76" s="143"/>
      <c r="BIO76" s="143"/>
      <c r="BIP76" s="143"/>
      <c r="BIQ76" s="143"/>
      <c r="BIR76" s="143"/>
      <c r="BIS76" s="143"/>
      <c r="BIT76" s="143"/>
      <c r="BIU76" s="143"/>
      <c r="BIV76" s="143"/>
      <c r="BIW76" s="143"/>
      <c r="BIX76" s="143"/>
      <c r="BIY76" s="143"/>
      <c r="BIZ76" s="143"/>
      <c r="BJA76" s="143"/>
      <c r="BJB76" s="143"/>
      <c r="BJC76" s="143"/>
      <c r="BJD76" s="143"/>
      <c r="BJE76" s="143"/>
      <c r="BJF76" s="143"/>
      <c r="BJG76" s="143"/>
      <c r="BJH76" s="143"/>
      <c r="BJI76" s="143"/>
      <c r="BJJ76" s="143"/>
      <c r="BJK76" s="143"/>
      <c r="BJL76" s="143"/>
      <c r="BJM76" s="143"/>
      <c r="BJN76" s="143"/>
      <c r="BJO76" s="143"/>
      <c r="BJP76" s="143"/>
      <c r="BJQ76" s="143"/>
      <c r="BJR76" s="143"/>
      <c r="BJS76" s="143"/>
      <c r="BJT76" s="143"/>
      <c r="BJU76" s="143"/>
      <c r="BJV76" s="143"/>
      <c r="BJW76" s="143"/>
      <c r="BJX76" s="143"/>
      <c r="BJY76" s="143"/>
      <c r="BJZ76" s="143"/>
      <c r="BKA76" s="143"/>
      <c r="BKB76" s="143"/>
      <c r="BKC76" s="143"/>
      <c r="BKD76" s="143"/>
      <c r="BKE76" s="143"/>
      <c r="BKF76" s="143"/>
      <c r="BKG76" s="143"/>
      <c r="BKH76" s="143"/>
      <c r="BKI76" s="143"/>
      <c r="BKJ76" s="143"/>
      <c r="BKK76" s="143"/>
      <c r="BKL76" s="143"/>
      <c r="BKM76" s="143"/>
      <c r="BKN76" s="143"/>
      <c r="BKO76" s="143"/>
      <c r="BKP76" s="143"/>
      <c r="BKQ76" s="143"/>
      <c r="BKR76" s="143"/>
      <c r="BKS76" s="143"/>
      <c r="BKT76" s="143"/>
      <c r="BKU76" s="143"/>
      <c r="BKV76" s="143"/>
      <c r="BKW76" s="143"/>
      <c r="BKX76" s="143"/>
      <c r="BKY76" s="143"/>
      <c r="BKZ76" s="143"/>
      <c r="BLA76" s="143"/>
      <c r="BLB76" s="143"/>
      <c r="BLC76" s="143"/>
      <c r="BLD76" s="143"/>
      <c r="BLE76" s="143"/>
      <c r="BLF76" s="143"/>
      <c r="BLG76" s="143"/>
      <c r="BLH76" s="143"/>
      <c r="BLI76" s="143"/>
      <c r="BLJ76" s="143"/>
      <c r="BLK76" s="143"/>
      <c r="BLL76" s="143"/>
      <c r="BLM76" s="143"/>
      <c r="BLN76" s="143"/>
      <c r="BLO76" s="143"/>
      <c r="BLP76" s="143"/>
      <c r="BLQ76" s="143"/>
      <c r="BLR76" s="143"/>
      <c r="BLS76" s="143"/>
      <c r="BLT76" s="143"/>
      <c r="BLU76" s="143"/>
      <c r="BLV76" s="143"/>
      <c r="BLW76" s="143"/>
      <c r="BLX76" s="143"/>
      <c r="BLY76" s="143"/>
      <c r="BLZ76" s="143"/>
      <c r="BMA76" s="143"/>
      <c r="BMB76" s="143"/>
      <c r="BMC76" s="143"/>
      <c r="BMD76" s="143"/>
      <c r="BME76" s="143"/>
      <c r="BMF76" s="143"/>
      <c r="BMG76" s="143"/>
      <c r="BMH76" s="143"/>
      <c r="BMI76" s="143"/>
      <c r="BMJ76" s="143"/>
      <c r="BMK76" s="143"/>
      <c r="BML76" s="143"/>
      <c r="BMM76" s="143"/>
      <c r="BMN76" s="143"/>
      <c r="BMO76" s="143"/>
      <c r="BMP76" s="143"/>
      <c r="BMQ76" s="143"/>
      <c r="BMR76" s="143"/>
      <c r="BMS76" s="143"/>
      <c r="BMT76" s="143"/>
      <c r="BMU76" s="143"/>
      <c r="BMV76" s="143"/>
      <c r="BMW76" s="143"/>
      <c r="BMX76" s="143"/>
      <c r="BMY76" s="143"/>
      <c r="BMZ76" s="143"/>
      <c r="BNA76" s="143"/>
      <c r="BNB76" s="143"/>
      <c r="BNC76" s="143"/>
      <c r="BND76" s="143"/>
      <c r="BNE76" s="143"/>
      <c r="BNF76" s="143"/>
      <c r="BNG76" s="143"/>
      <c r="BNH76" s="143"/>
      <c r="BNI76" s="143"/>
      <c r="BNJ76" s="143"/>
      <c r="BNK76" s="143"/>
      <c r="BNL76" s="143"/>
      <c r="BNM76" s="143"/>
      <c r="BNN76" s="143"/>
      <c r="BNO76" s="143"/>
      <c r="BNP76" s="143"/>
      <c r="BNQ76" s="143"/>
      <c r="BNR76" s="143"/>
      <c r="BNS76" s="143"/>
      <c r="BNT76" s="143"/>
      <c r="BNU76" s="143"/>
      <c r="BNV76" s="143"/>
      <c r="BNW76" s="143"/>
      <c r="BNX76" s="143"/>
      <c r="BNY76" s="143"/>
      <c r="BNZ76" s="143"/>
      <c r="BOA76" s="143"/>
      <c r="BOB76" s="143"/>
      <c r="BOC76" s="143"/>
      <c r="BOD76" s="143"/>
      <c r="BOE76" s="143"/>
      <c r="BOF76" s="143"/>
      <c r="BOG76" s="143"/>
      <c r="BOH76" s="143"/>
      <c r="BOI76" s="143"/>
      <c r="BOJ76" s="143"/>
      <c r="BOK76" s="143"/>
      <c r="BOL76" s="143"/>
      <c r="BOM76" s="143"/>
      <c r="BON76" s="143"/>
      <c r="BOO76" s="143"/>
      <c r="BOP76" s="143"/>
      <c r="BOQ76" s="143"/>
      <c r="BOR76" s="143"/>
      <c r="BOS76" s="143"/>
      <c r="BOT76" s="143"/>
      <c r="BOU76" s="143"/>
      <c r="BOV76" s="143"/>
      <c r="BOW76" s="143"/>
      <c r="BOX76" s="143"/>
      <c r="BOY76" s="143"/>
      <c r="BOZ76" s="143"/>
      <c r="BPA76" s="143"/>
      <c r="BPB76" s="143"/>
      <c r="BPC76" s="143"/>
      <c r="BPD76" s="143"/>
      <c r="BPE76" s="143"/>
      <c r="BPF76" s="143"/>
      <c r="BPG76" s="143"/>
      <c r="BPH76" s="143"/>
      <c r="BPI76" s="143"/>
      <c r="BPJ76" s="143"/>
      <c r="BPK76" s="143"/>
      <c r="BPL76" s="143"/>
      <c r="BPM76" s="143"/>
      <c r="BPN76" s="143"/>
      <c r="BPO76" s="143"/>
      <c r="BPP76" s="143"/>
      <c r="BPQ76" s="143"/>
      <c r="BPR76" s="143"/>
      <c r="BPS76" s="143"/>
      <c r="BPT76" s="143"/>
      <c r="BPU76" s="143"/>
      <c r="BPV76" s="143"/>
      <c r="BPW76" s="143"/>
      <c r="BPX76" s="143"/>
      <c r="BPY76" s="143"/>
      <c r="BPZ76" s="143"/>
      <c r="BQA76" s="143"/>
      <c r="BQB76" s="143"/>
      <c r="BQC76" s="143"/>
      <c r="BQD76" s="143"/>
      <c r="BQE76" s="143"/>
      <c r="BQF76" s="143"/>
      <c r="BQG76" s="143"/>
      <c r="BQH76" s="143"/>
      <c r="BQI76" s="143"/>
      <c r="BQJ76" s="143"/>
      <c r="BQK76" s="143"/>
      <c r="BQL76" s="143"/>
      <c r="BQM76" s="143"/>
      <c r="BQN76" s="143"/>
      <c r="BQO76" s="143"/>
      <c r="BQP76" s="143"/>
      <c r="BQQ76" s="143"/>
      <c r="BQR76" s="143"/>
      <c r="BQS76" s="143"/>
      <c r="BQT76" s="143"/>
      <c r="BQU76" s="143"/>
      <c r="BQV76" s="143"/>
      <c r="BQW76" s="143"/>
      <c r="BQX76" s="143"/>
      <c r="BQY76" s="143"/>
      <c r="BQZ76" s="143"/>
      <c r="BRA76" s="143"/>
      <c r="BRB76" s="143"/>
      <c r="BRC76" s="143"/>
      <c r="BRD76" s="143"/>
      <c r="BRE76" s="143"/>
      <c r="BRF76" s="143"/>
      <c r="BRG76" s="143"/>
      <c r="BRH76" s="143"/>
      <c r="BRI76" s="143"/>
      <c r="BRJ76" s="143"/>
      <c r="BRK76" s="143"/>
      <c r="BRL76" s="143"/>
      <c r="BRM76" s="143"/>
      <c r="BRN76" s="143"/>
      <c r="BRO76" s="143"/>
      <c r="BRP76" s="143"/>
      <c r="BRQ76" s="143"/>
      <c r="BRR76" s="143"/>
      <c r="BRS76" s="143"/>
      <c r="BRT76" s="143"/>
      <c r="BRU76" s="143"/>
      <c r="BRV76" s="143"/>
      <c r="BRW76" s="143"/>
      <c r="BRX76" s="143"/>
      <c r="BRY76" s="143"/>
      <c r="BRZ76" s="143"/>
      <c r="BSA76" s="143"/>
      <c r="BSB76" s="143"/>
      <c r="BSC76" s="143"/>
      <c r="BSD76" s="143"/>
      <c r="BSE76" s="143"/>
      <c r="BSF76" s="143"/>
      <c r="BSG76" s="143"/>
      <c r="BSH76" s="143"/>
      <c r="BSI76" s="143"/>
      <c r="BSJ76" s="143"/>
      <c r="BSK76" s="143"/>
      <c r="BSL76" s="143"/>
      <c r="BSM76" s="143"/>
      <c r="BSN76" s="143"/>
      <c r="BSO76" s="143"/>
      <c r="BSP76" s="143"/>
      <c r="BSQ76" s="143"/>
      <c r="BSR76" s="143"/>
      <c r="BSS76" s="143"/>
      <c r="BST76" s="143"/>
      <c r="BSU76" s="143"/>
      <c r="BSV76" s="143"/>
      <c r="BSW76" s="143"/>
      <c r="BSX76" s="143"/>
      <c r="BSY76" s="143"/>
      <c r="BSZ76" s="143"/>
      <c r="BTA76" s="143"/>
      <c r="BTB76" s="143"/>
      <c r="BTC76" s="143"/>
      <c r="BTD76" s="143"/>
      <c r="BTE76" s="143"/>
      <c r="BTF76" s="143"/>
      <c r="BTG76" s="143"/>
      <c r="BTH76" s="143"/>
      <c r="BTI76" s="143"/>
      <c r="BTJ76" s="143"/>
      <c r="BTK76" s="143"/>
      <c r="BTL76" s="143"/>
      <c r="BTM76" s="143"/>
      <c r="BTN76" s="143"/>
      <c r="BTO76" s="143"/>
      <c r="BTP76" s="143"/>
      <c r="BTQ76" s="143"/>
      <c r="BTR76" s="143"/>
      <c r="BTS76" s="143"/>
      <c r="BTT76" s="143"/>
      <c r="BTU76" s="143"/>
      <c r="BTV76" s="143"/>
      <c r="BTW76" s="143"/>
      <c r="BTX76" s="143"/>
      <c r="BTY76" s="143"/>
      <c r="BTZ76" s="143"/>
      <c r="BUA76" s="143"/>
      <c r="BUB76" s="143"/>
      <c r="BUC76" s="143"/>
      <c r="BUD76" s="143"/>
      <c r="BUE76" s="143"/>
      <c r="BUF76" s="143"/>
      <c r="BUG76" s="143"/>
      <c r="BUH76" s="143"/>
      <c r="BUI76" s="143"/>
      <c r="BUJ76" s="143"/>
      <c r="BUK76" s="143"/>
      <c r="BUL76" s="143"/>
      <c r="BUM76" s="143"/>
      <c r="BUN76" s="143"/>
      <c r="BUO76" s="143"/>
      <c r="BUP76" s="143"/>
      <c r="BUQ76" s="143"/>
      <c r="BUR76" s="143"/>
      <c r="BUS76" s="143"/>
      <c r="BUT76" s="143"/>
      <c r="BUU76" s="143"/>
      <c r="BUV76" s="143"/>
      <c r="BUW76" s="143"/>
      <c r="BUX76" s="143"/>
      <c r="BUY76" s="143"/>
      <c r="BUZ76" s="143"/>
      <c r="BVA76" s="143"/>
      <c r="BVB76" s="143"/>
      <c r="BVC76" s="143"/>
      <c r="BVD76" s="143"/>
      <c r="BVE76" s="143"/>
      <c r="BVF76" s="143"/>
      <c r="BVG76" s="143"/>
      <c r="BVH76" s="143"/>
      <c r="BVI76" s="143"/>
      <c r="BVJ76" s="143"/>
      <c r="BVK76" s="143"/>
      <c r="BVL76" s="143"/>
      <c r="BVM76" s="143"/>
      <c r="BVN76" s="143"/>
      <c r="BVO76" s="143"/>
      <c r="BVP76" s="143"/>
      <c r="BVQ76" s="143"/>
      <c r="BVR76" s="143"/>
      <c r="BVS76" s="143"/>
      <c r="BVT76" s="143"/>
      <c r="BVU76" s="143"/>
      <c r="BVV76" s="143"/>
      <c r="BVW76" s="143"/>
      <c r="BVX76" s="143"/>
      <c r="BVY76" s="143"/>
      <c r="BVZ76" s="143"/>
      <c r="BWA76" s="143"/>
      <c r="BWB76" s="143"/>
      <c r="BWC76" s="143"/>
      <c r="BWD76" s="143"/>
      <c r="BWE76" s="143"/>
      <c r="BWF76" s="143"/>
      <c r="BWG76" s="143"/>
      <c r="BWH76" s="143"/>
      <c r="BWI76" s="143"/>
      <c r="BWJ76" s="143"/>
      <c r="BWK76" s="143"/>
      <c r="BWL76" s="143"/>
      <c r="BWM76" s="143"/>
      <c r="BWN76" s="143"/>
      <c r="BWO76" s="143"/>
      <c r="BWP76" s="143"/>
      <c r="BWQ76" s="143"/>
      <c r="BWR76" s="143"/>
      <c r="BWS76" s="143"/>
      <c r="BWT76" s="143"/>
      <c r="BWU76" s="143"/>
      <c r="BWV76" s="143"/>
      <c r="BWW76" s="143"/>
      <c r="BWX76" s="143"/>
      <c r="BWY76" s="143"/>
      <c r="BWZ76" s="143"/>
      <c r="BXA76" s="143"/>
      <c r="BXB76" s="143"/>
      <c r="BXC76" s="143"/>
      <c r="BXD76" s="143"/>
      <c r="BXE76" s="143"/>
      <c r="BXF76" s="143"/>
      <c r="BXG76" s="143"/>
      <c r="BXH76" s="143"/>
      <c r="BXI76" s="143"/>
      <c r="BXJ76" s="143"/>
      <c r="BXK76" s="143"/>
      <c r="BXL76" s="143"/>
      <c r="BXM76" s="143"/>
      <c r="BXN76" s="143"/>
      <c r="BXO76" s="143"/>
      <c r="BXP76" s="143"/>
      <c r="BXQ76" s="143"/>
      <c r="BXR76" s="143"/>
      <c r="BXS76" s="143"/>
      <c r="BXT76" s="143"/>
      <c r="BXU76" s="143"/>
      <c r="BXV76" s="143"/>
      <c r="BXW76" s="143"/>
      <c r="BXX76" s="143"/>
      <c r="BXY76" s="143"/>
      <c r="BXZ76" s="143"/>
      <c r="BYA76" s="143"/>
      <c r="BYB76" s="143"/>
      <c r="BYC76" s="143"/>
      <c r="BYD76" s="143"/>
      <c r="BYE76" s="143"/>
      <c r="BYF76" s="143"/>
      <c r="BYG76" s="143"/>
      <c r="BYH76" s="143"/>
      <c r="BYI76" s="143"/>
      <c r="BYJ76" s="143"/>
      <c r="BYK76" s="143"/>
      <c r="BYL76" s="143"/>
      <c r="BYM76" s="143"/>
      <c r="BYN76" s="143"/>
      <c r="BYO76" s="143"/>
      <c r="BYP76" s="143"/>
      <c r="BYQ76" s="143"/>
      <c r="BYR76" s="143"/>
      <c r="BYS76" s="143"/>
      <c r="BYT76" s="143"/>
      <c r="BYU76" s="143"/>
      <c r="BYV76" s="143"/>
      <c r="BYW76" s="143"/>
      <c r="BYX76" s="143"/>
      <c r="BYY76" s="143"/>
      <c r="BYZ76" s="143"/>
      <c r="BZA76" s="143"/>
      <c r="BZB76" s="143"/>
      <c r="BZC76" s="143"/>
      <c r="BZD76" s="143"/>
      <c r="BZE76" s="143"/>
      <c r="BZF76" s="143"/>
      <c r="BZG76" s="143"/>
      <c r="BZH76" s="143"/>
      <c r="BZI76" s="143"/>
      <c r="BZJ76" s="143"/>
      <c r="BZK76" s="143"/>
      <c r="BZL76" s="143"/>
      <c r="BZM76" s="143"/>
      <c r="BZN76" s="143"/>
      <c r="BZO76" s="143"/>
      <c r="BZP76" s="143"/>
      <c r="BZQ76" s="143"/>
      <c r="BZR76" s="143"/>
      <c r="BZS76" s="143"/>
      <c r="BZT76" s="143"/>
      <c r="BZU76" s="143"/>
      <c r="BZV76" s="143"/>
      <c r="BZW76" s="143"/>
      <c r="BZX76" s="143"/>
      <c r="BZY76" s="143"/>
      <c r="BZZ76" s="143"/>
      <c r="CAA76" s="143"/>
      <c r="CAB76" s="143"/>
      <c r="CAC76" s="143"/>
      <c r="CAD76" s="143"/>
      <c r="CAE76" s="143"/>
      <c r="CAF76" s="143"/>
      <c r="CAG76" s="143"/>
      <c r="CAH76" s="143"/>
      <c r="CAI76" s="143"/>
      <c r="CAJ76" s="143"/>
      <c r="CAK76" s="143"/>
      <c r="CAL76" s="143"/>
      <c r="CAM76" s="143"/>
      <c r="CAN76" s="143"/>
      <c r="CAO76" s="143"/>
      <c r="CAP76" s="143"/>
      <c r="CAQ76" s="143"/>
      <c r="CAR76" s="143"/>
      <c r="CAS76" s="143"/>
      <c r="CAT76" s="143"/>
      <c r="CAU76" s="143"/>
      <c r="CAV76" s="143"/>
      <c r="CAW76" s="143"/>
      <c r="CAX76" s="143"/>
      <c r="CAY76" s="143"/>
      <c r="CAZ76" s="143"/>
      <c r="CBA76" s="143"/>
      <c r="CBB76" s="143"/>
      <c r="CBC76" s="143"/>
      <c r="CBD76" s="143"/>
      <c r="CBE76" s="143"/>
      <c r="CBF76" s="143"/>
      <c r="CBG76" s="143"/>
      <c r="CBH76" s="143"/>
      <c r="CBI76" s="143"/>
      <c r="CBJ76" s="143"/>
      <c r="CBK76" s="143"/>
      <c r="CBL76" s="143"/>
      <c r="CBM76" s="143"/>
      <c r="CBN76" s="143"/>
      <c r="CBO76" s="143"/>
      <c r="CBP76" s="143"/>
      <c r="CBQ76" s="143"/>
      <c r="CBR76" s="143"/>
      <c r="CBS76" s="143"/>
      <c r="CBT76" s="143"/>
      <c r="CBU76" s="143"/>
      <c r="CBV76" s="143"/>
      <c r="CBW76" s="143"/>
      <c r="CBX76" s="143"/>
      <c r="CBY76" s="143"/>
      <c r="CBZ76" s="143"/>
      <c r="CCA76" s="143"/>
      <c r="CCB76" s="143"/>
      <c r="CCC76" s="143"/>
      <c r="CCD76" s="143"/>
      <c r="CCE76" s="143"/>
      <c r="CCF76" s="143"/>
      <c r="CCG76" s="143"/>
      <c r="CCH76" s="143"/>
      <c r="CCI76" s="143"/>
      <c r="CCJ76" s="143"/>
      <c r="CCK76" s="143"/>
      <c r="CCL76" s="143"/>
      <c r="CCM76" s="143"/>
      <c r="CCN76" s="143"/>
      <c r="CCO76" s="143"/>
      <c r="CCP76" s="143"/>
      <c r="CCQ76" s="143"/>
      <c r="CCR76" s="143"/>
      <c r="CCS76" s="143"/>
      <c r="CCT76" s="143"/>
      <c r="CCU76" s="143"/>
      <c r="CCV76" s="143"/>
      <c r="CCW76" s="143"/>
      <c r="CCX76" s="143"/>
      <c r="CCY76" s="143"/>
      <c r="CCZ76" s="143"/>
      <c r="CDA76" s="143"/>
      <c r="CDB76" s="143"/>
      <c r="CDC76" s="143"/>
      <c r="CDD76" s="143"/>
      <c r="CDE76" s="143"/>
      <c r="CDF76" s="143"/>
      <c r="CDG76" s="143"/>
      <c r="CDH76" s="143"/>
      <c r="CDI76" s="143"/>
      <c r="CDJ76" s="143"/>
      <c r="CDK76" s="143"/>
      <c r="CDL76" s="143"/>
      <c r="CDM76" s="143"/>
      <c r="CDN76" s="143"/>
      <c r="CDO76" s="143"/>
      <c r="CDP76" s="143"/>
      <c r="CDQ76" s="143"/>
      <c r="CDR76" s="143"/>
      <c r="CDS76" s="143"/>
      <c r="CDT76" s="143"/>
      <c r="CDU76" s="143"/>
      <c r="CDV76" s="143"/>
      <c r="CDW76" s="143"/>
      <c r="CDX76" s="143"/>
      <c r="CDY76" s="143"/>
      <c r="CDZ76" s="143"/>
      <c r="CEA76" s="143"/>
      <c r="CEB76" s="143"/>
      <c r="CEC76" s="143"/>
      <c r="CED76" s="143"/>
      <c r="CEE76" s="143"/>
      <c r="CEF76" s="143"/>
      <c r="CEG76" s="143"/>
      <c r="CEH76" s="143"/>
      <c r="CEI76" s="143"/>
      <c r="CEJ76" s="143"/>
      <c r="CEK76" s="143"/>
      <c r="CEL76" s="143"/>
      <c r="CEM76" s="143"/>
      <c r="CEN76" s="143"/>
      <c r="CEO76" s="143"/>
      <c r="CEP76" s="143"/>
      <c r="CEQ76" s="143"/>
      <c r="CER76" s="143"/>
      <c r="CES76" s="143"/>
      <c r="CET76" s="143"/>
      <c r="CEU76" s="143"/>
      <c r="CEV76" s="143"/>
      <c r="CEW76" s="143"/>
      <c r="CEX76" s="143"/>
      <c r="CEY76" s="143"/>
      <c r="CEZ76" s="143"/>
      <c r="CFA76" s="143"/>
      <c r="CFB76" s="143"/>
      <c r="CFC76" s="143"/>
      <c r="CFD76" s="143"/>
      <c r="CFE76" s="143"/>
      <c r="CFF76" s="143"/>
      <c r="CFG76" s="143"/>
      <c r="CFH76" s="143"/>
      <c r="CFI76" s="143"/>
      <c r="CFJ76" s="143"/>
      <c r="CFK76" s="143"/>
      <c r="CFL76" s="143"/>
      <c r="CFM76" s="143"/>
      <c r="CFN76" s="143"/>
      <c r="CFO76" s="143"/>
      <c r="CFP76" s="143"/>
      <c r="CFQ76" s="143"/>
      <c r="CFR76" s="143"/>
      <c r="CFS76" s="143"/>
      <c r="CFT76" s="143"/>
      <c r="CFU76" s="143"/>
      <c r="CFV76" s="143"/>
      <c r="CFW76" s="143"/>
      <c r="CFX76" s="143"/>
      <c r="CFY76" s="143"/>
      <c r="CFZ76" s="143"/>
      <c r="CGA76" s="143"/>
      <c r="CGB76" s="143"/>
      <c r="CGC76" s="143"/>
      <c r="CGD76" s="143"/>
      <c r="CGE76" s="143"/>
      <c r="CGF76" s="143"/>
      <c r="CGG76" s="143"/>
      <c r="CGH76" s="143"/>
      <c r="CGI76" s="143"/>
      <c r="CGJ76" s="143"/>
      <c r="CGK76" s="143"/>
      <c r="CGL76" s="143"/>
      <c r="CGM76" s="143"/>
      <c r="CGN76" s="143"/>
      <c r="CGO76" s="143"/>
      <c r="CGP76" s="143"/>
      <c r="CGQ76" s="143"/>
      <c r="CGR76" s="143"/>
      <c r="CGS76" s="143"/>
      <c r="CGT76" s="143"/>
      <c r="CGU76" s="143"/>
      <c r="CGV76" s="143"/>
      <c r="CGW76" s="143"/>
      <c r="CGX76" s="143"/>
      <c r="CGY76" s="143"/>
      <c r="CGZ76" s="143"/>
      <c r="CHA76" s="143"/>
      <c r="CHB76" s="143"/>
      <c r="CHC76" s="143"/>
      <c r="CHD76" s="143"/>
      <c r="CHE76" s="143"/>
      <c r="CHF76" s="143"/>
      <c r="CHG76" s="143"/>
      <c r="CHH76" s="143"/>
      <c r="CHI76" s="143"/>
      <c r="CHJ76" s="143"/>
      <c r="CHK76" s="143"/>
      <c r="CHL76" s="143"/>
      <c r="CHM76" s="143"/>
      <c r="CHN76" s="143"/>
      <c r="CHO76" s="143"/>
      <c r="CHP76" s="143"/>
      <c r="CHQ76" s="143"/>
      <c r="CHR76" s="143"/>
      <c r="CHS76" s="143"/>
      <c r="CHT76" s="143"/>
      <c r="CHU76" s="143"/>
      <c r="CHV76" s="143"/>
      <c r="CHW76" s="143"/>
      <c r="CHX76" s="143"/>
      <c r="CHY76" s="143"/>
      <c r="CHZ76" s="143"/>
      <c r="CIA76" s="143"/>
      <c r="CIB76" s="143"/>
      <c r="CIC76" s="143"/>
      <c r="CID76" s="143"/>
      <c r="CIE76" s="143"/>
      <c r="CIF76" s="143"/>
      <c r="CIG76" s="143"/>
      <c r="CIH76" s="143"/>
      <c r="CII76" s="143"/>
      <c r="CIJ76" s="143"/>
      <c r="CIK76" s="143"/>
      <c r="CIL76" s="143"/>
      <c r="CIM76" s="143"/>
      <c r="CIN76" s="143"/>
      <c r="CIO76" s="143"/>
      <c r="CIP76" s="143"/>
      <c r="CIQ76" s="143"/>
      <c r="CIR76" s="143"/>
      <c r="CIS76" s="143"/>
      <c r="CIT76" s="143"/>
      <c r="CIU76" s="143"/>
      <c r="CIV76" s="143"/>
      <c r="CIW76" s="143"/>
      <c r="CIX76" s="143"/>
      <c r="CIY76" s="143"/>
      <c r="CIZ76" s="143"/>
      <c r="CJA76" s="143"/>
      <c r="CJB76" s="143"/>
      <c r="CJC76" s="143"/>
      <c r="CJD76" s="143"/>
      <c r="CJE76" s="143"/>
      <c r="CJF76" s="143"/>
      <c r="CJG76" s="143"/>
      <c r="CJH76" s="143"/>
      <c r="CJI76" s="143"/>
      <c r="CJJ76" s="143"/>
      <c r="CJK76" s="143"/>
      <c r="CJL76" s="143"/>
      <c r="CJM76" s="143"/>
      <c r="CJN76" s="143"/>
      <c r="CJO76" s="143"/>
      <c r="CJP76" s="143"/>
      <c r="CJQ76" s="143"/>
      <c r="CJR76" s="143"/>
      <c r="CJS76" s="143"/>
      <c r="CJT76" s="143"/>
      <c r="CJU76" s="143"/>
      <c r="CJV76" s="143"/>
      <c r="CJW76" s="143"/>
      <c r="CJX76" s="143"/>
      <c r="CJY76" s="143"/>
      <c r="CJZ76" s="143"/>
      <c r="CKA76" s="143"/>
      <c r="CKB76" s="143"/>
      <c r="CKC76" s="143"/>
      <c r="CKD76" s="143"/>
      <c r="CKE76" s="143"/>
      <c r="CKF76" s="143"/>
      <c r="CKG76" s="143"/>
      <c r="CKH76" s="143"/>
      <c r="CKI76" s="143"/>
      <c r="CKJ76" s="143"/>
      <c r="CKK76" s="143"/>
      <c r="CKL76" s="143"/>
      <c r="CKM76" s="143"/>
      <c r="CKN76" s="143"/>
      <c r="CKO76" s="143"/>
      <c r="CKP76" s="143"/>
      <c r="CKQ76" s="143"/>
      <c r="CKR76" s="143"/>
      <c r="CKS76" s="143"/>
      <c r="CKT76" s="143"/>
      <c r="CKU76" s="143"/>
      <c r="CKV76" s="143"/>
      <c r="CKW76" s="143"/>
      <c r="CKX76" s="143"/>
      <c r="CKY76" s="143"/>
      <c r="CKZ76" s="143"/>
      <c r="CLA76" s="143"/>
      <c r="CLB76" s="143"/>
      <c r="CLC76" s="143"/>
      <c r="CLD76" s="143"/>
      <c r="CLE76" s="143"/>
      <c r="CLF76" s="143"/>
      <c r="CLG76" s="143"/>
      <c r="CLH76" s="143"/>
      <c r="CLI76" s="143"/>
      <c r="CLJ76" s="143"/>
      <c r="CLK76" s="143"/>
      <c r="CLL76" s="143"/>
      <c r="CLM76" s="143"/>
      <c r="CLN76" s="143"/>
      <c r="CLO76" s="143"/>
      <c r="CLP76" s="143"/>
      <c r="CLQ76" s="143"/>
      <c r="CLR76" s="143"/>
      <c r="CLS76" s="143"/>
      <c r="CLT76" s="143"/>
      <c r="CLU76" s="143"/>
      <c r="CLV76" s="143"/>
      <c r="CLW76" s="143"/>
      <c r="CLX76" s="143"/>
      <c r="CLY76" s="143"/>
      <c r="CLZ76" s="143"/>
      <c r="CMA76" s="143"/>
      <c r="CMB76" s="143"/>
      <c r="CMC76" s="143"/>
      <c r="CMD76" s="143"/>
      <c r="CME76" s="143"/>
      <c r="CMF76" s="143"/>
      <c r="CMG76" s="143"/>
      <c r="CMH76" s="143"/>
      <c r="CMI76" s="143"/>
      <c r="CMJ76" s="143"/>
      <c r="CMK76" s="143"/>
      <c r="CML76" s="143"/>
      <c r="CMM76" s="143"/>
      <c r="CMN76" s="143"/>
      <c r="CMO76" s="143"/>
      <c r="CMP76" s="143"/>
      <c r="CMQ76" s="143"/>
      <c r="CMR76" s="143"/>
      <c r="CMS76" s="143"/>
      <c r="CMT76" s="143"/>
      <c r="CMU76" s="143"/>
      <c r="CMV76" s="143"/>
      <c r="CMW76" s="143"/>
      <c r="CMX76" s="143"/>
      <c r="CMY76" s="143"/>
      <c r="CMZ76" s="143"/>
      <c r="CNA76" s="143"/>
      <c r="CNB76" s="143"/>
      <c r="CNC76" s="143"/>
      <c r="CND76" s="143"/>
      <c r="CNE76" s="143"/>
      <c r="CNF76" s="143"/>
      <c r="CNG76" s="143"/>
      <c r="CNH76" s="143"/>
      <c r="CNI76" s="143"/>
      <c r="CNJ76" s="143"/>
      <c r="CNK76" s="143"/>
      <c r="CNL76" s="143"/>
      <c r="CNM76" s="143"/>
      <c r="CNN76" s="143"/>
      <c r="CNO76" s="143"/>
      <c r="CNP76" s="143"/>
      <c r="CNQ76" s="143"/>
      <c r="CNR76" s="143"/>
      <c r="CNS76" s="143"/>
      <c r="CNT76" s="143"/>
      <c r="CNU76" s="143"/>
      <c r="CNV76" s="143"/>
      <c r="CNW76" s="143"/>
      <c r="CNX76" s="143"/>
      <c r="CNY76" s="143"/>
      <c r="CNZ76" s="143"/>
      <c r="COA76" s="143"/>
      <c r="COB76" s="143"/>
      <c r="COC76" s="143"/>
      <c r="COD76" s="143"/>
      <c r="COE76" s="143"/>
      <c r="COF76" s="143"/>
      <c r="COG76" s="143"/>
      <c r="COH76" s="143"/>
      <c r="COI76" s="143"/>
      <c r="COJ76" s="143"/>
      <c r="COK76" s="143"/>
      <c r="COL76" s="143"/>
      <c r="COM76" s="143"/>
      <c r="CON76" s="143"/>
      <c r="COO76" s="143"/>
      <c r="COP76" s="143"/>
      <c r="COQ76" s="143"/>
      <c r="COR76" s="143"/>
      <c r="COS76" s="143"/>
      <c r="COT76" s="143"/>
      <c r="COU76" s="143"/>
      <c r="COV76" s="143"/>
      <c r="COW76" s="143"/>
      <c r="COX76" s="143"/>
      <c r="COY76" s="143"/>
      <c r="COZ76" s="143"/>
      <c r="CPA76" s="143"/>
      <c r="CPB76" s="143"/>
      <c r="CPC76" s="143"/>
      <c r="CPD76" s="143"/>
      <c r="CPE76" s="143"/>
      <c r="CPF76" s="143"/>
      <c r="CPG76" s="143"/>
      <c r="CPH76" s="143"/>
      <c r="CPI76" s="143"/>
      <c r="CPJ76" s="143"/>
      <c r="CPK76" s="143"/>
      <c r="CPL76" s="143"/>
      <c r="CPM76" s="143"/>
      <c r="CPN76" s="143"/>
      <c r="CPO76" s="143"/>
      <c r="CPP76" s="143"/>
      <c r="CPQ76" s="143"/>
      <c r="CPR76" s="143"/>
      <c r="CPS76" s="143"/>
      <c r="CPT76" s="143"/>
      <c r="CPU76" s="143"/>
      <c r="CPV76" s="143"/>
      <c r="CPW76" s="143"/>
      <c r="CPX76" s="143"/>
      <c r="CPY76" s="143"/>
      <c r="CPZ76" s="143"/>
      <c r="CQA76" s="143"/>
      <c r="CQB76" s="143"/>
      <c r="CQC76" s="143"/>
      <c r="CQD76" s="143"/>
      <c r="CQE76" s="143"/>
      <c r="CQF76" s="143"/>
      <c r="CQG76" s="143"/>
      <c r="CQH76" s="143"/>
      <c r="CQI76" s="143"/>
      <c r="CQJ76" s="143"/>
      <c r="CQK76" s="143"/>
      <c r="CQL76" s="143"/>
      <c r="CQM76" s="143"/>
      <c r="CQN76" s="143"/>
      <c r="CQO76" s="143"/>
      <c r="CQP76" s="143"/>
      <c r="CQQ76" s="143"/>
      <c r="CQR76" s="143"/>
      <c r="CQS76" s="143"/>
      <c r="CQT76" s="143"/>
      <c r="CQU76" s="143"/>
      <c r="CQV76" s="143"/>
      <c r="CQW76" s="143"/>
      <c r="CQX76" s="143"/>
      <c r="CQY76" s="143"/>
      <c r="CQZ76" s="143"/>
      <c r="CRA76" s="143"/>
      <c r="CRB76" s="143"/>
      <c r="CRC76" s="143"/>
      <c r="CRD76" s="143"/>
      <c r="CRE76" s="143"/>
      <c r="CRF76" s="143"/>
      <c r="CRG76" s="143"/>
      <c r="CRH76" s="143"/>
      <c r="CRI76" s="143"/>
      <c r="CRJ76" s="143"/>
      <c r="CRK76" s="143"/>
      <c r="CRL76" s="143"/>
      <c r="CRM76" s="143"/>
      <c r="CRN76" s="143"/>
      <c r="CRO76" s="143"/>
      <c r="CRP76" s="143"/>
      <c r="CRQ76" s="143"/>
      <c r="CRR76" s="143"/>
      <c r="CRS76" s="143"/>
      <c r="CRT76" s="143"/>
      <c r="CRU76" s="143"/>
      <c r="CRV76" s="143"/>
      <c r="CRW76" s="143"/>
      <c r="CRX76" s="143"/>
      <c r="CRY76" s="143"/>
      <c r="CRZ76" s="143"/>
      <c r="CSA76" s="143"/>
      <c r="CSB76" s="143"/>
      <c r="CSC76" s="143"/>
      <c r="CSD76" s="143"/>
      <c r="CSE76" s="143"/>
      <c r="CSF76" s="143"/>
      <c r="CSG76" s="143"/>
      <c r="CSH76" s="143"/>
      <c r="CSI76" s="143"/>
      <c r="CSJ76" s="143"/>
      <c r="CSK76" s="143"/>
      <c r="CSL76" s="143"/>
      <c r="CSM76" s="143"/>
      <c r="CSN76" s="143"/>
      <c r="CSO76" s="143"/>
      <c r="CSP76" s="143"/>
      <c r="CSQ76" s="143"/>
      <c r="CSR76" s="143"/>
      <c r="CSS76" s="143"/>
      <c r="CST76" s="143"/>
      <c r="CSU76" s="143"/>
      <c r="CSV76" s="143"/>
      <c r="CSW76" s="143"/>
      <c r="CSX76" s="143"/>
      <c r="CSY76" s="143"/>
      <c r="CSZ76" s="143"/>
      <c r="CTA76" s="143"/>
      <c r="CTB76" s="143"/>
      <c r="CTC76" s="143"/>
      <c r="CTD76" s="143"/>
      <c r="CTE76" s="143"/>
      <c r="CTF76" s="143"/>
      <c r="CTG76" s="143"/>
      <c r="CTH76" s="143"/>
      <c r="CTI76" s="143"/>
      <c r="CTJ76" s="143"/>
      <c r="CTK76" s="143"/>
      <c r="CTL76" s="143"/>
      <c r="CTM76" s="143"/>
      <c r="CTN76" s="143"/>
      <c r="CTO76" s="143"/>
      <c r="CTP76" s="143"/>
      <c r="CTQ76" s="143"/>
      <c r="CTR76" s="143"/>
      <c r="CTS76" s="143"/>
      <c r="CTT76" s="143"/>
      <c r="CTU76" s="143"/>
      <c r="CTV76" s="143"/>
      <c r="CTW76" s="143"/>
      <c r="CTX76" s="143"/>
      <c r="CTY76" s="143"/>
      <c r="CTZ76" s="143"/>
      <c r="CUA76" s="143"/>
      <c r="CUB76" s="143"/>
      <c r="CUC76" s="143"/>
      <c r="CUD76" s="143"/>
      <c r="CUE76" s="143"/>
      <c r="CUF76" s="143"/>
      <c r="CUG76" s="143"/>
      <c r="CUH76" s="143"/>
      <c r="CUI76" s="143"/>
      <c r="CUJ76" s="143"/>
      <c r="CUK76" s="143"/>
      <c r="CUL76" s="143"/>
      <c r="CUM76" s="143"/>
      <c r="CUN76" s="143"/>
      <c r="CUO76" s="143"/>
      <c r="CUP76" s="143"/>
      <c r="CUQ76" s="143"/>
      <c r="CUR76" s="143"/>
      <c r="CUS76" s="143"/>
      <c r="CUT76" s="143"/>
      <c r="CUU76" s="143"/>
      <c r="CUV76" s="143"/>
      <c r="CUW76" s="143"/>
      <c r="CUX76" s="143"/>
      <c r="CUY76" s="143"/>
      <c r="CUZ76" s="143"/>
      <c r="CVA76" s="143"/>
      <c r="CVB76" s="143"/>
      <c r="CVC76" s="143"/>
      <c r="CVD76" s="143"/>
      <c r="CVE76" s="143"/>
      <c r="CVF76" s="143"/>
      <c r="CVG76" s="143"/>
      <c r="CVH76" s="143"/>
      <c r="CVI76" s="143"/>
      <c r="CVJ76" s="143"/>
      <c r="CVK76" s="143"/>
      <c r="CVL76" s="143"/>
      <c r="CVM76" s="143"/>
      <c r="CVN76" s="143"/>
      <c r="CVO76" s="143"/>
      <c r="CVP76" s="143"/>
      <c r="CVQ76" s="143"/>
      <c r="CVR76" s="143"/>
      <c r="CVS76" s="143"/>
      <c r="CVT76" s="143"/>
      <c r="CVU76" s="143"/>
      <c r="CVV76" s="143"/>
      <c r="CVW76" s="143"/>
      <c r="CVX76" s="143"/>
      <c r="CVY76" s="143"/>
      <c r="CVZ76" s="143"/>
      <c r="CWA76" s="143"/>
      <c r="CWB76" s="143"/>
      <c r="CWC76" s="143"/>
      <c r="CWD76" s="143"/>
      <c r="CWE76" s="143"/>
      <c r="CWF76" s="143"/>
      <c r="CWG76" s="143"/>
      <c r="CWH76" s="143"/>
      <c r="CWI76" s="143"/>
      <c r="CWJ76" s="143"/>
      <c r="CWK76" s="143"/>
      <c r="CWL76" s="143"/>
      <c r="CWM76" s="143"/>
      <c r="CWN76" s="143"/>
      <c r="CWO76" s="143"/>
      <c r="CWP76" s="143"/>
      <c r="CWQ76" s="143"/>
      <c r="CWR76" s="143"/>
      <c r="CWS76" s="143"/>
      <c r="CWT76" s="143"/>
      <c r="CWU76" s="143"/>
      <c r="CWV76" s="143"/>
      <c r="CWW76" s="143"/>
      <c r="CWX76" s="143"/>
      <c r="CWY76" s="143"/>
      <c r="CWZ76" s="143"/>
      <c r="CXA76" s="143"/>
      <c r="CXB76" s="143"/>
      <c r="CXC76" s="143"/>
      <c r="CXD76" s="143"/>
      <c r="CXE76" s="143"/>
      <c r="CXF76" s="143"/>
      <c r="CXG76" s="143"/>
      <c r="CXH76" s="143"/>
      <c r="CXI76" s="143"/>
      <c r="CXJ76" s="143"/>
      <c r="CXK76" s="143"/>
      <c r="CXL76" s="143"/>
      <c r="CXM76" s="143"/>
      <c r="CXN76" s="143"/>
      <c r="CXO76" s="143"/>
      <c r="CXP76" s="143"/>
      <c r="CXQ76" s="143"/>
      <c r="CXR76" s="143"/>
      <c r="CXS76" s="143"/>
      <c r="CXT76" s="143"/>
      <c r="CXU76" s="143"/>
      <c r="CXV76" s="143"/>
      <c r="CXW76" s="143"/>
      <c r="CXX76" s="143"/>
      <c r="CXY76" s="143"/>
      <c r="CXZ76" s="143"/>
      <c r="CYA76" s="143"/>
      <c r="CYB76" s="143"/>
      <c r="CYC76" s="143"/>
      <c r="CYD76" s="143"/>
      <c r="CYE76" s="143"/>
      <c r="CYF76" s="143"/>
      <c r="CYG76" s="143"/>
      <c r="CYH76" s="143"/>
      <c r="CYI76" s="143"/>
      <c r="CYJ76" s="143"/>
      <c r="CYK76" s="143"/>
      <c r="CYL76" s="143"/>
      <c r="CYM76" s="143"/>
      <c r="CYN76" s="143"/>
      <c r="CYO76" s="143"/>
      <c r="CYP76" s="143"/>
      <c r="CYQ76" s="143"/>
      <c r="CYR76" s="143"/>
      <c r="CYS76" s="143"/>
      <c r="CYT76" s="143"/>
      <c r="CYU76" s="143"/>
      <c r="CYV76" s="143"/>
      <c r="CYW76" s="143"/>
      <c r="CYX76" s="143"/>
      <c r="CYY76" s="143"/>
      <c r="CYZ76" s="143"/>
      <c r="CZA76" s="143"/>
      <c r="CZB76" s="143"/>
      <c r="CZC76" s="143"/>
      <c r="CZD76" s="143"/>
      <c r="CZE76" s="143"/>
      <c r="CZF76" s="143"/>
      <c r="CZG76" s="143"/>
      <c r="CZH76" s="143"/>
      <c r="CZI76" s="143"/>
      <c r="CZJ76" s="143"/>
      <c r="CZK76" s="143"/>
      <c r="CZL76" s="143"/>
      <c r="CZM76" s="143"/>
      <c r="CZN76" s="143"/>
      <c r="CZO76" s="143"/>
      <c r="CZP76" s="143"/>
      <c r="CZQ76" s="143"/>
      <c r="CZR76" s="143"/>
      <c r="CZS76" s="143"/>
      <c r="CZT76" s="143"/>
      <c r="CZU76" s="143"/>
      <c r="CZV76" s="143"/>
      <c r="CZW76" s="143"/>
      <c r="CZX76" s="143"/>
      <c r="CZY76" s="143"/>
      <c r="CZZ76" s="143"/>
      <c r="DAA76" s="143"/>
      <c r="DAB76" s="143"/>
      <c r="DAC76" s="143"/>
      <c r="DAD76" s="143"/>
      <c r="DAE76" s="143"/>
      <c r="DAF76" s="143"/>
      <c r="DAG76" s="143"/>
      <c r="DAH76" s="143"/>
      <c r="DAI76" s="143"/>
      <c r="DAJ76" s="143"/>
      <c r="DAK76" s="143"/>
      <c r="DAL76" s="143"/>
      <c r="DAM76" s="143"/>
      <c r="DAN76" s="143"/>
      <c r="DAO76" s="143"/>
      <c r="DAP76" s="143"/>
      <c r="DAQ76" s="143"/>
      <c r="DAR76" s="143"/>
      <c r="DAS76" s="143"/>
      <c r="DAT76" s="143"/>
      <c r="DAU76" s="143"/>
      <c r="DAV76" s="143"/>
      <c r="DAW76" s="143"/>
      <c r="DAX76" s="143"/>
      <c r="DAY76" s="143"/>
      <c r="DAZ76" s="143"/>
      <c r="DBA76" s="143"/>
      <c r="DBB76" s="143"/>
      <c r="DBC76" s="143"/>
      <c r="DBD76" s="143"/>
      <c r="DBE76" s="143"/>
      <c r="DBF76" s="143"/>
      <c r="DBG76" s="143"/>
      <c r="DBH76" s="143"/>
      <c r="DBI76" s="143"/>
      <c r="DBJ76" s="143"/>
      <c r="DBK76" s="143"/>
      <c r="DBL76" s="143"/>
      <c r="DBM76" s="143"/>
      <c r="DBN76" s="143"/>
      <c r="DBO76" s="143"/>
      <c r="DBP76" s="143"/>
      <c r="DBQ76" s="143"/>
      <c r="DBR76" s="143"/>
      <c r="DBS76" s="143"/>
      <c r="DBT76" s="143"/>
      <c r="DBU76" s="143"/>
      <c r="DBV76" s="143"/>
      <c r="DBW76" s="143"/>
      <c r="DBX76" s="143"/>
      <c r="DBY76" s="143"/>
      <c r="DBZ76" s="143"/>
      <c r="DCA76" s="143"/>
      <c r="DCB76" s="143"/>
      <c r="DCC76" s="143"/>
      <c r="DCD76" s="143"/>
      <c r="DCE76" s="143"/>
      <c r="DCF76" s="143"/>
      <c r="DCG76" s="143"/>
      <c r="DCH76" s="143"/>
      <c r="DCI76" s="143"/>
      <c r="DCJ76" s="143"/>
      <c r="DCK76" s="143"/>
      <c r="DCL76" s="143"/>
      <c r="DCM76" s="143"/>
      <c r="DCN76" s="143"/>
      <c r="DCO76" s="143"/>
      <c r="DCP76" s="143"/>
      <c r="DCQ76" s="143"/>
      <c r="DCR76" s="143"/>
      <c r="DCS76" s="143"/>
      <c r="DCT76" s="143"/>
      <c r="DCU76" s="143"/>
      <c r="DCV76" s="143"/>
      <c r="DCW76" s="143"/>
      <c r="DCX76" s="143"/>
      <c r="DCY76" s="143"/>
      <c r="DCZ76" s="143"/>
      <c r="DDA76" s="143"/>
      <c r="DDB76" s="143"/>
      <c r="DDC76" s="143"/>
      <c r="DDD76" s="143"/>
      <c r="DDE76" s="143"/>
      <c r="DDF76" s="143"/>
      <c r="DDG76" s="143"/>
      <c r="DDH76" s="143"/>
      <c r="DDI76" s="143"/>
      <c r="DDJ76" s="143"/>
      <c r="DDK76" s="143"/>
      <c r="DDL76" s="143"/>
      <c r="DDM76" s="143"/>
      <c r="DDN76" s="143"/>
      <c r="DDO76" s="143"/>
      <c r="DDP76" s="143"/>
      <c r="DDQ76" s="143"/>
      <c r="DDR76" s="143"/>
      <c r="DDS76" s="143"/>
      <c r="DDT76" s="143"/>
      <c r="DDU76" s="143"/>
      <c r="DDV76" s="143"/>
      <c r="DDW76" s="143"/>
      <c r="DDX76" s="143"/>
      <c r="DDY76" s="143"/>
      <c r="DDZ76" s="143"/>
      <c r="DEA76" s="143"/>
      <c r="DEB76" s="143"/>
      <c r="DEC76" s="143"/>
      <c r="DED76" s="143"/>
      <c r="DEE76" s="143"/>
      <c r="DEF76" s="143"/>
      <c r="DEG76" s="143"/>
      <c r="DEH76" s="143"/>
      <c r="DEI76" s="143"/>
      <c r="DEJ76" s="143"/>
      <c r="DEK76" s="143"/>
      <c r="DEL76" s="143"/>
      <c r="DEM76" s="143"/>
      <c r="DEN76" s="143"/>
      <c r="DEO76" s="143"/>
      <c r="DEP76" s="143"/>
      <c r="DEQ76" s="143"/>
      <c r="DER76" s="143"/>
      <c r="DES76" s="143"/>
      <c r="DET76" s="143"/>
      <c r="DEU76" s="143"/>
      <c r="DEV76" s="143"/>
      <c r="DEW76" s="143"/>
      <c r="DEX76" s="143"/>
      <c r="DEY76" s="143"/>
      <c r="DEZ76" s="143"/>
      <c r="DFA76" s="143"/>
      <c r="DFB76" s="143"/>
      <c r="DFC76" s="143"/>
      <c r="DFD76" s="143"/>
      <c r="DFE76" s="143"/>
      <c r="DFF76" s="143"/>
      <c r="DFG76" s="143"/>
      <c r="DFH76" s="143"/>
      <c r="DFI76" s="143"/>
      <c r="DFJ76" s="143"/>
      <c r="DFK76" s="143"/>
      <c r="DFL76" s="143"/>
      <c r="DFM76" s="143"/>
      <c r="DFN76" s="143"/>
      <c r="DFO76" s="143"/>
      <c r="DFP76" s="143"/>
      <c r="DFQ76" s="143"/>
      <c r="DFR76" s="143"/>
      <c r="DFS76" s="143"/>
      <c r="DFT76" s="143"/>
      <c r="DFU76" s="143"/>
      <c r="DFV76" s="143"/>
      <c r="DFW76" s="143"/>
      <c r="DFX76" s="143"/>
      <c r="DFY76" s="143"/>
      <c r="DFZ76" s="143"/>
      <c r="DGA76" s="143"/>
      <c r="DGB76" s="143"/>
      <c r="DGC76" s="143"/>
      <c r="DGD76" s="143"/>
      <c r="DGE76" s="143"/>
      <c r="DGF76" s="143"/>
      <c r="DGG76" s="143"/>
      <c r="DGH76" s="143"/>
      <c r="DGI76" s="143"/>
      <c r="DGJ76" s="143"/>
      <c r="DGK76" s="143"/>
      <c r="DGL76" s="143"/>
      <c r="DGM76" s="143"/>
      <c r="DGN76" s="143"/>
      <c r="DGO76" s="143"/>
      <c r="DGP76" s="143"/>
      <c r="DGQ76" s="143"/>
      <c r="DGR76" s="143"/>
      <c r="DGS76" s="143"/>
      <c r="DGT76" s="143"/>
      <c r="DGU76" s="143"/>
      <c r="DGV76" s="143"/>
      <c r="DGW76" s="143"/>
      <c r="DGX76" s="143"/>
      <c r="DGY76" s="143"/>
      <c r="DGZ76" s="143"/>
      <c r="DHA76" s="143"/>
      <c r="DHB76" s="143"/>
      <c r="DHC76" s="143"/>
      <c r="DHD76" s="143"/>
      <c r="DHE76" s="143"/>
      <c r="DHF76" s="143"/>
      <c r="DHG76" s="143"/>
      <c r="DHH76" s="143"/>
      <c r="DHI76" s="143"/>
      <c r="DHJ76" s="143"/>
      <c r="DHK76" s="143"/>
      <c r="DHL76" s="143"/>
      <c r="DHM76" s="143"/>
      <c r="DHN76" s="143"/>
      <c r="DHO76" s="143"/>
      <c r="DHP76" s="143"/>
      <c r="DHQ76" s="143"/>
      <c r="DHR76" s="143"/>
      <c r="DHS76" s="143"/>
      <c r="DHT76" s="143"/>
      <c r="DHU76" s="143"/>
      <c r="DHV76" s="143"/>
      <c r="DHW76" s="143"/>
      <c r="DHX76" s="143"/>
      <c r="DHY76" s="143"/>
      <c r="DHZ76" s="143"/>
      <c r="DIA76" s="143"/>
      <c r="DIB76" s="143"/>
      <c r="DIC76" s="143"/>
      <c r="DID76" s="143"/>
      <c r="DIE76" s="143"/>
      <c r="DIF76" s="143"/>
      <c r="DIG76" s="143"/>
      <c r="DIH76" s="143"/>
      <c r="DII76" s="143"/>
      <c r="DIJ76" s="143"/>
      <c r="DIK76" s="143"/>
      <c r="DIL76" s="143"/>
      <c r="DIM76" s="143"/>
      <c r="DIN76" s="143"/>
      <c r="DIO76" s="143"/>
      <c r="DIP76" s="143"/>
      <c r="DIQ76" s="143"/>
      <c r="DIR76" s="143"/>
      <c r="DIS76" s="143"/>
      <c r="DIT76" s="143"/>
      <c r="DIU76" s="143"/>
      <c r="DIV76" s="143"/>
      <c r="DIW76" s="143"/>
      <c r="DIX76" s="143"/>
      <c r="DIY76" s="143"/>
      <c r="DIZ76" s="143"/>
      <c r="DJA76" s="143"/>
      <c r="DJB76" s="143"/>
      <c r="DJC76" s="143"/>
      <c r="DJD76" s="143"/>
      <c r="DJE76" s="143"/>
      <c r="DJF76" s="143"/>
      <c r="DJG76" s="143"/>
      <c r="DJH76" s="143"/>
      <c r="DJI76" s="143"/>
      <c r="DJJ76" s="143"/>
      <c r="DJK76" s="143"/>
      <c r="DJL76" s="143"/>
      <c r="DJM76" s="143"/>
      <c r="DJN76" s="143"/>
      <c r="DJO76" s="143"/>
      <c r="DJP76" s="143"/>
      <c r="DJQ76" s="143"/>
      <c r="DJR76" s="143"/>
      <c r="DJS76" s="143"/>
      <c r="DJT76" s="143"/>
      <c r="DJU76" s="143"/>
      <c r="DJV76" s="143"/>
      <c r="DJW76" s="143"/>
      <c r="DJX76" s="143"/>
      <c r="DJY76" s="143"/>
      <c r="DJZ76" s="143"/>
      <c r="DKA76" s="143"/>
      <c r="DKB76" s="143"/>
      <c r="DKC76" s="143"/>
      <c r="DKD76" s="143"/>
      <c r="DKE76" s="143"/>
      <c r="DKF76" s="143"/>
      <c r="DKG76" s="143"/>
      <c r="DKH76" s="143"/>
      <c r="DKI76" s="143"/>
      <c r="DKJ76" s="143"/>
      <c r="DKK76" s="143"/>
      <c r="DKL76" s="143"/>
      <c r="DKM76" s="143"/>
      <c r="DKN76" s="143"/>
      <c r="DKO76" s="143"/>
      <c r="DKP76" s="143"/>
      <c r="DKQ76" s="143"/>
      <c r="DKR76" s="143"/>
      <c r="DKS76" s="143"/>
      <c r="DKT76" s="143"/>
      <c r="DKU76" s="143"/>
      <c r="DKV76" s="143"/>
      <c r="DKW76" s="143"/>
      <c r="DKX76" s="143"/>
      <c r="DKY76" s="143"/>
      <c r="DKZ76" s="143"/>
      <c r="DLA76" s="143"/>
      <c r="DLB76" s="143"/>
      <c r="DLC76" s="143"/>
      <c r="DLD76" s="143"/>
      <c r="DLE76" s="143"/>
      <c r="DLF76" s="143"/>
      <c r="DLG76" s="143"/>
      <c r="DLH76" s="143"/>
      <c r="DLI76" s="143"/>
      <c r="DLJ76" s="143"/>
      <c r="DLK76" s="143"/>
      <c r="DLL76" s="143"/>
      <c r="DLM76" s="143"/>
      <c r="DLN76" s="143"/>
      <c r="DLO76" s="143"/>
      <c r="DLP76" s="143"/>
      <c r="DLQ76" s="143"/>
      <c r="DLR76" s="143"/>
      <c r="DLS76" s="143"/>
      <c r="DLT76" s="143"/>
      <c r="DLU76" s="143"/>
      <c r="DLV76" s="143"/>
      <c r="DLW76" s="143"/>
      <c r="DLX76" s="143"/>
      <c r="DLY76" s="143"/>
      <c r="DLZ76" s="143"/>
      <c r="DMA76" s="143"/>
      <c r="DMB76" s="143"/>
      <c r="DMC76" s="143"/>
      <c r="DMD76" s="143"/>
      <c r="DME76" s="143"/>
      <c r="DMF76" s="143"/>
      <c r="DMG76" s="143"/>
      <c r="DMH76" s="143"/>
      <c r="DMI76" s="143"/>
      <c r="DMJ76" s="143"/>
      <c r="DMK76" s="143"/>
      <c r="DML76" s="143"/>
      <c r="DMM76" s="143"/>
      <c r="DMN76" s="143"/>
      <c r="DMO76" s="143"/>
      <c r="DMP76" s="143"/>
      <c r="DMQ76" s="143"/>
      <c r="DMR76" s="143"/>
      <c r="DMS76" s="143"/>
      <c r="DMT76" s="143"/>
      <c r="DMU76" s="143"/>
      <c r="DMV76" s="143"/>
      <c r="DMW76" s="143"/>
      <c r="DMX76" s="143"/>
      <c r="DMY76" s="143"/>
      <c r="DMZ76" s="143"/>
      <c r="DNA76" s="143"/>
      <c r="DNB76" s="143"/>
      <c r="DNC76" s="143"/>
      <c r="DND76" s="143"/>
      <c r="DNE76" s="143"/>
      <c r="DNF76" s="143"/>
      <c r="DNG76" s="143"/>
      <c r="DNH76" s="143"/>
      <c r="DNI76" s="143"/>
      <c r="DNJ76" s="143"/>
      <c r="DNK76" s="143"/>
      <c r="DNL76" s="143"/>
      <c r="DNM76" s="143"/>
      <c r="DNN76" s="143"/>
      <c r="DNO76" s="143"/>
      <c r="DNP76" s="143"/>
      <c r="DNQ76" s="143"/>
      <c r="DNR76" s="143"/>
      <c r="DNS76" s="143"/>
      <c r="DNT76" s="143"/>
      <c r="DNU76" s="143"/>
      <c r="DNV76" s="143"/>
      <c r="DNW76" s="143"/>
      <c r="DNX76" s="143"/>
      <c r="DNY76" s="143"/>
      <c r="DNZ76" s="143"/>
      <c r="DOA76" s="143"/>
      <c r="DOB76" s="143"/>
      <c r="DOC76" s="143"/>
      <c r="DOD76" s="143"/>
      <c r="DOE76" s="143"/>
      <c r="DOF76" s="143"/>
      <c r="DOG76" s="143"/>
      <c r="DOH76" s="143"/>
      <c r="DOI76" s="143"/>
      <c r="DOJ76" s="143"/>
      <c r="DOK76" s="143"/>
      <c r="DOL76" s="143"/>
      <c r="DOM76" s="143"/>
      <c r="DON76" s="143"/>
      <c r="DOO76" s="143"/>
      <c r="DOP76" s="143"/>
      <c r="DOQ76" s="143"/>
      <c r="DOR76" s="143"/>
      <c r="DOS76" s="143"/>
      <c r="DOT76" s="143"/>
      <c r="DOU76" s="143"/>
      <c r="DOV76" s="143"/>
      <c r="DOW76" s="143"/>
      <c r="DOX76" s="143"/>
      <c r="DOY76" s="143"/>
      <c r="DOZ76" s="143"/>
      <c r="DPA76" s="143"/>
      <c r="DPB76" s="143"/>
      <c r="DPC76" s="143"/>
      <c r="DPD76" s="143"/>
      <c r="DPE76" s="143"/>
      <c r="DPF76" s="143"/>
      <c r="DPG76" s="143"/>
      <c r="DPH76" s="143"/>
      <c r="DPI76" s="143"/>
      <c r="DPJ76" s="143"/>
      <c r="DPK76" s="143"/>
      <c r="DPL76" s="143"/>
      <c r="DPM76" s="143"/>
      <c r="DPN76" s="143"/>
      <c r="DPO76" s="143"/>
      <c r="DPP76" s="143"/>
      <c r="DPQ76" s="143"/>
      <c r="DPR76" s="143"/>
      <c r="DPS76" s="143"/>
      <c r="DPT76" s="143"/>
      <c r="DPU76" s="143"/>
      <c r="DPV76" s="143"/>
      <c r="DPW76" s="143"/>
      <c r="DPX76" s="143"/>
      <c r="DPY76" s="143"/>
      <c r="DPZ76" s="143"/>
      <c r="DQA76" s="143"/>
      <c r="DQB76" s="143"/>
      <c r="DQC76" s="143"/>
      <c r="DQD76" s="143"/>
      <c r="DQE76" s="143"/>
      <c r="DQF76" s="143"/>
      <c r="DQG76" s="143"/>
      <c r="DQH76" s="143"/>
      <c r="DQI76" s="143"/>
      <c r="DQJ76" s="143"/>
      <c r="DQK76" s="143"/>
      <c r="DQL76" s="143"/>
      <c r="DQM76" s="143"/>
      <c r="DQN76" s="143"/>
      <c r="DQO76" s="143"/>
      <c r="DQP76" s="143"/>
      <c r="DQQ76" s="143"/>
      <c r="DQR76" s="143"/>
      <c r="DQS76" s="143"/>
      <c r="DQT76" s="143"/>
      <c r="DQU76" s="143"/>
      <c r="DQV76" s="143"/>
      <c r="DQW76" s="143"/>
      <c r="DQX76" s="143"/>
      <c r="DQY76" s="143"/>
      <c r="DQZ76" s="143"/>
      <c r="DRA76" s="143"/>
      <c r="DRB76" s="143"/>
      <c r="DRC76" s="143"/>
      <c r="DRD76" s="143"/>
      <c r="DRE76" s="143"/>
      <c r="DRF76" s="143"/>
      <c r="DRG76" s="143"/>
      <c r="DRH76" s="143"/>
      <c r="DRI76" s="143"/>
      <c r="DRJ76" s="143"/>
      <c r="DRK76" s="143"/>
      <c r="DRL76" s="143"/>
      <c r="DRM76" s="143"/>
      <c r="DRN76" s="143"/>
      <c r="DRO76" s="143"/>
      <c r="DRP76" s="143"/>
      <c r="DRQ76" s="143"/>
      <c r="DRR76" s="143"/>
      <c r="DRS76" s="143"/>
      <c r="DRT76" s="143"/>
      <c r="DRU76" s="143"/>
      <c r="DRV76" s="143"/>
      <c r="DRW76" s="143"/>
      <c r="DRX76" s="143"/>
      <c r="DRY76" s="143"/>
      <c r="DRZ76" s="143"/>
      <c r="DSA76" s="143"/>
      <c r="DSB76" s="143"/>
      <c r="DSC76" s="143"/>
      <c r="DSD76" s="143"/>
      <c r="DSE76" s="143"/>
      <c r="DSF76" s="143"/>
      <c r="DSG76" s="143"/>
      <c r="DSH76" s="143"/>
      <c r="DSI76" s="143"/>
      <c r="DSJ76" s="143"/>
      <c r="DSK76" s="143"/>
      <c r="DSL76" s="143"/>
      <c r="DSM76" s="143"/>
      <c r="DSN76" s="143"/>
      <c r="DSO76" s="143"/>
      <c r="DSP76" s="143"/>
      <c r="DSQ76" s="143"/>
      <c r="DSR76" s="143"/>
      <c r="DSS76" s="143"/>
      <c r="DST76" s="143"/>
      <c r="DSU76" s="143"/>
      <c r="DSV76" s="143"/>
      <c r="DSW76" s="143"/>
      <c r="DSX76" s="143"/>
      <c r="DSY76" s="143"/>
      <c r="DSZ76" s="143"/>
      <c r="DTA76" s="143"/>
      <c r="DTB76" s="143"/>
      <c r="DTC76" s="143"/>
      <c r="DTD76" s="143"/>
      <c r="DTE76" s="143"/>
      <c r="DTF76" s="143"/>
      <c r="DTG76" s="143"/>
      <c r="DTH76" s="143"/>
      <c r="DTI76" s="143"/>
      <c r="DTJ76" s="143"/>
      <c r="DTK76" s="143"/>
      <c r="DTL76" s="143"/>
      <c r="DTM76" s="143"/>
      <c r="DTN76" s="143"/>
      <c r="DTO76" s="143"/>
      <c r="DTP76" s="143"/>
      <c r="DTQ76" s="143"/>
      <c r="DTR76" s="143"/>
      <c r="DTS76" s="143"/>
      <c r="DTT76" s="143"/>
      <c r="DTU76" s="143"/>
      <c r="DTV76" s="143"/>
      <c r="DTW76" s="143"/>
      <c r="DTX76" s="143"/>
      <c r="DTY76" s="143"/>
      <c r="DTZ76" s="143"/>
      <c r="DUA76" s="143"/>
      <c r="DUB76" s="143"/>
      <c r="DUC76" s="143"/>
      <c r="DUD76" s="143"/>
      <c r="DUE76" s="143"/>
      <c r="DUF76" s="143"/>
      <c r="DUG76" s="143"/>
      <c r="DUH76" s="143"/>
      <c r="DUI76" s="143"/>
      <c r="DUJ76" s="143"/>
      <c r="DUK76" s="143"/>
      <c r="DUL76" s="143"/>
      <c r="DUM76" s="143"/>
      <c r="DUN76" s="143"/>
      <c r="DUO76" s="143"/>
      <c r="DUP76" s="143"/>
      <c r="DUQ76" s="143"/>
      <c r="DUR76" s="143"/>
      <c r="DUS76" s="143"/>
      <c r="DUT76" s="143"/>
      <c r="DUU76" s="143"/>
      <c r="DUV76" s="143"/>
      <c r="DUW76" s="143"/>
      <c r="DUX76" s="143"/>
      <c r="DUY76" s="143"/>
      <c r="DUZ76" s="143"/>
      <c r="DVA76" s="143"/>
      <c r="DVB76" s="143"/>
      <c r="DVC76" s="143"/>
      <c r="DVD76" s="143"/>
      <c r="DVE76" s="143"/>
      <c r="DVF76" s="143"/>
      <c r="DVG76" s="143"/>
      <c r="DVH76" s="143"/>
      <c r="DVI76" s="143"/>
      <c r="DVJ76" s="143"/>
      <c r="DVK76" s="143"/>
      <c r="DVL76" s="143"/>
      <c r="DVM76" s="143"/>
      <c r="DVN76" s="143"/>
      <c r="DVO76" s="143"/>
      <c r="DVP76" s="143"/>
      <c r="DVQ76" s="143"/>
      <c r="DVR76" s="143"/>
      <c r="DVS76" s="143"/>
      <c r="DVT76" s="143"/>
      <c r="DVU76" s="143"/>
      <c r="DVV76" s="143"/>
      <c r="DVW76" s="143"/>
      <c r="DVX76" s="143"/>
      <c r="DVY76" s="143"/>
      <c r="DVZ76" s="143"/>
      <c r="DWA76" s="143"/>
      <c r="DWB76" s="143"/>
      <c r="DWC76" s="143"/>
      <c r="DWD76" s="143"/>
      <c r="DWE76" s="143"/>
      <c r="DWF76" s="143"/>
      <c r="DWG76" s="143"/>
      <c r="DWH76" s="143"/>
      <c r="DWI76" s="143"/>
      <c r="DWJ76" s="143"/>
      <c r="DWK76" s="143"/>
      <c r="DWL76" s="143"/>
      <c r="DWM76" s="143"/>
      <c r="DWN76" s="143"/>
      <c r="DWO76" s="143"/>
      <c r="DWP76" s="143"/>
      <c r="DWQ76" s="143"/>
      <c r="DWR76" s="143"/>
      <c r="DWS76" s="143"/>
      <c r="DWT76" s="143"/>
      <c r="DWU76" s="143"/>
      <c r="DWV76" s="143"/>
      <c r="DWW76" s="143"/>
      <c r="DWX76" s="143"/>
      <c r="DWY76" s="143"/>
      <c r="DWZ76" s="143"/>
      <c r="DXA76" s="143"/>
      <c r="DXB76" s="143"/>
      <c r="DXC76" s="143"/>
      <c r="DXD76" s="143"/>
      <c r="DXE76" s="143"/>
      <c r="DXF76" s="143"/>
      <c r="DXG76" s="143"/>
      <c r="DXH76" s="143"/>
      <c r="DXI76" s="143"/>
      <c r="DXJ76" s="143"/>
      <c r="DXK76" s="143"/>
      <c r="DXL76" s="143"/>
      <c r="DXM76" s="143"/>
      <c r="DXN76" s="143"/>
      <c r="DXO76" s="143"/>
      <c r="DXP76" s="143"/>
      <c r="DXQ76" s="143"/>
      <c r="DXR76" s="143"/>
      <c r="DXS76" s="143"/>
      <c r="DXT76" s="143"/>
      <c r="DXU76" s="143"/>
      <c r="DXV76" s="143"/>
      <c r="DXW76" s="143"/>
      <c r="DXX76" s="143"/>
      <c r="DXY76" s="143"/>
      <c r="DXZ76" s="143"/>
      <c r="DYA76" s="143"/>
      <c r="DYB76" s="143"/>
      <c r="DYC76" s="143"/>
      <c r="DYD76" s="143"/>
      <c r="DYE76" s="143"/>
      <c r="DYF76" s="143"/>
      <c r="DYG76" s="143"/>
      <c r="DYH76" s="143"/>
      <c r="DYI76" s="143"/>
      <c r="DYJ76" s="143"/>
      <c r="DYK76" s="143"/>
      <c r="DYL76" s="143"/>
      <c r="DYM76" s="143"/>
      <c r="DYN76" s="143"/>
      <c r="DYO76" s="143"/>
      <c r="DYP76" s="143"/>
      <c r="DYQ76" s="143"/>
      <c r="DYR76" s="143"/>
      <c r="DYS76" s="143"/>
      <c r="DYT76" s="143"/>
      <c r="DYU76" s="143"/>
      <c r="DYV76" s="143"/>
      <c r="DYW76" s="143"/>
      <c r="DYX76" s="143"/>
      <c r="DYY76" s="143"/>
      <c r="DYZ76" s="143"/>
      <c r="DZA76" s="143"/>
      <c r="DZB76" s="143"/>
      <c r="DZC76" s="143"/>
      <c r="DZD76" s="143"/>
      <c r="DZE76" s="143"/>
      <c r="DZF76" s="143"/>
      <c r="DZG76" s="143"/>
      <c r="DZH76" s="143"/>
      <c r="DZI76" s="143"/>
      <c r="DZJ76" s="143"/>
      <c r="DZK76" s="143"/>
      <c r="DZL76" s="143"/>
      <c r="DZM76" s="143"/>
      <c r="DZN76" s="143"/>
      <c r="DZO76" s="143"/>
      <c r="DZP76" s="143"/>
      <c r="DZQ76" s="143"/>
      <c r="DZR76" s="143"/>
      <c r="DZS76" s="143"/>
      <c r="DZT76" s="143"/>
      <c r="DZU76" s="143"/>
      <c r="DZV76" s="143"/>
      <c r="DZW76" s="143"/>
      <c r="DZX76" s="143"/>
      <c r="DZY76" s="143"/>
      <c r="DZZ76" s="143"/>
      <c r="EAA76" s="143"/>
      <c r="EAB76" s="143"/>
      <c r="EAC76" s="143"/>
      <c r="EAD76" s="143"/>
      <c r="EAE76" s="143"/>
      <c r="EAF76" s="143"/>
      <c r="EAG76" s="143"/>
      <c r="EAH76" s="143"/>
      <c r="EAI76" s="143"/>
      <c r="EAJ76" s="143"/>
      <c r="EAK76" s="143"/>
      <c r="EAL76" s="143"/>
      <c r="EAM76" s="143"/>
      <c r="EAN76" s="143"/>
      <c r="EAO76" s="143"/>
      <c r="EAP76" s="143"/>
      <c r="EAQ76" s="143"/>
      <c r="EAR76" s="143"/>
      <c r="EAS76" s="143"/>
      <c r="EAT76" s="143"/>
      <c r="EAU76" s="143"/>
      <c r="EAV76" s="143"/>
      <c r="EAW76" s="143"/>
      <c r="EAX76" s="143"/>
      <c r="EAY76" s="143"/>
      <c r="EAZ76" s="143"/>
      <c r="EBA76" s="143"/>
      <c r="EBB76" s="143"/>
      <c r="EBC76" s="143"/>
      <c r="EBD76" s="143"/>
      <c r="EBE76" s="143"/>
      <c r="EBF76" s="143"/>
      <c r="EBG76" s="143"/>
      <c r="EBH76" s="143"/>
      <c r="EBI76" s="143"/>
      <c r="EBJ76" s="143"/>
      <c r="EBK76" s="143"/>
      <c r="EBL76" s="143"/>
      <c r="EBM76" s="143"/>
      <c r="EBN76" s="143"/>
      <c r="EBO76" s="143"/>
      <c r="EBP76" s="143"/>
      <c r="EBQ76" s="143"/>
      <c r="EBR76" s="143"/>
      <c r="EBS76" s="143"/>
      <c r="EBT76" s="143"/>
      <c r="EBU76" s="143"/>
      <c r="EBV76" s="143"/>
      <c r="EBW76" s="143"/>
      <c r="EBX76" s="143"/>
      <c r="EBY76" s="143"/>
      <c r="EBZ76" s="143"/>
      <c r="ECA76" s="143"/>
      <c r="ECB76" s="143"/>
      <c r="ECC76" s="143"/>
      <c r="ECD76" s="143"/>
      <c r="ECE76" s="143"/>
      <c r="ECF76" s="143"/>
      <c r="ECG76" s="143"/>
      <c r="ECH76" s="143"/>
      <c r="ECI76" s="143"/>
      <c r="ECJ76" s="143"/>
      <c r="ECK76" s="143"/>
      <c r="ECL76" s="143"/>
      <c r="ECM76" s="143"/>
      <c r="ECN76" s="143"/>
      <c r="ECO76" s="143"/>
      <c r="ECP76" s="143"/>
      <c r="ECQ76" s="143"/>
      <c r="ECR76" s="143"/>
      <c r="ECS76" s="143"/>
      <c r="ECT76" s="143"/>
      <c r="ECU76" s="143"/>
      <c r="ECV76" s="143"/>
      <c r="ECW76" s="143"/>
      <c r="ECX76" s="143"/>
      <c r="ECY76" s="143"/>
      <c r="ECZ76" s="143"/>
      <c r="EDA76" s="143"/>
      <c r="EDB76" s="143"/>
      <c r="EDC76" s="143"/>
      <c r="EDD76" s="143"/>
      <c r="EDE76" s="143"/>
      <c r="EDF76" s="143"/>
      <c r="EDG76" s="143"/>
      <c r="EDH76" s="143"/>
      <c r="EDI76" s="143"/>
      <c r="EDJ76" s="143"/>
      <c r="EDK76" s="143"/>
      <c r="EDL76" s="143"/>
      <c r="EDM76" s="143"/>
      <c r="EDN76" s="143"/>
      <c r="EDO76" s="143"/>
      <c r="EDP76" s="143"/>
      <c r="EDQ76" s="143"/>
      <c r="EDR76" s="143"/>
      <c r="EDS76" s="143"/>
      <c r="EDT76" s="143"/>
      <c r="EDU76" s="143"/>
      <c r="EDV76" s="143"/>
      <c r="EDW76" s="143"/>
      <c r="EDX76" s="143"/>
      <c r="EDY76" s="143"/>
      <c r="EDZ76" s="143"/>
      <c r="EEA76" s="143"/>
      <c r="EEB76" s="143"/>
      <c r="EEC76" s="143"/>
      <c r="EED76" s="143"/>
      <c r="EEE76" s="143"/>
      <c r="EEF76" s="143"/>
      <c r="EEG76" s="143"/>
      <c r="EEH76" s="143"/>
      <c r="EEI76" s="143"/>
      <c r="EEJ76" s="143"/>
      <c r="EEK76" s="143"/>
      <c r="EEL76" s="143"/>
      <c r="EEM76" s="143"/>
      <c r="EEN76" s="143"/>
      <c r="EEO76" s="143"/>
      <c r="EEP76" s="143"/>
      <c r="EEQ76" s="143"/>
      <c r="EER76" s="143"/>
      <c r="EES76" s="143"/>
      <c r="EET76" s="143"/>
      <c r="EEU76" s="143"/>
      <c r="EEV76" s="143"/>
      <c r="EEW76" s="143"/>
      <c r="EEX76" s="143"/>
      <c r="EEY76" s="143"/>
      <c r="EEZ76" s="143"/>
      <c r="EFA76" s="143"/>
      <c r="EFB76" s="143"/>
      <c r="EFC76" s="143"/>
      <c r="EFD76" s="143"/>
      <c r="EFE76" s="143"/>
      <c r="EFF76" s="143"/>
      <c r="EFG76" s="143"/>
      <c r="EFH76" s="143"/>
      <c r="EFI76" s="143"/>
      <c r="EFJ76" s="143"/>
      <c r="EFK76" s="143"/>
      <c r="EFL76" s="143"/>
      <c r="EFM76" s="143"/>
      <c r="EFN76" s="143"/>
      <c r="EFO76" s="143"/>
      <c r="EFP76" s="143"/>
      <c r="EFQ76" s="143"/>
      <c r="EFR76" s="143"/>
      <c r="EFS76" s="143"/>
      <c r="EFT76" s="143"/>
      <c r="EFU76" s="143"/>
      <c r="EFV76" s="143"/>
      <c r="EFW76" s="143"/>
      <c r="EFX76" s="143"/>
      <c r="EFY76" s="143"/>
      <c r="EFZ76" s="143"/>
      <c r="EGA76" s="143"/>
      <c r="EGB76" s="143"/>
      <c r="EGC76" s="143"/>
      <c r="EGD76" s="143"/>
      <c r="EGE76" s="143"/>
      <c r="EGF76" s="143"/>
      <c r="EGG76" s="143"/>
      <c r="EGH76" s="143"/>
      <c r="EGI76" s="143"/>
      <c r="EGJ76" s="143"/>
      <c r="EGK76" s="143"/>
      <c r="EGL76" s="143"/>
      <c r="EGM76" s="143"/>
      <c r="EGN76" s="143"/>
      <c r="EGO76" s="143"/>
      <c r="EGP76" s="143"/>
      <c r="EGQ76" s="143"/>
      <c r="EGR76" s="143"/>
      <c r="EGS76" s="143"/>
      <c r="EGT76" s="143"/>
      <c r="EGU76" s="143"/>
      <c r="EGV76" s="143"/>
      <c r="EGW76" s="143"/>
      <c r="EGX76" s="143"/>
      <c r="EGY76" s="143"/>
      <c r="EGZ76" s="143"/>
      <c r="EHA76" s="143"/>
      <c r="EHB76" s="143"/>
      <c r="EHC76" s="143"/>
      <c r="EHD76" s="143"/>
      <c r="EHE76" s="143"/>
      <c r="EHF76" s="143"/>
      <c r="EHG76" s="143"/>
      <c r="EHH76" s="143"/>
      <c r="EHI76" s="143"/>
      <c r="EHJ76" s="143"/>
      <c r="EHK76" s="143"/>
      <c r="EHL76" s="143"/>
      <c r="EHM76" s="143"/>
      <c r="EHN76" s="143"/>
      <c r="EHO76" s="143"/>
      <c r="EHP76" s="143"/>
      <c r="EHQ76" s="143"/>
      <c r="EHR76" s="143"/>
      <c r="EHS76" s="143"/>
      <c r="EHT76" s="143"/>
      <c r="EHU76" s="143"/>
      <c r="EHV76" s="143"/>
      <c r="EHW76" s="143"/>
      <c r="EHX76" s="143"/>
      <c r="EHY76" s="143"/>
      <c r="EHZ76" s="143"/>
      <c r="EIA76" s="143"/>
      <c r="EIB76" s="143"/>
      <c r="EIC76" s="143"/>
      <c r="EID76" s="143"/>
      <c r="EIE76" s="143"/>
      <c r="EIF76" s="143"/>
      <c r="EIG76" s="143"/>
      <c r="EIH76" s="143"/>
      <c r="EII76" s="143"/>
      <c r="EIJ76" s="143"/>
      <c r="EIK76" s="143"/>
      <c r="EIL76" s="143"/>
      <c r="EIM76" s="143"/>
      <c r="EIN76" s="143"/>
      <c r="EIO76" s="143"/>
      <c r="EIP76" s="143"/>
      <c r="EIQ76" s="143"/>
      <c r="EIR76" s="143"/>
      <c r="EIS76" s="143"/>
      <c r="EIT76" s="143"/>
      <c r="EIU76" s="143"/>
      <c r="EIV76" s="143"/>
      <c r="EIW76" s="143"/>
      <c r="EIX76" s="143"/>
      <c r="EIY76" s="143"/>
      <c r="EIZ76" s="143"/>
      <c r="EJA76" s="143"/>
      <c r="EJB76" s="143"/>
      <c r="EJC76" s="143"/>
      <c r="EJD76" s="143"/>
      <c r="EJE76" s="143"/>
      <c r="EJF76" s="143"/>
      <c r="EJG76" s="143"/>
      <c r="EJH76" s="143"/>
      <c r="EJI76" s="143"/>
      <c r="EJJ76" s="143"/>
      <c r="EJK76" s="143"/>
      <c r="EJL76" s="143"/>
      <c r="EJM76" s="143"/>
      <c r="EJN76" s="143"/>
      <c r="EJO76" s="143"/>
      <c r="EJP76" s="143"/>
      <c r="EJQ76" s="143"/>
      <c r="EJR76" s="143"/>
      <c r="EJS76" s="143"/>
      <c r="EJT76" s="143"/>
      <c r="EJU76" s="143"/>
      <c r="EJV76" s="143"/>
      <c r="EJW76" s="143"/>
      <c r="EJX76" s="143"/>
      <c r="EJY76" s="143"/>
      <c r="EJZ76" s="143"/>
      <c r="EKA76" s="143"/>
      <c r="EKB76" s="143"/>
      <c r="EKC76" s="143"/>
      <c r="EKD76" s="143"/>
      <c r="EKE76" s="143"/>
      <c r="EKF76" s="143"/>
      <c r="EKG76" s="143"/>
      <c r="EKH76" s="143"/>
      <c r="EKI76" s="143"/>
      <c r="EKJ76" s="143"/>
      <c r="EKK76" s="143"/>
      <c r="EKL76" s="143"/>
      <c r="EKM76" s="143"/>
      <c r="EKN76" s="143"/>
      <c r="EKO76" s="143"/>
      <c r="EKP76" s="143"/>
      <c r="EKQ76" s="143"/>
      <c r="EKR76" s="143"/>
      <c r="EKS76" s="143"/>
      <c r="EKT76" s="143"/>
      <c r="EKU76" s="143"/>
      <c r="EKV76" s="143"/>
      <c r="EKW76" s="143"/>
      <c r="EKX76" s="143"/>
      <c r="EKY76" s="143"/>
      <c r="EKZ76" s="143"/>
      <c r="ELA76" s="143"/>
      <c r="ELB76" s="143"/>
      <c r="ELC76" s="143"/>
      <c r="ELD76" s="143"/>
      <c r="ELE76" s="143"/>
      <c r="ELF76" s="143"/>
      <c r="ELG76" s="143"/>
      <c r="ELH76" s="143"/>
      <c r="ELI76" s="143"/>
      <c r="ELJ76" s="143"/>
      <c r="ELK76" s="143"/>
      <c r="ELL76" s="143"/>
      <c r="ELM76" s="143"/>
      <c r="ELN76" s="143"/>
      <c r="ELO76" s="143"/>
      <c r="ELP76" s="143"/>
      <c r="ELQ76" s="143"/>
      <c r="ELR76" s="143"/>
      <c r="ELS76" s="143"/>
      <c r="ELT76" s="143"/>
      <c r="ELU76" s="143"/>
      <c r="ELV76" s="143"/>
      <c r="ELW76" s="143"/>
      <c r="ELX76" s="143"/>
      <c r="ELY76" s="143"/>
      <c r="ELZ76" s="143"/>
      <c r="EMA76" s="143"/>
      <c r="EMB76" s="143"/>
      <c r="EMC76" s="143"/>
      <c r="EMD76" s="143"/>
      <c r="EME76" s="143"/>
      <c r="EMF76" s="143"/>
      <c r="EMG76" s="143"/>
      <c r="EMH76" s="143"/>
      <c r="EMI76" s="143"/>
      <c r="EMJ76" s="143"/>
      <c r="EMK76" s="143"/>
      <c r="EML76" s="143"/>
      <c r="EMM76" s="143"/>
      <c r="EMN76" s="143"/>
      <c r="EMO76" s="143"/>
      <c r="EMP76" s="143"/>
      <c r="EMQ76" s="143"/>
      <c r="EMR76" s="143"/>
      <c r="EMS76" s="143"/>
      <c r="EMT76" s="143"/>
      <c r="EMU76" s="143"/>
      <c r="EMV76" s="143"/>
      <c r="EMW76" s="143"/>
      <c r="EMX76" s="143"/>
      <c r="EMY76" s="143"/>
      <c r="EMZ76" s="143"/>
      <c r="ENA76" s="143"/>
      <c r="ENB76" s="143"/>
      <c r="ENC76" s="143"/>
      <c r="END76" s="143"/>
      <c r="ENE76" s="143"/>
      <c r="ENF76" s="143"/>
      <c r="ENG76" s="143"/>
      <c r="ENH76" s="143"/>
      <c r="ENI76" s="143"/>
      <c r="ENJ76" s="143"/>
      <c r="ENK76" s="143"/>
      <c r="ENL76" s="143"/>
      <c r="ENM76" s="143"/>
      <c r="ENN76" s="143"/>
      <c r="ENO76" s="143"/>
      <c r="ENP76" s="143"/>
      <c r="ENQ76" s="143"/>
      <c r="ENR76" s="143"/>
      <c r="ENS76" s="143"/>
      <c r="ENT76" s="143"/>
      <c r="ENU76" s="143"/>
      <c r="ENV76" s="143"/>
      <c r="ENW76" s="143"/>
      <c r="ENX76" s="143"/>
      <c r="ENY76" s="143"/>
      <c r="ENZ76" s="143"/>
      <c r="EOA76" s="143"/>
      <c r="EOB76" s="143"/>
      <c r="EOC76" s="143"/>
      <c r="EOD76" s="143"/>
      <c r="EOE76" s="143"/>
      <c r="EOF76" s="143"/>
      <c r="EOG76" s="143"/>
      <c r="EOH76" s="143"/>
      <c r="EOI76" s="143"/>
      <c r="EOJ76" s="143"/>
      <c r="EOK76" s="143"/>
      <c r="EOL76" s="143"/>
      <c r="EOM76" s="143"/>
      <c r="EON76" s="143"/>
      <c r="EOO76" s="143"/>
      <c r="EOP76" s="143"/>
      <c r="EOQ76" s="143"/>
      <c r="EOR76" s="143"/>
      <c r="EOS76" s="143"/>
      <c r="EOT76" s="143"/>
      <c r="EOU76" s="143"/>
      <c r="EOV76" s="143"/>
      <c r="EOW76" s="143"/>
      <c r="EOX76" s="143"/>
      <c r="EOY76" s="143"/>
      <c r="EOZ76" s="143"/>
      <c r="EPA76" s="143"/>
      <c r="EPB76" s="143"/>
      <c r="EPC76" s="143"/>
      <c r="EPD76" s="143"/>
      <c r="EPE76" s="143"/>
      <c r="EPF76" s="143"/>
      <c r="EPG76" s="143"/>
      <c r="EPH76" s="143"/>
      <c r="EPI76" s="143"/>
      <c r="EPJ76" s="143"/>
      <c r="EPK76" s="143"/>
      <c r="EPL76" s="143"/>
      <c r="EPM76" s="143"/>
      <c r="EPN76" s="143"/>
      <c r="EPO76" s="143"/>
      <c r="EPP76" s="143"/>
      <c r="EPQ76" s="143"/>
      <c r="EPR76" s="143"/>
      <c r="EPS76" s="143"/>
      <c r="EPT76" s="143"/>
      <c r="EPU76" s="143"/>
      <c r="EPV76" s="143"/>
      <c r="EPW76" s="143"/>
      <c r="EPX76" s="143"/>
      <c r="EPY76" s="143"/>
      <c r="EPZ76" s="143"/>
      <c r="EQA76" s="143"/>
      <c r="EQB76" s="143"/>
      <c r="EQC76" s="143"/>
      <c r="EQD76" s="143"/>
      <c r="EQE76" s="143"/>
      <c r="EQF76" s="143"/>
      <c r="EQG76" s="143"/>
      <c r="EQH76" s="143"/>
      <c r="EQI76" s="143"/>
      <c r="EQJ76" s="143"/>
      <c r="EQK76" s="143"/>
      <c r="EQL76" s="143"/>
      <c r="EQM76" s="143"/>
      <c r="EQN76" s="143"/>
      <c r="EQO76" s="143"/>
      <c r="EQP76" s="143"/>
      <c r="EQQ76" s="143"/>
      <c r="EQR76" s="143"/>
      <c r="EQS76" s="143"/>
      <c r="EQT76" s="143"/>
      <c r="EQU76" s="143"/>
      <c r="EQV76" s="143"/>
      <c r="EQW76" s="143"/>
      <c r="EQX76" s="143"/>
      <c r="EQY76" s="143"/>
      <c r="EQZ76" s="143"/>
      <c r="ERA76" s="143"/>
      <c r="ERB76" s="143"/>
      <c r="ERC76" s="143"/>
      <c r="ERD76" s="143"/>
      <c r="ERE76" s="143"/>
      <c r="ERF76" s="143"/>
      <c r="ERG76" s="143"/>
      <c r="ERH76" s="143"/>
      <c r="ERI76" s="143"/>
      <c r="ERJ76" s="143"/>
      <c r="ERK76" s="143"/>
      <c r="ERL76" s="143"/>
      <c r="ERM76" s="143"/>
      <c r="ERN76" s="143"/>
      <c r="ERO76" s="143"/>
      <c r="ERP76" s="143"/>
      <c r="ERQ76" s="143"/>
      <c r="ERR76" s="143"/>
      <c r="ERS76" s="143"/>
      <c r="ERT76" s="143"/>
      <c r="ERU76" s="143"/>
      <c r="ERV76" s="143"/>
      <c r="ERW76" s="143"/>
      <c r="ERX76" s="143"/>
      <c r="ERY76" s="143"/>
      <c r="ERZ76" s="143"/>
      <c r="ESA76" s="143"/>
      <c r="ESB76" s="143"/>
      <c r="ESC76" s="143"/>
      <c r="ESD76" s="143"/>
      <c r="ESE76" s="143"/>
      <c r="ESF76" s="143"/>
      <c r="ESG76" s="143"/>
      <c r="ESH76" s="143"/>
      <c r="ESI76" s="143"/>
      <c r="ESJ76" s="143"/>
      <c r="ESK76" s="143"/>
      <c r="ESL76" s="143"/>
      <c r="ESM76" s="143"/>
      <c r="ESN76" s="143"/>
      <c r="ESO76" s="143"/>
      <c r="ESP76" s="143"/>
      <c r="ESQ76" s="143"/>
      <c r="ESR76" s="143"/>
      <c r="ESS76" s="143"/>
      <c r="EST76" s="143"/>
      <c r="ESU76" s="143"/>
      <c r="ESV76" s="143"/>
      <c r="ESW76" s="143"/>
      <c r="ESX76" s="143"/>
      <c r="ESY76" s="143"/>
      <c r="ESZ76" s="143"/>
      <c r="ETA76" s="143"/>
      <c r="ETB76" s="143"/>
      <c r="ETC76" s="143"/>
      <c r="ETD76" s="143"/>
      <c r="ETE76" s="143"/>
      <c r="ETF76" s="143"/>
      <c r="ETG76" s="143"/>
      <c r="ETH76" s="143"/>
      <c r="ETI76" s="143"/>
      <c r="ETJ76" s="143"/>
      <c r="ETK76" s="143"/>
      <c r="ETL76" s="143"/>
      <c r="ETM76" s="143"/>
      <c r="ETN76" s="143"/>
      <c r="ETO76" s="143"/>
      <c r="ETP76" s="143"/>
      <c r="ETQ76" s="143"/>
      <c r="ETR76" s="143"/>
      <c r="ETS76" s="143"/>
      <c r="ETT76" s="143"/>
      <c r="ETU76" s="143"/>
      <c r="ETV76" s="143"/>
      <c r="ETW76" s="143"/>
      <c r="ETX76" s="143"/>
      <c r="ETY76" s="143"/>
      <c r="ETZ76" s="143"/>
      <c r="EUA76" s="143"/>
      <c r="EUB76" s="143"/>
      <c r="EUC76" s="143"/>
      <c r="EUD76" s="143"/>
      <c r="EUE76" s="143"/>
      <c r="EUF76" s="143"/>
      <c r="EUG76" s="143"/>
      <c r="EUH76" s="143"/>
      <c r="EUI76" s="143"/>
      <c r="EUJ76" s="143"/>
      <c r="EUK76" s="143"/>
      <c r="EUL76" s="143"/>
      <c r="EUM76" s="143"/>
      <c r="EUN76" s="143"/>
      <c r="EUO76" s="143"/>
      <c r="EUP76" s="143"/>
      <c r="EUQ76" s="143"/>
      <c r="EUR76" s="143"/>
      <c r="EUS76" s="143"/>
      <c r="EUT76" s="143"/>
      <c r="EUU76" s="143"/>
      <c r="EUV76" s="143"/>
      <c r="EUW76" s="143"/>
      <c r="EUX76" s="143"/>
      <c r="EUY76" s="143"/>
      <c r="EUZ76" s="143"/>
      <c r="EVA76" s="143"/>
      <c r="EVB76" s="143"/>
      <c r="EVC76" s="143"/>
      <c r="EVD76" s="143"/>
      <c r="EVE76" s="143"/>
      <c r="EVF76" s="143"/>
      <c r="EVG76" s="143"/>
      <c r="EVH76" s="143"/>
      <c r="EVI76" s="143"/>
      <c r="EVJ76" s="143"/>
      <c r="EVK76" s="143"/>
      <c r="EVL76" s="143"/>
      <c r="EVM76" s="143"/>
      <c r="EVN76" s="143"/>
      <c r="EVO76" s="143"/>
      <c r="EVP76" s="143"/>
      <c r="EVQ76" s="143"/>
      <c r="EVR76" s="143"/>
      <c r="EVS76" s="143"/>
      <c r="EVT76" s="143"/>
      <c r="EVU76" s="143"/>
      <c r="EVV76" s="143"/>
      <c r="EVW76" s="143"/>
      <c r="EVX76" s="143"/>
      <c r="EVY76" s="143"/>
      <c r="EVZ76" s="143"/>
      <c r="EWA76" s="143"/>
      <c r="EWB76" s="143"/>
      <c r="EWC76" s="143"/>
      <c r="EWD76" s="143"/>
      <c r="EWE76" s="143"/>
      <c r="EWF76" s="143"/>
      <c r="EWG76" s="143"/>
      <c r="EWH76" s="143"/>
      <c r="EWI76" s="143"/>
      <c r="EWJ76" s="143"/>
      <c r="EWK76" s="143"/>
      <c r="EWL76" s="143"/>
      <c r="EWM76" s="143"/>
      <c r="EWN76" s="143"/>
      <c r="EWO76" s="143"/>
      <c r="EWP76" s="143"/>
      <c r="EWQ76" s="143"/>
      <c r="EWR76" s="143"/>
      <c r="EWS76" s="143"/>
      <c r="EWT76" s="143"/>
      <c r="EWU76" s="143"/>
      <c r="EWV76" s="143"/>
      <c r="EWW76" s="143"/>
      <c r="EWX76" s="143"/>
      <c r="EWY76" s="143"/>
      <c r="EWZ76" s="143"/>
      <c r="EXA76" s="143"/>
      <c r="EXB76" s="143"/>
      <c r="EXC76" s="143"/>
      <c r="EXD76" s="143"/>
      <c r="EXE76" s="143"/>
      <c r="EXF76" s="143"/>
      <c r="EXG76" s="143"/>
      <c r="EXH76" s="143"/>
      <c r="EXI76" s="143"/>
      <c r="EXJ76" s="143"/>
      <c r="EXK76" s="143"/>
      <c r="EXL76" s="143"/>
      <c r="EXM76" s="143"/>
      <c r="EXN76" s="143"/>
      <c r="EXO76" s="143"/>
      <c r="EXP76" s="143"/>
      <c r="EXQ76" s="143"/>
      <c r="EXR76" s="143"/>
      <c r="EXS76" s="143"/>
      <c r="EXT76" s="143"/>
      <c r="EXU76" s="143"/>
      <c r="EXV76" s="143"/>
      <c r="EXW76" s="143"/>
      <c r="EXX76" s="143"/>
      <c r="EXY76" s="143"/>
      <c r="EXZ76" s="143"/>
      <c r="EYA76" s="143"/>
      <c r="EYB76" s="143"/>
      <c r="EYC76" s="143"/>
      <c r="EYD76" s="143"/>
      <c r="EYE76" s="143"/>
      <c r="EYF76" s="143"/>
      <c r="EYG76" s="143"/>
      <c r="EYH76" s="143"/>
      <c r="EYI76" s="143"/>
      <c r="EYJ76" s="143"/>
      <c r="EYK76" s="143"/>
      <c r="EYL76" s="143"/>
      <c r="EYM76" s="143"/>
      <c r="EYN76" s="143"/>
      <c r="EYO76" s="143"/>
      <c r="EYP76" s="143"/>
      <c r="EYQ76" s="143"/>
      <c r="EYR76" s="143"/>
      <c r="EYS76" s="143"/>
      <c r="EYT76" s="143"/>
      <c r="EYU76" s="143"/>
      <c r="EYV76" s="143"/>
      <c r="EYW76" s="143"/>
      <c r="EYX76" s="143"/>
      <c r="EYY76" s="143"/>
      <c r="EYZ76" s="143"/>
      <c r="EZA76" s="143"/>
      <c r="EZB76" s="143"/>
      <c r="EZC76" s="143"/>
      <c r="EZD76" s="143"/>
      <c r="EZE76" s="143"/>
      <c r="EZF76" s="143"/>
      <c r="EZG76" s="143"/>
      <c r="EZH76" s="143"/>
      <c r="EZI76" s="143"/>
      <c r="EZJ76" s="143"/>
      <c r="EZK76" s="143"/>
      <c r="EZL76" s="143"/>
      <c r="EZM76" s="143"/>
      <c r="EZN76" s="143"/>
      <c r="EZO76" s="143"/>
      <c r="EZP76" s="143"/>
      <c r="EZQ76" s="143"/>
      <c r="EZR76" s="143"/>
      <c r="EZS76" s="143"/>
      <c r="EZT76" s="143"/>
      <c r="EZU76" s="143"/>
      <c r="EZV76" s="143"/>
      <c r="EZW76" s="143"/>
      <c r="EZX76" s="143"/>
      <c r="EZY76" s="143"/>
      <c r="EZZ76" s="143"/>
      <c r="FAA76" s="143"/>
      <c r="FAB76" s="143"/>
      <c r="FAC76" s="143"/>
      <c r="FAD76" s="143"/>
      <c r="FAE76" s="143"/>
      <c r="FAF76" s="143"/>
      <c r="FAG76" s="143"/>
      <c r="FAH76" s="143"/>
      <c r="FAI76" s="143"/>
      <c r="FAJ76" s="143"/>
      <c r="FAK76" s="143"/>
      <c r="FAL76" s="143"/>
      <c r="FAM76" s="143"/>
      <c r="FAN76" s="143"/>
      <c r="FAO76" s="143"/>
      <c r="FAP76" s="143"/>
      <c r="FAQ76" s="143"/>
      <c r="FAR76" s="143"/>
      <c r="FAS76" s="143"/>
      <c r="FAT76" s="143"/>
      <c r="FAU76" s="143"/>
      <c r="FAV76" s="143"/>
      <c r="FAW76" s="143"/>
      <c r="FAX76" s="143"/>
      <c r="FAY76" s="143"/>
      <c r="FAZ76" s="143"/>
      <c r="FBA76" s="143"/>
      <c r="FBB76" s="143"/>
      <c r="FBC76" s="143"/>
      <c r="FBD76" s="143"/>
      <c r="FBE76" s="143"/>
      <c r="FBF76" s="143"/>
      <c r="FBG76" s="143"/>
      <c r="FBH76" s="143"/>
      <c r="FBI76" s="143"/>
      <c r="FBJ76" s="143"/>
      <c r="FBK76" s="143"/>
      <c r="FBL76" s="143"/>
      <c r="FBM76" s="143"/>
      <c r="FBN76" s="143"/>
      <c r="FBO76" s="143"/>
      <c r="FBP76" s="143"/>
      <c r="FBQ76" s="143"/>
      <c r="FBR76" s="143"/>
      <c r="FBS76" s="143"/>
      <c r="FBT76" s="143"/>
      <c r="FBU76" s="143"/>
      <c r="FBV76" s="143"/>
      <c r="FBW76" s="143"/>
      <c r="FBX76" s="143"/>
      <c r="FBY76" s="143"/>
      <c r="FBZ76" s="143"/>
      <c r="FCA76" s="143"/>
      <c r="FCB76" s="143"/>
      <c r="FCC76" s="143"/>
      <c r="FCD76" s="143"/>
      <c r="FCE76" s="143"/>
      <c r="FCF76" s="143"/>
      <c r="FCG76" s="143"/>
      <c r="FCH76" s="143"/>
      <c r="FCI76" s="143"/>
      <c r="FCJ76" s="143"/>
      <c r="FCK76" s="143"/>
      <c r="FCL76" s="143"/>
      <c r="FCM76" s="143"/>
      <c r="FCN76" s="143"/>
      <c r="FCO76" s="143"/>
      <c r="FCP76" s="143"/>
      <c r="FCQ76" s="143"/>
      <c r="FCR76" s="143"/>
      <c r="FCS76" s="143"/>
      <c r="FCT76" s="143"/>
      <c r="FCU76" s="143"/>
      <c r="FCV76" s="143"/>
      <c r="FCW76" s="143"/>
      <c r="FCX76" s="143"/>
      <c r="FCY76" s="143"/>
      <c r="FCZ76" s="143"/>
      <c r="FDA76" s="143"/>
      <c r="FDB76" s="143"/>
      <c r="FDC76" s="143"/>
      <c r="FDD76" s="143"/>
      <c r="FDE76" s="143"/>
      <c r="FDF76" s="143"/>
      <c r="FDG76" s="143"/>
      <c r="FDH76" s="143"/>
      <c r="FDI76" s="143"/>
      <c r="FDJ76" s="143"/>
      <c r="FDK76" s="143"/>
      <c r="FDL76" s="143"/>
      <c r="FDM76" s="143"/>
      <c r="FDN76" s="143"/>
      <c r="FDO76" s="143"/>
      <c r="FDP76" s="143"/>
      <c r="FDQ76" s="143"/>
      <c r="FDR76" s="143"/>
      <c r="FDS76" s="143"/>
      <c r="FDT76" s="143"/>
      <c r="FDU76" s="143"/>
      <c r="FDV76" s="143"/>
      <c r="FDW76" s="143"/>
      <c r="FDX76" s="143"/>
      <c r="FDY76" s="143"/>
      <c r="FDZ76" s="143"/>
      <c r="FEA76" s="143"/>
      <c r="FEB76" s="143"/>
      <c r="FEC76" s="143"/>
      <c r="FED76" s="143"/>
      <c r="FEE76" s="143"/>
      <c r="FEF76" s="143"/>
      <c r="FEG76" s="143"/>
      <c r="FEH76" s="143"/>
      <c r="FEI76" s="143"/>
      <c r="FEJ76" s="143"/>
      <c r="FEK76" s="143"/>
      <c r="FEL76" s="143"/>
      <c r="FEM76" s="143"/>
      <c r="FEN76" s="143"/>
      <c r="FEO76" s="143"/>
      <c r="FEP76" s="143"/>
      <c r="FEQ76" s="143"/>
      <c r="FER76" s="143"/>
      <c r="FES76" s="143"/>
      <c r="FET76" s="143"/>
      <c r="FEU76" s="143"/>
      <c r="FEV76" s="143"/>
      <c r="FEW76" s="143"/>
      <c r="FEX76" s="143"/>
      <c r="FEY76" s="143"/>
      <c r="FEZ76" s="143"/>
      <c r="FFA76" s="143"/>
      <c r="FFB76" s="143"/>
      <c r="FFC76" s="143"/>
      <c r="FFD76" s="143"/>
      <c r="FFE76" s="143"/>
      <c r="FFF76" s="143"/>
      <c r="FFG76" s="143"/>
      <c r="FFH76" s="143"/>
      <c r="FFI76" s="143"/>
      <c r="FFJ76" s="143"/>
      <c r="FFK76" s="143"/>
      <c r="FFL76" s="143"/>
      <c r="FFM76" s="143"/>
      <c r="FFN76" s="143"/>
      <c r="FFO76" s="143"/>
      <c r="FFP76" s="143"/>
      <c r="FFQ76" s="143"/>
      <c r="FFR76" s="143"/>
      <c r="FFS76" s="143"/>
      <c r="FFT76" s="143"/>
      <c r="FFU76" s="143"/>
      <c r="FFV76" s="143"/>
      <c r="FFW76" s="143"/>
      <c r="FFX76" s="143"/>
      <c r="FFY76" s="143"/>
      <c r="FFZ76" s="143"/>
      <c r="FGA76" s="143"/>
      <c r="FGB76" s="143"/>
      <c r="FGC76" s="143"/>
      <c r="FGD76" s="143"/>
      <c r="FGE76" s="143"/>
      <c r="FGF76" s="143"/>
      <c r="FGG76" s="143"/>
      <c r="FGH76" s="143"/>
      <c r="FGI76" s="143"/>
      <c r="FGJ76" s="143"/>
      <c r="FGK76" s="143"/>
      <c r="FGL76" s="143"/>
      <c r="FGM76" s="143"/>
      <c r="FGN76" s="143"/>
      <c r="FGO76" s="143"/>
      <c r="FGP76" s="143"/>
      <c r="FGQ76" s="143"/>
      <c r="FGR76" s="143"/>
      <c r="FGS76" s="143"/>
      <c r="FGT76" s="143"/>
      <c r="FGU76" s="143"/>
      <c r="FGV76" s="143"/>
      <c r="FGW76" s="143"/>
      <c r="FGX76" s="143"/>
      <c r="FGY76" s="143"/>
      <c r="FGZ76" s="143"/>
      <c r="FHA76" s="143"/>
      <c r="FHB76" s="143"/>
      <c r="FHC76" s="143"/>
      <c r="FHD76" s="143"/>
      <c r="FHE76" s="143"/>
      <c r="FHF76" s="143"/>
      <c r="FHG76" s="143"/>
      <c r="FHH76" s="143"/>
      <c r="FHI76" s="143"/>
      <c r="FHJ76" s="143"/>
      <c r="FHK76" s="143"/>
      <c r="FHL76" s="143"/>
      <c r="FHM76" s="143"/>
      <c r="FHN76" s="143"/>
      <c r="FHO76" s="143"/>
      <c r="FHP76" s="143"/>
      <c r="FHQ76" s="143"/>
      <c r="FHR76" s="143"/>
      <c r="FHS76" s="143"/>
      <c r="FHT76" s="143"/>
      <c r="FHU76" s="143"/>
      <c r="FHV76" s="143"/>
      <c r="FHW76" s="143"/>
      <c r="FHX76" s="143"/>
      <c r="FHY76" s="143"/>
      <c r="FHZ76" s="143"/>
      <c r="FIA76" s="143"/>
      <c r="FIB76" s="143"/>
      <c r="FIC76" s="143"/>
      <c r="FID76" s="143"/>
      <c r="FIE76" s="143"/>
      <c r="FIF76" s="143"/>
      <c r="FIG76" s="143"/>
      <c r="FIH76" s="143"/>
      <c r="FII76" s="143"/>
      <c r="FIJ76" s="143"/>
      <c r="FIK76" s="143"/>
      <c r="FIL76" s="143"/>
      <c r="FIM76" s="143"/>
      <c r="FIN76" s="143"/>
      <c r="FIO76" s="143"/>
      <c r="FIP76" s="143"/>
      <c r="FIQ76" s="143"/>
      <c r="FIR76" s="143"/>
      <c r="FIS76" s="143"/>
      <c r="FIT76" s="143"/>
      <c r="FIU76" s="143"/>
      <c r="FIV76" s="143"/>
      <c r="FIW76" s="143"/>
      <c r="FIX76" s="143"/>
      <c r="FIY76" s="143"/>
      <c r="FIZ76" s="143"/>
      <c r="FJA76" s="143"/>
      <c r="FJB76" s="143"/>
      <c r="FJC76" s="143"/>
      <c r="FJD76" s="143"/>
      <c r="FJE76" s="143"/>
      <c r="FJF76" s="143"/>
      <c r="FJG76" s="143"/>
      <c r="FJH76" s="143"/>
      <c r="FJI76" s="143"/>
      <c r="FJJ76" s="143"/>
      <c r="FJK76" s="143"/>
      <c r="FJL76" s="143"/>
      <c r="FJM76" s="143"/>
      <c r="FJN76" s="143"/>
      <c r="FJO76" s="143"/>
      <c r="FJP76" s="143"/>
      <c r="FJQ76" s="143"/>
      <c r="FJR76" s="143"/>
      <c r="FJS76" s="143"/>
      <c r="FJT76" s="143"/>
      <c r="FJU76" s="143"/>
      <c r="FJV76" s="143"/>
      <c r="FJW76" s="143"/>
      <c r="FJX76" s="143"/>
      <c r="FJY76" s="143"/>
      <c r="FJZ76" s="143"/>
      <c r="FKA76" s="143"/>
      <c r="FKB76" s="143"/>
      <c r="FKC76" s="143"/>
      <c r="FKD76" s="143"/>
      <c r="FKE76" s="143"/>
      <c r="FKF76" s="143"/>
      <c r="FKG76" s="143"/>
      <c r="FKH76" s="143"/>
      <c r="FKI76" s="143"/>
      <c r="FKJ76" s="143"/>
      <c r="FKK76" s="143"/>
      <c r="FKL76" s="143"/>
      <c r="FKM76" s="143"/>
      <c r="FKN76" s="143"/>
      <c r="FKO76" s="143"/>
      <c r="FKP76" s="143"/>
      <c r="FKQ76" s="143"/>
      <c r="FKR76" s="143"/>
      <c r="FKS76" s="143"/>
      <c r="FKT76" s="143"/>
      <c r="FKU76" s="143"/>
      <c r="FKV76" s="143"/>
      <c r="FKW76" s="143"/>
      <c r="FKX76" s="143"/>
      <c r="FKY76" s="143"/>
      <c r="FKZ76" s="143"/>
      <c r="FLA76" s="143"/>
      <c r="FLB76" s="143"/>
      <c r="FLC76" s="143"/>
      <c r="FLD76" s="143"/>
      <c r="FLE76" s="143"/>
      <c r="FLF76" s="143"/>
      <c r="FLG76" s="143"/>
      <c r="FLH76" s="143"/>
      <c r="FLI76" s="143"/>
      <c r="FLJ76" s="143"/>
      <c r="FLK76" s="143"/>
      <c r="FLL76" s="143"/>
      <c r="FLM76" s="143"/>
      <c r="FLN76" s="143"/>
      <c r="FLO76" s="143"/>
      <c r="FLP76" s="143"/>
      <c r="FLQ76" s="143"/>
      <c r="FLR76" s="143"/>
      <c r="FLS76" s="143"/>
      <c r="FLT76" s="143"/>
      <c r="FLU76" s="143"/>
      <c r="FLV76" s="143"/>
      <c r="FLW76" s="143"/>
      <c r="FLX76" s="143"/>
      <c r="FLY76" s="143"/>
      <c r="FLZ76" s="143"/>
      <c r="FMA76" s="143"/>
      <c r="FMB76" s="143"/>
      <c r="FMC76" s="143"/>
      <c r="FMD76" s="143"/>
      <c r="FME76" s="143"/>
      <c r="FMF76" s="143"/>
      <c r="FMG76" s="143"/>
      <c r="FMH76" s="143"/>
      <c r="FMI76" s="143"/>
      <c r="FMJ76" s="143"/>
      <c r="FMK76" s="143"/>
      <c r="FML76" s="143"/>
      <c r="FMM76" s="143"/>
      <c r="FMN76" s="143"/>
      <c r="FMO76" s="143"/>
      <c r="FMP76" s="143"/>
      <c r="FMQ76" s="143"/>
      <c r="FMR76" s="143"/>
      <c r="FMS76" s="143"/>
      <c r="FMT76" s="143"/>
      <c r="FMU76" s="143"/>
      <c r="FMV76" s="143"/>
      <c r="FMW76" s="143"/>
      <c r="FMX76" s="143"/>
      <c r="FMY76" s="143"/>
      <c r="FMZ76" s="143"/>
      <c r="FNA76" s="143"/>
      <c r="FNB76" s="143"/>
      <c r="FNC76" s="143"/>
      <c r="FND76" s="143"/>
      <c r="FNE76" s="143"/>
      <c r="FNF76" s="143"/>
      <c r="FNG76" s="143"/>
      <c r="FNH76" s="143"/>
      <c r="FNI76" s="143"/>
      <c r="FNJ76" s="143"/>
      <c r="FNK76" s="143"/>
      <c r="FNL76" s="143"/>
      <c r="FNM76" s="143"/>
      <c r="FNN76" s="143"/>
      <c r="FNO76" s="143"/>
      <c r="FNP76" s="143"/>
      <c r="FNQ76" s="143"/>
      <c r="FNR76" s="143"/>
      <c r="FNS76" s="143"/>
      <c r="FNT76" s="143"/>
      <c r="FNU76" s="143"/>
      <c r="FNV76" s="143"/>
      <c r="FNW76" s="143"/>
      <c r="FNX76" s="143"/>
      <c r="FNY76" s="143"/>
      <c r="FNZ76" s="143"/>
      <c r="FOA76" s="143"/>
      <c r="FOB76" s="143"/>
      <c r="FOC76" s="143"/>
      <c r="FOD76" s="143"/>
      <c r="FOE76" s="143"/>
      <c r="FOF76" s="143"/>
      <c r="FOG76" s="143"/>
      <c r="FOH76" s="143"/>
      <c r="FOI76" s="143"/>
      <c r="FOJ76" s="143"/>
      <c r="FOK76" s="143"/>
      <c r="FOL76" s="143"/>
      <c r="FOM76" s="143"/>
      <c r="FON76" s="143"/>
      <c r="FOO76" s="143"/>
      <c r="FOP76" s="143"/>
      <c r="FOQ76" s="143"/>
      <c r="FOR76" s="143"/>
      <c r="FOS76" s="143"/>
      <c r="FOT76" s="143"/>
      <c r="FOU76" s="143"/>
      <c r="FOV76" s="143"/>
      <c r="FOW76" s="143"/>
      <c r="FOX76" s="143"/>
      <c r="FOY76" s="143"/>
      <c r="FOZ76" s="143"/>
      <c r="FPA76" s="143"/>
      <c r="FPB76" s="143"/>
      <c r="FPC76" s="143"/>
      <c r="FPD76" s="143"/>
      <c r="FPE76" s="143"/>
      <c r="FPF76" s="143"/>
      <c r="FPG76" s="143"/>
      <c r="FPH76" s="143"/>
      <c r="FPI76" s="143"/>
      <c r="FPJ76" s="143"/>
      <c r="FPK76" s="143"/>
      <c r="FPL76" s="143"/>
      <c r="FPM76" s="143"/>
      <c r="FPN76" s="143"/>
      <c r="FPO76" s="143"/>
      <c r="FPP76" s="143"/>
      <c r="FPQ76" s="143"/>
      <c r="FPR76" s="143"/>
      <c r="FPS76" s="143"/>
      <c r="FPT76" s="143"/>
      <c r="FPU76" s="143"/>
      <c r="FPV76" s="143"/>
      <c r="FPW76" s="143"/>
      <c r="FPX76" s="143"/>
      <c r="FPY76" s="143"/>
      <c r="FPZ76" s="143"/>
      <c r="FQA76" s="143"/>
      <c r="FQB76" s="143"/>
      <c r="FQC76" s="143"/>
      <c r="FQD76" s="143"/>
      <c r="FQE76" s="143"/>
      <c r="FQF76" s="143"/>
      <c r="FQG76" s="143"/>
      <c r="FQH76" s="143"/>
      <c r="FQI76" s="143"/>
      <c r="FQJ76" s="143"/>
      <c r="FQK76" s="143"/>
      <c r="FQL76" s="143"/>
      <c r="FQM76" s="143"/>
      <c r="FQN76" s="143"/>
      <c r="FQO76" s="143"/>
      <c r="FQP76" s="143"/>
      <c r="FQQ76" s="143"/>
      <c r="FQR76" s="143"/>
      <c r="FQS76" s="143"/>
      <c r="FQT76" s="143"/>
      <c r="FQU76" s="143"/>
      <c r="FQV76" s="143"/>
      <c r="FQW76" s="143"/>
      <c r="FQX76" s="143"/>
      <c r="FQY76" s="143"/>
      <c r="FQZ76" s="143"/>
      <c r="FRA76" s="143"/>
      <c r="FRB76" s="143"/>
      <c r="FRC76" s="143"/>
      <c r="FRD76" s="143"/>
      <c r="FRE76" s="143"/>
      <c r="FRF76" s="143"/>
      <c r="FRG76" s="143"/>
      <c r="FRH76" s="143"/>
      <c r="FRI76" s="143"/>
      <c r="FRJ76" s="143"/>
      <c r="FRK76" s="143"/>
      <c r="FRL76" s="143"/>
      <c r="FRM76" s="143"/>
      <c r="FRN76" s="143"/>
      <c r="FRO76" s="143"/>
      <c r="FRP76" s="143"/>
      <c r="FRQ76" s="143"/>
      <c r="FRR76" s="143"/>
      <c r="FRS76" s="143"/>
      <c r="FRT76" s="143"/>
      <c r="FRU76" s="143"/>
      <c r="FRV76" s="143"/>
      <c r="FRW76" s="143"/>
      <c r="FRX76" s="143"/>
      <c r="FRY76" s="143"/>
      <c r="FRZ76" s="143"/>
      <c r="FSA76" s="143"/>
      <c r="FSB76" s="143"/>
      <c r="FSC76" s="143"/>
      <c r="FSD76" s="143"/>
      <c r="FSE76" s="143"/>
      <c r="FSF76" s="143"/>
      <c r="FSG76" s="143"/>
      <c r="FSH76" s="143"/>
      <c r="FSI76" s="143"/>
      <c r="FSJ76" s="143"/>
      <c r="FSK76" s="143"/>
      <c r="FSL76" s="143"/>
      <c r="FSM76" s="143"/>
      <c r="FSN76" s="143"/>
      <c r="FSO76" s="143"/>
      <c r="FSP76" s="143"/>
      <c r="FSQ76" s="143"/>
      <c r="FSR76" s="143"/>
      <c r="FSS76" s="143"/>
      <c r="FST76" s="143"/>
      <c r="FSU76" s="143"/>
      <c r="FSV76" s="143"/>
      <c r="FSW76" s="143"/>
      <c r="FSX76" s="143"/>
      <c r="FSY76" s="143"/>
      <c r="FSZ76" s="143"/>
      <c r="FTA76" s="143"/>
      <c r="FTB76" s="143"/>
      <c r="FTC76" s="143"/>
      <c r="FTD76" s="143"/>
      <c r="FTE76" s="143"/>
      <c r="FTF76" s="143"/>
      <c r="FTG76" s="143"/>
      <c r="FTH76" s="143"/>
      <c r="FTI76" s="143"/>
      <c r="FTJ76" s="143"/>
      <c r="FTK76" s="143"/>
      <c r="FTL76" s="143"/>
      <c r="FTM76" s="143"/>
      <c r="FTN76" s="143"/>
      <c r="FTO76" s="143"/>
      <c r="FTP76" s="143"/>
      <c r="FTQ76" s="143"/>
      <c r="FTR76" s="143"/>
      <c r="FTS76" s="143"/>
      <c r="FTT76" s="143"/>
      <c r="FTU76" s="143"/>
      <c r="FTV76" s="143"/>
      <c r="FTW76" s="143"/>
      <c r="FTX76" s="143"/>
      <c r="FTY76" s="143"/>
      <c r="FTZ76" s="143"/>
      <c r="FUA76" s="143"/>
      <c r="FUB76" s="143"/>
      <c r="FUC76" s="143"/>
      <c r="FUD76" s="143"/>
      <c r="FUE76" s="143"/>
      <c r="FUF76" s="143"/>
      <c r="FUG76" s="143"/>
      <c r="FUH76" s="143"/>
      <c r="FUI76" s="143"/>
      <c r="FUJ76" s="143"/>
      <c r="FUK76" s="143"/>
      <c r="FUL76" s="143"/>
      <c r="FUM76" s="143"/>
      <c r="FUN76" s="143"/>
      <c r="FUO76" s="143"/>
      <c r="FUP76" s="143"/>
      <c r="FUQ76" s="143"/>
      <c r="FUR76" s="143"/>
      <c r="FUS76" s="143"/>
      <c r="FUT76" s="143"/>
      <c r="FUU76" s="143"/>
      <c r="FUV76" s="143"/>
      <c r="FUW76" s="143"/>
      <c r="FUX76" s="143"/>
      <c r="FUY76" s="143"/>
      <c r="FUZ76" s="143"/>
      <c r="FVA76" s="143"/>
      <c r="FVB76" s="143"/>
      <c r="FVC76" s="143"/>
      <c r="FVD76" s="143"/>
      <c r="FVE76" s="143"/>
      <c r="FVF76" s="143"/>
      <c r="FVG76" s="143"/>
      <c r="FVH76" s="143"/>
      <c r="FVI76" s="143"/>
      <c r="FVJ76" s="143"/>
      <c r="FVK76" s="143"/>
      <c r="FVL76" s="143"/>
      <c r="FVM76" s="143"/>
      <c r="FVN76" s="143"/>
      <c r="FVO76" s="143"/>
      <c r="FVP76" s="143"/>
      <c r="FVQ76" s="143"/>
      <c r="FVR76" s="143"/>
      <c r="FVS76" s="143"/>
      <c r="FVT76" s="143"/>
      <c r="FVU76" s="143"/>
      <c r="FVV76" s="143"/>
      <c r="FVW76" s="143"/>
      <c r="FVX76" s="143"/>
      <c r="FVY76" s="143"/>
      <c r="FVZ76" s="143"/>
      <c r="FWA76" s="143"/>
      <c r="FWB76" s="143"/>
      <c r="FWC76" s="143"/>
      <c r="FWD76" s="143"/>
      <c r="FWE76" s="143"/>
      <c r="FWF76" s="143"/>
      <c r="FWG76" s="143"/>
      <c r="FWH76" s="143"/>
      <c r="FWI76" s="143"/>
      <c r="FWJ76" s="143"/>
      <c r="FWK76" s="143"/>
      <c r="FWL76" s="143"/>
      <c r="FWM76" s="143"/>
      <c r="FWN76" s="143"/>
      <c r="FWO76" s="143"/>
      <c r="FWP76" s="143"/>
      <c r="FWQ76" s="143"/>
      <c r="FWR76" s="143"/>
      <c r="FWS76" s="143"/>
      <c r="FWT76" s="143"/>
      <c r="FWU76" s="143"/>
      <c r="FWV76" s="143"/>
      <c r="FWW76" s="143"/>
      <c r="FWX76" s="143"/>
      <c r="FWY76" s="143"/>
      <c r="FWZ76" s="143"/>
      <c r="FXA76" s="143"/>
      <c r="FXB76" s="143"/>
      <c r="FXC76" s="143"/>
      <c r="FXD76" s="143"/>
      <c r="FXE76" s="143"/>
      <c r="FXF76" s="143"/>
      <c r="FXG76" s="143"/>
      <c r="FXH76" s="143"/>
      <c r="FXI76" s="143"/>
      <c r="FXJ76" s="143"/>
      <c r="FXK76" s="143"/>
      <c r="FXL76" s="143"/>
      <c r="FXM76" s="143"/>
      <c r="FXN76" s="143"/>
      <c r="FXO76" s="143"/>
      <c r="FXP76" s="143"/>
      <c r="FXQ76" s="143"/>
      <c r="FXR76" s="143"/>
      <c r="FXS76" s="143"/>
      <c r="FXT76" s="143"/>
      <c r="FXU76" s="143"/>
      <c r="FXV76" s="143"/>
      <c r="FXW76" s="143"/>
      <c r="FXX76" s="143"/>
      <c r="FXY76" s="143"/>
      <c r="FXZ76" s="143"/>
      <c r="FYA76" s="143"/>
      <c r="FYB76" s="143"/>
      <c r="FYC76" s="143"/>
      <c r="FYD76" s="143"/>
      <c r="FYE76" s="143"/>
      <c r="FYF76" s="143"/>
      <c r="FYG76" s="143"/>
      <c r="FYH76" s="143"/>
      <c r="FYI76" s="143"/>
      <c r="FYJ76" s="143"/>
      <c r="FYK76" s="143"/>
      <c r="FYL76" s="143"/>
      <c r="FYM76" s="143"/>
      <c r="FYN76" s="143"/>
      <c r="FYO76" s="143"/>
      <c r="FYP76" s="143"/>
      <c r="FYQ76" s="143"/>
      <c r="FYR76" s="143"/>
      <c r="FYS76" s="143"/>
      <c r="FYT76" s="143"/>
      <c r="FYU76" s="143"/>
      <c r="FYV76" s="143"/>
      <c r="FYW76" s="143"/>
      <c r="FYX76" s="143"/>
      <c r="FYY76" s="143"/>
      <c r="FYZ76" s="143"/>
      <c r="FZA76" s="143"/>
      <c r="FZB76" s="143"/>
      <c r="FZC76" s="143"/>
      <c r="FZD76" s="143"/>
      <c r="FZE76" s="143"/>
      <c r="FZF76" s="143"/>
      <c r="FZG76" s="143"/>
      <c r="FZH76" s="143"/>
      <c r="FZI76" s="143"/>
      <c r="FZJ76" s="143"/>
      <c r="FZK76" s="143"/>
      <c r="FZL76" s="143"/>
      <c r="FZM76" s="143"/>
      <c r="FZN76" s="143"/>
      <c r="FZO76" s="143"/>
      <c r="FZP76" s="143"/>
      <c r="FZQ76" s="143"/>
      <c r="FZR76" s="143"/>
      <c r="FZS76" s="143"/>
      <c r="FZT76" s="143"/>
      <c r="FZU76" s="143"/>
      <c r="FZV76" s="143"/>
      <c r="FZW76" s="143"/>
      <c r="FZX76" s="143"/>
      <c r="FZY76" s="143"/>
      <c r="FZZ76" s="143"/>
      <c r="GAA76" s="143"/>
      <c r="GAB76" s="143"/>
      <c r="GAC76" s="143"/>
      <c r="GAD76" s="143"/>
      <c r="GAE76" s="143"/>
      <c r="GAF76" s="143"/>
      <c r="GAG76" s="143"/>
      <c r="GAH76" s="143"/>
      <c r="GAI76" s="143"/>
      <c r="GAJ76" s="143"/>
      <c r="GAK76" s="143"/>
      <c r="GAL76" s="143"/>
      <c r="GAM76" s="143"/>
      <c r="GAN76" s="143"/>
      <c r="GAO76" s="143"/>
      <c r="GAP76" s="143"/>
      <c r="GAQ76" s="143"/>
      <c r="GAR76" s="143"/>
      <c r="GAS76" s="143"/>
      <c r="GAT76" s="143"/>
      <c r="GAU76" s="143"/>
      <c r="GAV76" s="143"/>
      <c r="GAW76" s="143"/>
      <c r="GAX76" s="143"/>
      <c r="GAY76" s="143"/>
      <c r="GAZ76" s="143"/>
      <c r="GBA76" s="143"/>
      <c r="GBB76" s="143"/>
      <c r="GBC76" s="143"/>
      <c r="GBD76" s="143"/>
      <c r="GBE76" s="143"/>
      <c r="GBF76" s="143"/>
      <c r="GBG76" s="143"/>
      <c r="GBH76" s="143"/>
      <c r="GBI76" s="143"/>
      <c r="GBJ76" s="143"/>
      <c r="GBK76" s="143"/>
      <c r="GBL76" s="143"/>
      <c r="GBM76" s="143"/>
      <c r="GBN76" s="143"/>
      <c r="GBO76" s="143"/>
      <c r="GBP76" s="143"/>
      <c r="GBQ76" s="143"/>
      <c r="GBR76" s="143"/>
      <c r="GBS76" s="143"/>
      <c r="GBT76" s="143"/>
      <c r="GBU76" s="143"/>
      <c r="GBV76" s="143"/>
      <c r="GBW76" s="143"/>
      <c r="GBX76" s="143"/>
      <c r="GBY76" s="143"/>
      <c r="GBZ76" s="143"/>
      <c r="GCA76" s="143"/>
      <c r="GCB76" s="143"/>
      <c r="GCC76" s="143"/>
      <c r="GCD76" s="143"/>
      <c r="GCE76" s="143"/>
      <c r="GCF76" s="143"/>
      <c r="GCG76" s="143"/>
      <c r="GCH76" s="143"/>
      <c r="GCI76" s="143"/>
      <c r="GCJ76" s="143"/>
      <c r="GCK76" s="143"/>
      <c r="GCL76" s="143"/>
      <c r="GCM76" s="143"/>
      <c r="GCN76" s="143"/>
      <c r="GCO76" s="143"/>
      <c r="GCP76" s="143"/>
      <c r="GCQ76" s="143"/>
      <c r="GCR76" s="143"/>
      <c r="GCS76" s="143"/>
      <c r="GCT76" s="143"/>
      <c r="GCU76" s="143"/>
      <c r="GCV76" s="143"/>
      <c r="GCW76" s="143"/>
      <c r="GCX76" s="143"/>
      <c r="GCY76" s="143"/>
      <c r="GCZ76" s="143"/>
      <c r="GDA76" s="143"/>
      <c r="GDB76" s="143"/>
      <c r="GDC76" s="143"/>
      <c r="GDD76" s="143"/>
      <c r="GDE76" s="143"/>
      <c r="GDF76" s="143"/>
      <c r="GDG76" s="143"/>
      <c r="GDH76" s="143"/>
      <c r="GDI76" s="143"/>
      <c r="GDJ76" s="143"/>
      <c r="GDK76" s="143"/>
      <c r="GDL76" s="143"/>
      <c r="GDM76" s="143"/>
      <c r="GDN76" s="143"/>
      <c r="GDO76" s="143"/>
      <c r="GDP76" s="143"/>
      <c r="GDQ76" s="143"/>
      <c r="GDR76" s="143"/>
      <c r="GDS76" s="143"/>
      <c r="GDT76" s="143"/>
      <c r="GDU76" s="143"/>
      <c r="GDV76" s="143"/>
      <c r="GDW76" s="143"/>
      <c r="GDX76" s="143"/>
      <c r="GDY76" s="143"/>
      <c r="GDZ76" s="143"/>
      <c r="GEA76" s="143"/>
      <c r="GEB76" s="143"/>
      <c r="GEC76" s="143"/>
      <c r="GED76" s="143"/>
      <c r="GEE76" s="143"/>
      <c r="GEF76" s="143"/>
      <c r="GEG76" s="143"/>
      <c r="GEH76" s="143"/>
      <c r="GEI76" s="143"/>
      <c r="GEJ76" s="143"/>
      <c r="GEK76" s="143"/>
      <c r="GEL76" s="143"/>
      <c r="GEM76" s="143"/>
      <c r="GEN76" s="143"/>
      <c r="GEO76" s="143"/>
      <c r="GEP76" s="143"/>
      <c r="GEQ76" s="143"/>
      <c r="GER76" s="143"/>
      <c r="GES76" s="143"/>
      <c r="GET76" s="143"/>
      <c r="GEU76" s="143"/>
      <c r="GEV76" s="143"/>
      <c r="GEW76" s="143"/>
      <c r="GEX76" s="143"/>
      <c r="GEY76" s="143"/>
      <c r="GEZ76" s="143"/>
      <c r="GFA76" s="143"/>
      <c r="GFB76" s="143"/>
      <c r="GFC76" s="143"/>
      <c r="GFD76" s="143"/>
      <c r="GFE76" s="143"/>
      <c r="GFF76" s="143"/>
      <c r="GFG76" s="143"/>
      <c r="GFH76" s="143"/>
      <c r="GFI76" s="143"/>
      <c r="GFJ76" s="143"/>
      <c r="GFK76" s="143"/>
      <c r="GFL76" s="143"/>
      <c r="GFM76" s="143"/>
      <c r="GFN76" s="143"/>
      <c r="GFO76" s="143"/>
      <c r="GFP76" s="143"/>
      <c r="GFQ76" s="143"/>
      <c r="GFR76" s="143"/>
      <c r="GFS76" s="143"/>
      <c r="GFT76" s="143"/>
      <c r="GFU76" s="143"/>
      <c r="GFV76" s="143"/>
      <c r="GFW76" s="143"/>
      <c r="GFX76" s="143"/>
      <c r="GFY76" s="143"/>
      <c r="GFZ76" s="143"/>
      <c r="GGA76" s="143"/>
      <c r="GGB76" s="143"/>
      <c r="GGC76" s="143"/>
      <c r="GGD76" s="143"/>
      <c r="GGE76" s="143"/>
      <c r="GGF76" s="143"/>
      <c r="GGG76" s="143"/>
      <c r="GGH76" s="143"/>
      <c r="GGI76" s="143"/>
      <c r="GGJ76" s="143"/>
      <c r="GGK76" s="143"/>
      <c r="GGL76" s="143"/>
      <c r="GGM76" s="143"/>
      <c r="GGN76" s="143"/>
      <c r="GGO76" s="143"/>
      <c r="GGP76" s="143"/>
      <c r="GGQ76" s="143"/>
      <c r="GGR76" s="143"/>
      <c r="GGS76" s="143"/>
      <c r="GGT76" s="143"/>
      <c r="GGU76" s="143"/>
      <c r="GGV76" s="143"/>
      <c r="GGW76" s="143"/>
      <c r="GGX76" s="143"/>
      <c r="GGY76" s="143"/>
      <c r="GGZ76" s="143"/>
      <c r="GHA76" s="143"/>
      <c r="GHB76" s="143"/>
      <c r="GHC76" s="143"/>
      <c r="GHD76" s="143"/>
      <c r="GHE76" s="143"/>
      <c r="GHF76" s="143"/>
      <c r="GHG76" s="143"/>
      <c r="GHH76" s="143"/>
      <c r="GHI76" s="143"/>
      <c r="GHJ76" s="143"/>
      <c r="GHK76" s="143"/>
      <c r="GHL76" s="143"/>
      <c r="GHM76" s="143"/>
      <c r="GHN76" s="143"/>
      <c r="GHO76" s="143"/>
      <c r="GHP76" s="143"/>
      <c r="GHQ76" s="143"/>
      <c r="GHR76" s="143"/>
      <c r="GHS76" s="143"/>
      <c r="GHT76" s="143"/>
      <c r="GHU76" s="143"/>
      <c r="GHV76" s="143"/>
      <c r="GHW76" s="143"/>
      <c r="GHX76" s="143"/>
      <c r="GHY76" s="143"/>
      <c r="GHZ76" s="143"/>
      <c r="GIA76" s="143"/>
      <c r="GIB76" s="143"/>
      <c r="GIC76" s="143"/>
      <c r="GID76" s="143"/>
      <c r="GIE76" s="143"/>
      <c r="GIF76" s="143"/>
      <c r="GIG76" s="143"/>
      <c r="GIH76" s="143"/>
      <c r="GII76" s="143"/>
      <c r="GIJ76" s="143"/>
      <c r="GIK76" s="143"/>
      <c r="GIL76" s="143"/>
      <c r="GIM76" s="143"/>
      <c r="GIN76" s="143"/>
      <c r="GIO76" s="143"/>
      <c r="GIP76" s="143"/>
      <c r="GIQ76" s="143"/>
      <c r="GIR76" s="143"/>
      <c r="GIS76" s="143"/>
      <c r="GIT76" s="143"/>
      <c r="GIU76" s="143"/>
      <c r="GIV76" s="143"/>
      <c r="GIW76" s="143"/>
      <c r="GIX76" s="143"/>
      <c r="GIY76" s="143"/>
      <c r="GIZ76" s="143"/>
      <c r="GJA76" s="143"/>
      <c r="GJB76" s="143"/>
      <c r="GJC76" s="143"/>
      <c r="GJD76" s="143"/>
      <c r="GJE76" s="143"/>
      <c r="GJF76" s="143"/>
      <c r="GJG76" s="143"/>
      <c r="GJH76" s="143"/>
      <c r="GJI76" s="143"/>
      <c r="GJJ76" s="143"/>
      <c r="GJK76" s="143"/>
      <c r="GJL76" s="143"/>
      <c r="GJM76" s="143"/>
      <c r="GJN76" s="143"/>
      <c r="GJO76" s="143"/>
      <c r="GJP76" s="143"/>
      <c r="GJQ76" s="143"/>
      <c r="GJR76" s="143"/>
      <c r="GJS76" s="143"/>
      <c r="GJT76" s="143"/>
      <c r="GJU76" s="143"/>
      <c r="GJV76" s="143"/>
      <c r="GJW76" s="143"/>
      <c r="GJX76" s="143"/>
      <c r="GJY76" s="143"/>
      <c r="GJZ76" s="143"/>
      <c r="GKA76" s="143"/>
      <c r="GKB76" s="143"/>
      <c r="GKC76" s="143"/>
      <c r="GKD76" s="143"/>
      <c r="GKE76" s="143"/>
      <c r="GKF76" s="143"/>
      <c r="GKG76" s="143"/>
      <c r="GKH76" s="143"/>
      <c r="GKI76" s="143"/>
      <c r="GKJ76" s="143"/>
      <c r="GKK76" s="143"/>
      <c r="GKL76" s="143"/>
      <c r="GKM76" s="143"/>
      <c r="GKN76" s="143"/>
      <c r="GKO76" s="143"/>
      <c r="GKP76" s="143"/>
      <c r="GKQ76" s="143"/>
      <c r="GKR76" s="143"/>
      <c r="GKS76" s="143"/>
      <c r="GKT76" s="143"/>
      <c r="GKU76" s="143"/>
      <c r="GKV76" s="143"/>
      <c r="GKW76" s="143"/>
      <c r="GKX76" s="143"/>
      <c r="GKY76" s="143"/>
      <c r="GKZ76" s="143"/>
      <c r="GLA76" s="143"/>
      <c r="GLB76" s="143"/>
      <c r="GLC76" s="143"/>
      <c r="GLD76" s="143"/>
      <c r="GLE76" s="143"/>
      <c r="GLF76" s="143"/>
      <c r="GLG76" s="143"/>
      <c r="GLH76" s="143"/>
      <c r="GLI76" s="143"/>
      <c r="GLJ76" s="143"/>
      <c r="GLK76" s="143"/>
      <c r="GLL76" s="143"/>
      <c r="GLM76" s="143"/>
      <c r="GLN76" s="143"/>
      <c r="GLO76" s="143"/>
      <c r="GLP76" s="143"/>
      <c r="GLQ76" s="143"/>
      <c r="GLR76" s="143"/>
      <c r="GLS76" s="143"/>
      <c r="GLT76" s="143"/>
      <c r="GLU76" s="143"/>
      <c r="GLV76" s="143"/>
      <c r="GLW76" s="143"/>
      <c r="GLX76" s="143"/>
      <c r="GLY76" s="143"/>
      <c r="GLZ76" s="143"/>
      <c r="GMA76" s="143"/>
      <c r="GMB76" s="143"/>
      <c r="GMC76" s="143"/>
      <c r="GMD76" s="143"/>
      <c r="GME76" s="143"/>
      <c r="GMF76" s="143"/>
      <c r="GMG76" s="143"/>
      <c r="GMH76" s="143"/>
      <c r="GMI76" s="143"/>
      <c r="GMJ76" s="143"/>
      <c r="GMK76" s="143"/>
      <c r="GML76" s="143"/>
      <c r="GMM76" s="143"/>
      <c r="GMN76" s="143"/>
      <c r="GMO76" s="143"/>
      <c r="GMP76" s="143"/>
      <c r="GMQ76" s="143"/>
      <c r="GMR76" s="143"/>
      <c r="GMS76" s="143"/>
      <c r="GMT76" s="143"/>
      <c r="GMU76" s="143"/>
      <c r="GMV76" s="143"/>
      <c r="GMW76" s="143"/>
      <c r="GMX76" s="143"/>
      <c r="GMY76" s="143"/>
      <c r="GMZ76" s="143"/>
      <c r="GNA76" s="143"/>
      <c r="GNB76" s="143"/>
      <c r="GNC76" s="143"/>
      <c r="GND76" s="143"/>
      <c r="GNE76" s="143"/>
      <c r="GNF76" s="143"/>
      <c r="GNG76" s="143"/>
      <c r="GNH76" s="143"/>
      <c r="GNI76" s="143"/>
      <c r="GNJ76" s="143"/>
      <c r="GNK76" s="143"/>
      <c r="GNL76" s="143"/>
      <c r="GNM76" s="143"/>
      <c r="GNN76" s="143"/>
      <c r="GNO76" s="143"/>
      <c r="GNP76" s="143"/>
      <c r="GNQ76" s="143"/>
      <c r="GNR76" s="143"/>
      <c r="GNS76" s="143"/>
      <c r="GNT76" s="143"/>
      <c r="GNU76" s="143"/>
      <c r="GNV76" s="143"/>
      <c r="GNW76" s="143"/>
      <c r="GNX76" s="143"/>
      <c r="GNY76" s="143"/>
      <c r="GNZ76" s="143"/>
      <c r="GOA76" s="143"/>
      <c r="GOB76" s="143"/>
      <c r="GOC76" s="143"/>
      <c r="GOD76" s="143"/>
      <c r="GOE76" s="143"/>
      <c r="GOF76" s="143"/>
      <c r="GOG76" s="143"/>
      <c r="GOH76" s="143"/>
      <c r="GOI76" s="143"/>
      <c r="GOJ76" s="143"/>
      <c r="GOK76" s="143"/>
      <c r="GOL76" s="143"/>
      <c r="GOM76" s="143"/>
      <c r="GON76" s="143"/>
      <c r="GOO76" s="143"/>
      <c r="GOP76" s="143"/>
      <c r="GOQ76" s="143"/>
      <c r="GOR76" s="143"/>
      <c r="GOS76" s="143"/>
      <c r="GOT76" s="143"/>
      <c r="GOU76" s="143"/>
      <c r="GOV76" s="143"/>
      <c r="GOW76" s="143"/>
      <c r="GOX76" s="143"/>
      <c r="GOY76" s="143"/>
      <c r="GOZ76" s="143"/>
      <c r="GPA76" s="143"/>
      <c r="GPB76" s="143"/>
      <c r="GPC76" s="143"/>
      <c r="GPD76" s="143"/>
      <c r="GPE76" s="143"/>
      <c r="GPF76" s="143"/>
      <c r="GPG76" s="143"/>
      <c r="GPH76" s="143"/>
      <c r="GPI76" s="143"/>
      <c r="GPJ76" s="143"/>
      <c r="GPK76" s="143"/>
      <c r="GPL76" s="143"/>
      <c r="GPM76" s="143"/>
      <c r="GPN76" s="143"/>
      <c r="GPO76" s="143"/>
      <c r="GPP76" s="143"/>
      <c r="GPQ76" s="143"/>
      <c r="GPR76" s="143"/>
      <c r="GPS76" s="143"/>
      <c r="GPT76" s="143"/>
      <c r="GPU76" s="143"/>
      <c r="GPV76" s="143"/>
      <c r="GPW76" s="143"/>
      <c r="GPX76" s="143"/>
      <c r="GPY76" s="143"/>
      <c r="GPZ76" s="143"/>
      <c r="GQA76" s="143"/>
      <c r="GQB76" s="143"/>
      <c r="GQC76" s="143"/>
      <c r="GQD76" s="143"/>
      <c r="GQE76" s="143"/>
      <c r="GQF76" s="143"/>
      <c r="GQG76" s="143"/>
      <c r="GQH76" s="143"/>
      <c r="GQI76" s="143"/>
      <c r="GQJ76" s="143"/>
      <c r="GQK76" s="143"/>
      <c r="GQL76" s="143"/>
      <c r="GQM76" s="143"/>
      <c r="GQN76" s="143"/>
      <c r="GQO76" s="143"/>
      <c r="GQP76" s="143"/>
      <c r="GQQ76" s="143"/>
      <c r="GQR76" s="143"/>
      <c r="GQS76" s="143"/>
      <c r="GQT76" s="143"/>
      <c r="GQU76" s="143"/>
      <c r="GQV76" s="143"/>
      <c r="GQW76" s="143"/>
      <c r="GQX76" s="143"/>
      <c r="GQY76" s="143"/>
      <c r="GQZ76" s="143"/>
      <c r="GRA76" s="143"/>
      <c r="GRB76" s="143"/>
      <c r="GRC76" s="143"/>
      <c r="GRD76" s="143"/>
      <c r="GRE76" s="143"/>
      <c r="GRF76" s="143"/>
      <c r="GRG76" s="143"/>
      <c r="GRH76" s="143"/>
      <c r="GRI76" s="143"/>
      <c r="GRJ76" s="143"/>
      <c r="GRK76" s="143"/>
      <c r="GRL76" s="143"/>
      <c r="GRM76" s="143"/>
      <c r="GRN76" s="143"/>
      <c r="GRO76" s="143"/>
      <c r="GRP76" s="143"/>
      <c r="GRQ76" s="143"/>
      <c r="GRR76" s="143"/>
      <c r="GRS76" s="143"/>
      <c r="GRT76" s="143"/>
      <c r="GRU76" s="143"/>
      <c r="GRV76" s="143"/>
      <c r="GRW76" s="143"/>
      <c r="GRX76" s="143"/>
      <c r="GRY76" s="143"/>
      <c r="GRZ76" s="143"/>
      <c r="GSA76" s="143"/>
      <c r="GSB76" s="143"/>
      <c r="GSC76" s="143"/>
      <c r="GSD76" s="143"/>
      <c r="GSE76" s="143"/>
      <c r="GSF76" s="143"/>
      <c r="GSG76" s="143"/>
      <c r="GSH76" s="143"/>
      <c r="GSI76" s="143"/>
      <c r="GSJ76" s="143"/>
      <c r="GSK76" s="143"/>
      <c r="GSL76" s="143"/>
      <c r="GSM76" s="143"/>
      <c r="GSN76" s="143"/>
      <c r="GSO76" s="143"/>
      <c r="GSP76" s="143"/>
      <c r="GSQ76" s="143"/>
      <c r="GSR76" s="143"/>
      <c r="GSS76" s="143"/>
      <c r="GST76" s="143"/>
      <c r="GSU76" s="143"/>
      <c r="GSV76" s="143"/>
      <c r="GSW76" s="143"/>
      <c r="GSX76" s="143"/>
      <c r="GSY76" s="143"/>
      <c r="GSZ76" s="143"/>
      <c r="GTA76" s="143"/>
      <c r="GTB76" s="143"/>
      <c r="GTC76" s="143"/>
      <c r="GTD76" s="143"/>
      <c r="GTE76" s="143"/>
      <c r="GTF76" s="143"/>
      <c r="GTG76" s="143"/>
      <c r="GTH76" s="143"/>
      <c r="GTI76" s="143"/>
      <c r="GTJ76" s="143"/>
      <c r="GTK76" s="143"/>
      <c r="GTL76" s="143"/>
      <c r="GTM76" s="143"/>
      <c r="GTN76" s="143"/>
      <c r="GTO76" s="143"/>
      <c r="GTP76" s="143"/>
      <c r="GTQ76" s="143"/>
      <c r="GTR76" s="143"/>
      <c r="GTS76" s="143"/>
      <c r="GTT76" s="143"/>
      <c r="GTU76" s="143"/>
      <c r="GTV76" s="143"/>
      <c r="GTW76" s="143"/>
      <c r="GTX76" s="143"/>
      <c r="GTY76" s="143"/>
      <c r="GTZ76" s="143"/>
      <c r="GUA76" s="143"/>
      <c r="GUB76" s="143"/>
      <c r="GUC76" s="143"/>
      <c r="GUD76" s="143"/>
      <c r="GUE76" s="143"/>
      <c r="GUF76" s="143"/>
      <c r="GUG76" s="143"/>
      <c r="GUH76" s="143"/>
      <c r="GUI76" s="143"/>
      <c r="GUJ76" s="143"/>
      <c r="GUK76" s="143"/>
      <c r="GUL76" s="143"/>
      <c r="GUM76" s="143"/>
      <c r="GUN76" s="143"/>
      <c r="GUO76" s="143"/>
      <c r="GUP76" s="143"/>
      <c r="GUQ76" s="143"/>
      <c r="GUR76" s="143"/>
      <c r="GUS76" s="143"/>
      <c r="GUT76" s="143"/>
      <c r="GUU76" s="143"/>
      <c r="GUV76" s="143"/>
      <c r="GUW76" s="143"/>
      <c r="GUX76" s="143"/>
      <c r="GUY76" s="143"/>
      <c r="GUZ76" s="143"/>
      <c r="GVA76" s="143"/>
      <c r="GVB76" s="143"/>
      <c r="GVC76" s="143"/>
      <c r="GVD76" s="143"/>
      <c r="GVE76" s="143"/>
      <c r="GVF76" s="143"/>
      <c r="GVG76" s="143"/>
      <c r="GVH76" s="143"/>
      <c r="GVI76" s="143"/>
      <c r="GVJ76" s="143"/>
      <c r="GVK76" s="143"/>
      <c r="GVL76" s="143"/>
      <c r="GVM76" s="143"/>
      <c r="GVN76" s="143"/>
      <c r="GVO76" s="143"/>
      <c r="GVP76" s="143"/>
      <c r="GVQ76" s="143"/>
      <c r="GVR76" s="143"/>
      <c r="GVS76" s="143"/>
      <c r="GVT76" s="143"/>
      <c r="GVU76" s="143"/>
      <c r="GVV76" s="143"/>
      <c r="GVW76" s="143"/>
      <c r="GVX76" s="143"/>
      <c r="GVY76" s="143"/>
      <c r="GVZ76" s="143"/>
      <c r="GWA76" s="143"/>
      <c r="GWB76" s="143"/>
      <c r="GWC76" s="143"/>
      <c r="GWD76" s="143"/>
      <c r="GWE76" s="143"/>
      <c r="GWF76" s="143"/>
      <c r="GWG76" s="143"/>
      <c r="GWH76" s="143"/>
      <c r="GWI76" s="143"/>
      <c r="GWJ76" s="143"/>
      <c r="GWK76" s="143"/>
      <c r="GWL76" s="143"/>
      <c r="GWM76" s="143"/>
      <c r="GWN76" s="143"/>
      <c r="GWO76" s="143"/>
      <c r="GWP76" s="143"/>
      <c r="GWQ76" s="143"/>
      <c r="GWR76" s="143"/>
      <c r="GWS76" s="143"/>
      <c r="GWT76" s="143"/>
      <c r="GWU76" s="143"/>
      <c r="GWV76" s="143"/>
      <c r="GWW76" s="143"/>
      <c r="GWX76" s="143"/>
      <c r="GWY76" s="143"/>
      <c r="GWZ76" s="143"/>
      <c r="GXA76" s="143"/>
      <c r="GXB76" s="143"/>
      <c r="GXC76" s="143"/>
      <c r="GXD76" s="143"/>
      <c r="GXE76" s="143"/>
      <c r="GXF76" s="143"/>
      <c r="GXG76" s="143"/>
      <c r="GXH76" s="143"/>
      <c r="GXI76" s="143"/>
      <c r="GXJ76" s="143"/>
      <c r="GXK76" s="143"/>
      <c r="GXL76" s="143"/>
      <c r="GXM76" s="143"/>
      <c r="GXN76" s="143"/>
      <c r="GXO76" s="143"/>
      <c r="GXP76" s="143"/>
      <c r="GXQ76" s="143"/>
      <c r="GXR76" s="143"/>
      <c r="GXS76" s="143"/>
      <c r="GXT76" s="143"/>
      <c r="GXU76" s="143"/>
      <c r="GXV76" s="143"/>
      <c r="GXW76" s="143"/>
      <c r="GXX76" s="143"/>
      <c r="GXY76" s="143"/>
      <c r="GXZ76" s="143"/>
      <c r="GYA76" s="143"/>
      <c r="GYB76" s="143"/>
      <c r="GYC76" s="143"/>
      <c r="GYD76" s="143"/>
      <c r="GYE76" s="143"/>
      <c r="GYF76" s="143"/>
      <c r="GYG76" s="143"/>
      <c r="GYH76" s="143"/>
      <c r="GYI76" s="143"/>
      <c r="GYJ76" s="143"/>
      <c r="GYK76" s="143"/>
      <c r="GYL76" s="143"/>
      <c r="GYM76" s="143"/>
      <c r="GYN76" s="143"/>
      <c r="GYO76" s="143"/>
      <c r="GYP76" s="143"/>
      <c r="GYQ76" s="143"/>
      <c r="GYR76" s="143"/>
      <c r="GYS76" s="143"/>
      <c r="GYT76" s="143"/>
      <c r="GYU76" s="143"/>
      <c r="GYV76" s="143"/>
      <c r="GYW76" s="143"/>
      <c r="GYX76" s="143"/>
      <c r="GYY76" s="143"/>
      <c r="GYZ76" s="143"/>
      <c r="GZA76" s="143"/>
      <c r="GZB76" s="143"/>
      <c r="GZC76" s="143"/>
      <c r="GZD76" s="143"/>
      <c r="GZE76" s="143"/>
      <c r="GZF76" s="143"/>
      <c r="GZG76" s="143"/>
      <c r="GZH76" s="143"/>
      <c r="GZI76" s="143"/>
      <c r="GZJ76" s="143"/>
      <c r="GZK76" s="143"/>
      <c r="GZL76" s="143"/>
      <c r="GZM76" s="143"/>
      <c r="GZN76" s="143"/>
      <c r="GZO76" s="143"/>
      <c r="GZP76" s="143"/>
      <c r="GZQ76" s="143"/>
      <c r="GZR76" s="143"/>
      <c r="GZS76" s="143"/>
      <c r="GZT76" s="143"/>
      <c r="GZU76" s="143"/>
      <c r="GZV76" s="143"/>
      <c r="GZW76" s="143"/>
      <c r="GZX76" s="143"/>
      <c r="GZY76" s="143"/>
      <c r="GZZ76" s="143"/>
      <c r="HAA76" s="143"/>
      <c r="HAB76" s="143"/>
      <c r="HAC76" s="143"/>
      <c r="HAD76" s="143"/>
      <c r="HAE76" s="143"/>
      <c r="HAF76" s="143"/>
      <c r="HAG76" s="143"/>
      <c r="HAH76" s="143"/>
      <c r="HAI76" s="143"/>
      <c r="HAJ76" s="143"/>
      <c r="HAK76" s="143"/>
      <c r="HAL76" s="143"/>
      <c r="HAM76" s="143"/>
      <c r="HAN76" s="143"/>
      <c r="HAO76" s="143"/>
      <c r="HAP76" s="143"/>
      <c r="HAQ76" s="143"/>
      <c r="HAR76" s="143"/>
      <c r="HAS76" s="143"/>
      <c r="HAT76" s="143"/>
      <c r="HAU76" s="143"/>
      <c r="HAV76" s="143"/>
      <c r="HAW76" s="143"/>
      <c r="HAX76" s="143"/>
      <c r="HAY76" s="143"/>
      <c r="HAZ76" s="143"/>
      <c r="HBA76" s="143"/>
      <c r="HBB76" s="143"/>
      <c r="HBC76" s="143"/>
      <c r="HBD76" s="143"/>
      <c r="HBE76" s="143"/>
      <c r="HBF76" s="143"/>
      <c r="HBG76" s="143"/>
      <c r="HBH76" s="143"/>
      <c r="HBI76" s="143"/>
      <c r="HBJ76" s="143"/>
      <c r="HBK76" s="143"/>
      <c r="HBL76" s="143"/>
      <c r="HBM76" s="143"/>
      <c r="HBN76" s="143"/>
      <c r="HBO76" s="143"/>
      <c r="HBP76" s="143"/>
      <c r="HBQ76" s="143"/>
      <c r="HBR76" s="143"/>
      <c r="HBS76" s="143"/>
      <c r="HBT76" s="143"/>
      <c r="HBU76" s="143"/>
      <c r="HBV76" s="143"/>
      <c r="HBW76" s="143"/>
      <c r="HBX76" s="143"/>
      <c r="HBY76" s="143"/>
      <c r="HBZ76" s="143"/>
      <c r="HCA76" s="143"/>
      <c r="HCB76" s="143"/>
      <c r="HCC76" s="143"/>
      <c r="HCD76" s="143"/>
      <c r="HCE76" s="143"/>
      <c r="HCF76" s="143"/>
      <c r="HCG76" s="143"/>
      <c r="HCH76" s="143"/>
      <c r="HCI76" s="143"/>
      <c r="HCJ76" s="143"/>
      <c r="HCK76" s="143"/>
      <c r="HCL76" s="143"/>
      <c r="HCM76" s="143"/>
      <c r="HCN76" s="143"/>
      <c r="HCO76" s="143"/>
      <c r="HCP76" s="143"/>
      <c r="HCQ76" s="143"/>
      <c r="HCR76" s="143"/>
      <c r="HCS76" s="143"/>
      <c r="HCT76" s="143"/>
      <c r="HCU76" s="143"/>
      <c r="HCV76" s="143"/>
      <c r="HCW76" s="143"/>
      <c r="HCX76" s="143"/>
      <c r="HCY76" s="143"/>
      <c r="HCZ76" s="143"/>
      <c r="HDA76" s="143"/>
      <c r="HDB76" s="143"/>
      <c r="HDC76" s="143"/>
      <c r="HDD76" s="143"/>
      <c r="HDE76" s="143"/>
      <c r="HDF76" s="143"/>
      <c r="HDG76" s="143"/>
      <c r="HDH76" s="143"/>
      <c r="HDI76" s="143"/>
      <c r="HDJ76" s="143"/>
      <c r="HDK76" s="143"/>
      <c r="HDL76" s="143"/>
      <c r="HDM76" s="143"/>
      <c r="HDN76" s="143"/>
      <c r="HDO76" s="143"/>
      <c r="HDP76" s="143"/>
      <c r="HDQ76" s="143"/>
      <c r="HDR76" s="143"/>
      <c r="HDS76" s="143"/>
      <c r="HDT76" s="143"/>
      <c r="HDU76" s="143"/>
      <c r="HDV76" s="143"/>
      <c r="HDW76" s="143"/>
      <c r="HDX76" s="143"/>
      <c r="HDY76" s="143"/>
      <c r="HDZ76" s="143"/>
      <c r="HEA76" s="143"/>
      <c r="HEB76" s="143"/>
      <c r="HEC76" s="143"/>
      <c r="HED76" s="143"/>
      <c r="HEE76" s="143"/>
      <c r="HEF76" s="143"/>
      <c r="HEG76" s="143"/>
      <c r="HEH76" s="143"/>
      <c r="HEI76" s="143"/>
      <c r="HEJ76" s="143"/>
      <c r="HEK76" s="143"/>
      <c r="HEL76" s="143"/>
      <c r="HEM76" s="143"/>
      <c r="HEN76" s="143"/>
      <c r="HEO76" s="143"/>
      <c r="HEP76" s="143"/>
      <c r="HEQ76" s="143"/>
      <c r="HER76" s="143"/>
      <c r="HES76" s="143"/>
      <c r="HET76" s="143"/>
      <c r="HEU76" s="143"/>
      <c r="HEV76" s="143"/>
      <c r="HEW76" s="143"/>
      <c r="HEX76" s="143"/>
      <c r="HEY76" s="143"/>
      <c r="HEZ76" s="143"/>
      <c r="HFA76" s="143"/>
      <c r="HFB76" s="143"/>
      <c r="HFC76" s="143"/>
      <c r="HFD76" s="143"/>
      <c r="HFE76" s="143"/>
      <c r="HFF76" s="143"/>
      <c r="HFG76" s="143"/>
      <c r="HFH76" s="143"/>
      <c r="HFI76" s="143"/>
      <c r="HFJ76" s="143"/>
      <c r="HFK76" s="143"/>
      <c r="HFL76" s="143"/>
      <c r="HFM76" s="143"/>
      <c r="HFN76" s="143"/>
      <c r="HFO76" s="143"/>
      <c r="HFP76" s="143"/>
      <c r="HFQ76" s="143"/>
      <c r="HFR76" s="143"/>
      <c r="HFS76" s="143"/>
      <c r="HFT76" s="143"/>
      <c r="HFU76" s="143"/>
      <c r="HFV76" s="143"/>
      <c r="HFW76" s="143"/>
      <c r="HFX76" s="143"/>
      <c r="HFY76" s="143"/>
      <c r="HFZ76" s="143"/>
      <c r="HGA76" s="143"/>
      <c r="HGB76" s="143"/>
      <c r="HGC76" s="143"/>
      <c r="HGD76" s="143"/>
      <c r="HGE76" s="143"/>
      <c r="HGF76" s="143"/>
      <c r="HGG76" s="143"/>
      <c r="HGH76" s="143"/>
      <c r="HGI76" s="143"/>
      <c r="HGJ76" s="143"/>
      <c r="HGK76" s="143"/>
      <c r="HGL76" s="143"/>
      <c r="HGM76" s="143"/>
      <c r="HGN76" s="143"/>
      <c r="HGO76" s="143"/>
      <c r="HGP76" s="143"/>
      <c r="HGQ76" s="143"/>
      <c r="HGR76" s="143"/>
      <c r="HGS76" s="143"/>
      <c r="HGT76" s="143"/>
      <c r="HGU76" s="143"/>
      <c r="HGV76" s="143"/>
      <c r="HGW76" s="143"/>
      <c r="HGX76" s="143"/>
      <c r="HGY76" s="143"/>
      <c r="HGZ76" s="143"/>
      <c r="HHA76" s="143"/>
      <c r="HHB76" s="143"/>
      <c r="HHC76" s="143"/>
      <c r="HHD76" s="143"/>
      <c r="HHE76" s="143"/>
      <c r="HHF76" s="143"/>
      <c r="HHG76" s="143"/>
      <c r="HHH76" s="143"/>
      <c r="HHI76" s="143"/>
      <c r="HHJ76" s="143"/>
      <c r="HHK76" s="143"/>
      <c r="HHL76" s="143"/>
      <c r="HHM76" s="143"/>
      <c r="HHN76" s="143"/>
      <c r="HHO76" s="143"/>
      <c r="HHP76" s="143"/>
      <c r="HHQ76" s="143"/>
      <c r="HHR76" s="143"/>
      <c r="HHS76" s="143"/>
      <c r="HHT76" s="143"/>
      <c r="HHU76" s="143"/>
      <c r="HHV76" s="143"/>
      <c r="HHW76" s="143"/>
      <c r="HHX76" s="143"/>
      <c r="HHY76" s="143"/>
      <c r="HHZ76" s="143"/>
      <c r="HIA76" s="143"/>
      <c r="HIB76" s="143"/>
      <c r="HIC76" s="143"/>
      <c r="HID76" s="143"/>
      <c r="HIE76" s="143"/>
      <c r="HIF76" s="143"/>
      <c r="HIG76" s="143"/>
      <c r="HIH76" s="143"/>
      <c r="HII76" s="143"/>
      <c r="HIJ76" s="143"/>
      <c r="HIK76" s="143"/>
      <c r="HIL76" s="143"/>
      <c r="HIM76" s="143"/>
      <c r="HIN76" s="143"/>
      <c r="HIO76" s="143"/>
      <c r="HIP76" s="143"/>
      <c r="HIQ76" s="143"/>
      <c r="HIR76" s="143"/>
      <c r="HIS76" s="143"/>
      <c r="HIT76" s="143"/>
      <c r="HIU76" s="143"/>
      <c r="HIV76" s="143"/>
      <c r="HIW76" s="143"/>
      <c r="HIX76" s="143"/>
      <c r="HIY76" s="143"/>
      <c r="HIZ76" s="143"/>
      <c r="HJA76" s="143"/>
      <c r="HJB76" s="143"/>
      <c r="HJC76" s="143"/>
      <c r="HJD76" s="143"/>
      <c r="HJE76" s="143"/>
      <c r="HJF76" s="143"/>
      <c r="HJG76" s="143"/>
      <c r="HJH76" s="143"/>
      <c r="HJI76" s="143"/>
      <c r="HJJ76" s="143"/>
      <c r="HJK76" s="143"/>
      <c r="HJL76" s="143"/>
      <c r="HJM76" s="143"/>
      <c r="HJN76" s="143"/>
      <c r="HJO76" s="143"/>
      <c r="HJP76" s="143"/>
      <c r="HJQ76" s="143"/>
      <c r="HJR76" s="143"/>
      <c r="HJS76" s="143"/>
      <c r="HJT76" s="143"/>
      <c r="HJU76" s="143"/>
      <c r="HJV76" s="143"/>
      <c r="HJW76" s="143"/>
      <c r="HJX76" s="143"/>
      <c r="HJY76" s="143"/>
      <c r="HJZ76" s="143"/>
      <c r="HKA76" s="143"/>
      <c r="HKB76" s="143"/>
      <c r="HKC76" s="143"/>
      <c r="HKD76" s="143"/>
      <c r="HKE76" s="143"/>
      <c r="HKF76" s="143"/>
      <c r="HKG76" s="143"/>
      <c r="HKH76" s="143"/>
      <c r="HKI76" s="143"/>
      <c r="HKJ76" s="143"/>
      <c r="HKK76" s="143"/>
      <c r="HKL76" s="143"/>
      <c r="HKM76" s="143"/>
      <c r="HKN76" s="143"/>
      <c r="HKO76" s="143"/>
      <c r="HKP76" s="143"/>
      <c r="HKQ76" s="143"/>
      <c r="HKR76" s="143"/>
      <c r="HKS76" s="143"/>
      <c r="HKT76" s="143"/>
      <c r="HKU76" s="143"/>
      <c r="HKV76" s="143"/>
      <c r="HKW76" s="143"/>
      <c r="HKX76" s="143"/>
      <c r="HKY76" s="143"/>
      <c r="HKZ76" s="143"/>
      <c r="HLA76" s="143"/>
      <c r="HLB76" s="143"/>
      <c r="HLC76" s="143"/>
      <c r="HLD76" s="143"/>
      <c r="HLE76" s="143"/>
      <c r="HLF76" s="143"/>
      <c r="HLG76" s="143"/>
      <c r="HLH76" s="143"/>
      <c r="HLI76" s="143"/>
      <c r="HLJ76" s="143"/>
      <c r="HLK76" s="143"/>
      <c r="HLL76" s="143"/>
      <c r="HLM76" s="143"/>
      <c r="HLN76" s="143"/>
      <c r="HLO76" s="143"/>
      <c r="HLP76" s="143"/>
      <c r="HLQ76" s="143"/>
      <c r="HLR76" s="143"/>
      <c r="HLS76" s="143"/>
      <c r="HLT76" s="143"/>
      <c r="HLU76" s="143"/>
      <c r="HLV76" s="143"/>
      <c r="HLW76" s="143"/>
      <c r="HLX76" s="143"/>
      <c r="HLY76" s="143"/>
      <c r="HLZ76" s="143"/>
      <c r="HMA76" s="143"/>
      <c r="HMB76" s="143"/>
      <c r="HMC76" s="143"/>
      <c r="HMD76" s="143"/>
      <c r="HME76" s="143"/>
      <c r="HMF76" s="143"/>
      <c r="HMG76" s="143"/>
      <c r="HMH76" s="143"/>
      <c r="HMI76" s="143"/>
      <c r="HMJ76" s="143"/>
      <c r="HMK76" s="143"/>
      <c r="HML76" s="143"/>
      <c r="HMM76" s="143"/>
      <c r="HMN76" s="143"/>
      <c r="HMO76" s="143"/>
      <c r="HMP76" s="143"/>
      <c r="HMQ76" s="143"/>
      <c r="HMR76" s="143"/>
      <c r="HMS76" s="143"/>
      <c r="HMT76" s="143"/>
      <c r="HMU76" s="143"/>
      <c r="HMV76" s="143"/>
      <c r="HMW76" s="143"/>
      <c r="HMX76" s="143"/>
      <c r="HMY76" s="143"/>
      <c r="HMZ76" s="143"/>
      <c r="HNA76" s="143"/>
      <c r="HNB76" s="143"/>
      <c r="HNC76" s="143"/>
      <c r="HND76" s="143"/>
      <c r="HNE76" s="143"/>
      <c r="HNF76" s="143"/>
      <c r="HNG76" s="143"/>
      <c r="HNH76" s="143"/>
      <c r="HNI76" s="143"/>
      <c r="HNJ76" s="143"/>
      <c r="HNK76" s="143"/>
      <c r="HNL76" s="143"/>
      <c r="HNM76" s="143"/>
      <c r="HNN76" s="143"/>
      <c r="HNO76" s="143"/>
      <c r="HNP76" s="143"/>
      <c r="HNQ76" s="143"/>
      <c r="HNR76" s="143"/>
      <c r="HNS76" s="143"/>
      <c r="HNT76" s="143"/>
      <c r="HNU76" s="143"/>
      <c r="HNV76" s="143"/>
      <c r="HNW76" s="143"/>
      <c r="HNX76" s="143"/>
      <c r="HNY76" s="143"/>
      <c r="HNZ76" s="143"/>
      <c r="HOA76" s="143"/>
      <c r="HOB76" s="143"/>
      <c r="HOC76" s="143"/>
      <c r="HOD76" s="143"/>
      <c r="HOE76" s="143"/>
      <c r="HOF76" s="143"/>
      <c r="HOG76" s="143"/>
      <c r="HOH76" s="143"/>
      <c r="HOI76" s="143"/>
      <c r="HOJ76" s="143"/>
      <c r="HOK76" s="143"/>
      <c r="HOL76" s="143"/>
      <c r="HOM76" s="143"/>
      <c r="HON76" s="143"/>
      <c r="HOO76" s="143"/>
      <c r="HOP76" s="143"/>
      <c r="HOQ76" s="143"/>
      <c r="HOR76" s="143"/>
      <c r="HOS76" s="143"/>
      <c r="HOT76" s="143"/>
      <c r="HOU76" s="143"/>
      <c r="HOV76" s="143"/>
      <c r="HOW76" s="143"/>
      <c r="HOX76" s="143"/>
      <c r="HOY76" s="143"/>
      <c r="HOZ76" s="143"/>
      <c r="HPA76" s="143"/>
      <c r="HPB76" s="143"/>
      <c r="HPC76" s="143"/>
      <c r="HPD76" s="143"/>
      <c r="HPE76" s="143"/>
      <c r="HPF76" s="143"/>
      <c r="HPG76" s="143"/>
      <c r="HPH76" s="143"/>
      <c r="HPI76" s="143"/>
      <c r="HPJ76" s="143"/>
      <c r="HPK76" s="143"/>
      <c r="HPL76" s="143"/>
      <c r="HPM76" s="143"/>
      <c r="HPN76" s="143"/>
      <c r="HPO76" s="143"/>
      <c r="HPP76" s="143"/>
      <c r="HPQ76" s="143"/>
      <c r="HPR76" s="143"/>
      <c r="HPS76" s="143"/>
      <c r="HPT76" s="143"/>
      <c r="HPU76" s="143"/>
      <c r="HPV76" s="143"/>
      <c r="HPW76" s="143"/>
      <c r="HPX76" s="143"/>
      <c r="HPY76" s="143"/>
      <c r="HPZ76" s="143"/>
      <c r="HQA76" s="143"/>
      <c r="HQB76" s="143"/>
      <c r="HQC76" s="143"/>
      <c r="HQD76" s="143"/>
      <c r="HQE76" s="143"/>
      <c r="HQF76" s="143"/>
      <c r="HQG76" s="143"/>
      <c r="HQH76" s="143"/>
      <c r="HQI76" s="143"/>
      <c r="HQJ76" s="143"/>
      <c r="HQK76" s="143"/>
      <c r="HQL76" s="143"/>
      <c r="HQM76" s="143"/>
      <c r="HQN76" s="143"/>
      <c r="HQO76" s="143"/>
      <c r="HQP76" s="143"/>
      <c r="HQQ76" s="143"/>
      <c r="HQR76" s="143"/>
      <c r="HQS76" s="143"/>
      <c r="HQT76" s="143"/>
      <c r="HQU76" s="143"/>
      <c r="HQV76" s="143"/>
      <c r="HQW76" s="143"/>
      <c r="HQX76" s="143"/>
      <c r="HQY76" s="143"/>
      <c r="HQZ76" s="143"/>
      <c r="HRA76" s="143"/>
      <c r="HRB76" s="143"/>
      <c r="HRC76" s="143"/>
      <c r="HRD76" s="143"/>
      <c r="HRE76" s="143"/>
      <c r="HRF76" s="143"/>
      <c r="HRG76" s="143"/>
      <c r="HRH76" s="143"/>
      <c r="HRI76" s="143"/>
      <c r="HRJ76" s="143"/>
      <c r="HRK76" s="143"/>
      <c r="HRL76" s="143"/>
      <c r="HRM76" s="143"/>
      <c r="HRN76" s="143"/>
      <c r="HRO76" s="143"/>
      <c r="HRP76" s="143"/>
      <c r="HRQ76" s="143"/>
      <c r="HRR76" s="143"/>
      <c r="HRS76" s="143"/>
      <c r="HRT76" s="143"/>
      <c r="HRU76" s="143"/>
      <c r="HRV76" s="143"/>
      <c r="HRW76" s="143"/>
      <c r="HRX76" s="143"/>
      <c r="HRY76" s="143"/>
      <c r="HRZ76" s="143"/>
      <c r="HSA76" s="143"/>
      <c r="HSB76" s="143"/>
      <c r="HSC76" s="143"/>
      <c r="HSD76" s="143"/>
      <c r="HSE76" s="143"/>
      <c r="HSF76" s="143"/>
      <c r="HSG76" s="143"/>
      <c r="HSH76" s="143"/>
      <c r="HSI76" s="143"/>
      <c r="HSJ76" s="143"/>
      <c r="HSK76" s="143"/>
      <c r="HSL76" s="143"/>
      <c r="HSM76" s="143"/>
      <c r="HSN76" s="143"/>
      <c r="HSO76" s="143"/>
      <c r="HSP76" s="143"/>
      <c r="HSQ76" s="143"/>
      <c r="HSR76" s="143"/>
      <c r="HSS76" s="143"/>
      <c r="HST76" s="143"/>
      <c r="HSU76" s="143"/>
      <c r="HSV76" s="143"/>
      <c r="HSW76" s="143"/>
      <c r="HSX76" s="143"/>
      <c r="HSY76" s="143"/>
      <c r="HSZ76" s="143"/>
      <c r="HTA76" s="143"/>
      <c r="HTB76" s="143"/>
      <c r="HTC76" s="143"/>
      <c r="HTD76" s="143"/>
      <c r="HTE76" s="143"/>
      <c r="HTF76" s="143"/>
      <c r="HTG76" s="143"/>
      <c r="HTH76" s="143"/>
      <c r="HTI76" s="143"/>
      <c r="HTJ76" s="143"/>
      <c r="HTK76" s="143"/>
      <c r="HTL76" s="143"/>
      <c r="HTM76" s="143"/>
      <c r="HTN76" s="143"/>
      <c r="HTO76" s="143"/>
      <c r="HTP76" s="143"/>
      <c r="HTQ76" s="143"/>
      <c r="HTR76" s="143"/>
      <c r="HTS76" s="143"/>
      <c r="HTT76" s="143"/>
      <c r="HTU76" s="143"/>
      <c r="HTV76" s="143"/>
      <c r="HTW76" s="143"/>
      <c r="HTX76" s="143"/>
      <c r="HTY76" s="143"/>
      <c r="HTZ76" s="143"/>
      <c r="HUA76" s="143"/>
      <c r="HUB76" s="143"/>
      <c r="HUC76" s="143"/>
      <c r="HUD76" s="143"/>
      <c r="HUE76" s="143"/>
      <c r="HUF76" s="143"/>
      <c r="HUG76" s="143"/>
      <c r="HUH76" s="143"/>
      <c r="HUI76" s="143"/>
      <c r="HUJ76" s="143"/>
      <c r="HUK76" s="143"/>
      <c r="HUL76" s="143"/>
      <c r="HUM76" s="143"/>
      <c r="HUN76" s="143"/>
      <c r="HUO76" s="143"/>
      <c r="HUP76" s="143"/>
      <c r="HUQ76" s="143"/>
      <c r="HUR76" s="143"/>
      <c r="HUS76" s="143"/>
      <c r="HUT76" s="143"/>
      <c r="HUU76" s="143"/>
      <c r="HUV76" s="143"/>
      <c r="HUW76" s="143"/>
      <c r="HUX76" s="143"/>
      <c r="HUY76" s="143"/>
      <c r="HUZ76" s="143"/>
      <c r="HVA76" s="143"/>
      <c r="HVB76" s="143"/>
      <c r="HVC76" s="143"/>
      <c r="HVD76" s="143"/>
      <c r="HVE76" s="143"/>
      <c r="HVF76" s="143"/>
      <c r="HVG76" s="143"/>
      <c r="HVH76" s="143"/>
      <c r="HVI76" s="143"/>
      <c r="HVJ76" s="143"/>
      <c r="HVK76" s="143"/>
      <c r="HVL76" s="143"/>
      <c r="HVM76" s="143"/>
      <c r="HVN76" s="143"/>
      <c r="HVO76" s="143"/>
      <c r="HVP76" s="143"/>
      <c r="HVQ76" s="143"/>
      <c r="HVR76" s="143"/>
      <c r="HVS76" s="143"/>
      <c r="HVT76" s="143"/>
      <c r="HVU76" s="143"/>
      <c r="HVV76" s="143"/>
      <c r="HVW76" s="143"/>
      <c r="HVX76" s="143"/>
      <c r="HVY76" s="143"/>
      <c r="HVZ76" s="143"/>
      <c r="HWA76" s="143"/>
      <c r="HWB76" s="143"/>
      <c r="HWC76" s="143"/>
      <c r="HWD76" s="143"/>
      <c r="HWE76" s="143"/>
      <c r="HWF76" s="143"/>
      <c r="HWG76" s="143"/>
      <c r="HWH76" s="143"/>
      <c r="HWI76" s="143"/>
      <c r="HWJ76" s="143"/>
      <c r="HWK76" s="143"/>
      <c r="HWL76" s="143"/>
      <c r="HWM76" s="143"/>
      <c r="HWN76" s="143"/>
      <c r="HWO76" s="143"/>
      <c r="HWP76" s="143"/>
      <c r="HWQ76" s="143"/>
      <c r="HWR76" s="143"/>
      <c r="HWS76" s="143"/>
      <c r="HWT76" s="143"/>
      <c r="HWU76" s="143"/>
      <c r="HWV76" s="143"/>
      <c r="HWW76" s="143"/>
      <c r="HWX76" s="143"/>
      <c r="HWY76" s="143"/>
      <c r="HWZ76" s="143"/>
      <c r="HXA76" s="143"/>
      <c r="HXB76" s="143"/>
      <c r="HXC76" s="143"/>
      <c r="HXD76" s="143"/>
      <c r="HXE76" s="143"/>
      <c r="HXF76" s="143"/>
      <c r="HXG76" s="143"/>
      <c r="HXH76" s="143"/>
      <c r="HXI76" s="143"/>
      <c r="HXJ76" s="143"/>
      <c r="HXK76" s="143"/>
      <c r="HXL76" s="143"/>
      <c r="HXM76" s="143"/>
      <c r="HXN76" s="143"/>
      <c r="HXO76" s="143"/>
      <c r="HXP76" s="143"/>
      <c r="HXQ76" s="143"/>
      <c r="HXR76" s="143"/>
      <c r="HXS76" s="143"/>
      <c r="HXT76" s="143"/>
      <c r="HXU76" s="143"/>
      <c r="HXV76" s="143"/>
      <c r="HXW76" s="143"/>
      <c r="HXX76" s="143"/>
      <c r="HXY76" s="143"/>
      <c r="HXZ76" s="143"/>
      <c r="HYA76" s="143"/>
      <c r="HYB76" s="143"/>
      <c r="HYC76" s="143"/>
      <c r="HYD76" s="143"/>
      <c r="HYE76" s="143"/>
      <c r="HYF76" s="143"/>
      <c r="HYG76" s="143"/>
      <c r="HYH76" s="143"/>
      <c r="HYI76" s="143"/>
      <c r="HYJ76" s="143"/>
      <c r="HYK76" s="143"/>
      <c r="HYL76" s="143"/>
      <c r="HYM76" s="143"/>
      <c r="HYN76" s="143"/>
      <c r="HYO76" s="143"/>
      <c r="HYP76" s="143"/>
      <c r="HYQ76" s="143"/>
      <c r="HYR76" s="143"/>
      <c r="HYS76" s="143"/>
      <c r="HYT76" s="143"/>
      <c r="HYU76" s="143"/>
      <c r="HYV76" s="143"/>
      <c r="HYW76" s="143"/>
      <c r="HYX76" s="143"/>
      <c r="HYY76" s="143"/>
      <c r="HYZ76" s="143"/>
      <c r="HZA76" s="143"/>
      <c r="HZB76" s="143"/>
      <c r="HZC76" s="143"/>
      <c r="HZD76" s="143"/>
      <c r="HZE76" s="143"/>
      <c r="HZF76" s="143"/>
      <c r="HZG76" s="143"/>
      <c r="HZH76" s="143"/>
      <c r="HZI76" s="143"/>
      <c r="HZJ76" s="143"/>
      <c r="HZK76" s="143"/>
      <c r="HZL76" s="143"/>
      <c r="HZM76" s="143"/>
      <c r="HZN76" s="143"/>
      <c r="HZO76" s="143"/>
      <c r="HZP76" s="143"/>
      <c r="HZQ76" s="143"/>
      <c r="HZR76" s="143"/>
      <c r="HZS76" s="143"/>
      <c r="HZT76" s="143"/>
      <c r="HZU76" s="143"/>
      <c r="HZV76" s="143"/>
      <c r="HZW76" s="143"/>
      <c r="HZX76" s="143"/>
      <c r="HZY76" s="143"/>
      <c r="HZZ76" s="143"/>
      <c r="IAA76" s="143"/>
      <c r="IAB76" s="143"/>
      <c r="IAC76" s="143"/>
      <c r="IAD76" s="143"/>
      <c r="IAE76" s="143"/>
      <c r="IAF76" s="143"/>
      <c r="IAG76" s="143"/>
      <c r="IAH76" s="143"/>
      <c r="IAI76" s="143"/>
      <c r="IAJ76" s="143"/>
      <c r="IAK76" s="143"/>
      <c r="IAL76" s="143"/>
      <c r="IAM76" s="143"/>
      <c r="IAN76" s="143"/>
      <c r="IAO76" s="143"/>
      <c r="IAP76" s="143"/>
      <c r="IAQ76" s="143"/>
      <c r="IAR76" s="143"/>
      <c r="IAS76" s="143"/>
      <c r="IAT76" s="143"/>
      <c r="IAU76" s="143"/>
      <c r="IAV76" s="143"/>
      <c r="IAW76" s="143"/>
      <c r="IAX76" s="143"/>
      <c r="IAY76" s="143"/>
      <c r="IAZ76" s="143"/>
      <c r="IBA76" s="143"/>
      <c r="IBB76" s="143"/>
      <c r="IBC76" s="143"/>
      <c r="IBD76" s="143"/>
      <c r="IBE76" s="143"/>
      <c r="IBF76" s="143"/>
      <c r="IBG76" s="143"/>
      <c r="IBH76" s="143"/>
      <c r="IBI76" s="143"/>
      <c r="IBJ76" s="143"/>
      <c r="IBK76" s="143"/>
      <c r="IBL76" s="143"/>
      <c r="IBM76" s="143"/>
      <c r="IBN76" s="143"/>
      <c r="IBO76" s="143"/>
      <c r="IBP76" s="143"/>
      <c r="IBQ76" s="143"/>
      <c r="IBR76" s="143"/>
      <c r="IBS76" s="143"/>
      <c r="IBT76" s="143"/>
      <c r="IBU76" s="143"/>
      <c r="IBV76" s="143"/>
      <c r="IBW76" s="143"/>
      <c r="IBX76" s="143"/>
      <c r="IBY76" s="143"/>
      <c r="IBZ76" s="143"/>
      <c r="ICA76" s="143"/>
      <c r="ICB76" s="143"/>
      <c r="ICC76" s="143"/>
      <c r="ICD76" s="143"/>
      <c r="ICE76" s="143"/>
      <c r="ICF76" s="143"/>
      <c r="ICG76" s="143"/>
      <c r="ICH76" s="143"/>
      <c r="ICI76" s="143"/>
      <c r="ICJ76" s="143"/>
      <c r="ICK76" s="143"/>
      <c r="ICL76" s="143"/>
      <c r="ICM76" s="143"/>
      <c r="ICN76" s="143"/>
      <c r="ICO76" s="143"/>
      <c r="ICP76" s="143"/>
      <c r="ICQ76" s="143"/>
      <c r="ICR76" s="143"/>
      <c r="ICS76" s="143"/>
      <c r="ICT76" s="143"/>
      <c r="ICU76" s="143"/>
      <c r="ICV76" s="143"/>
      <c r="ICW76" s="143"/>
      <c r="ICX76" s="143"/>
      <c r="ICY76" s="143"/>
      <c r="ICZ76" s="143"/>
      <c r="IDA76" s="143"/>
      <c r="IDB76" s="143"/>
      <c r="IDC76" s="143"/>
      <c r="IDD76" s="143"/>
      <c r="IDE76" s="143"/>
      <c r="IDF76" s="143"/>
      <c r="IDG76" s="143"/>
      <c r="IDH76" s="143"/>
      <c r="IDI76" s="143"/>
      <c r="IDJ76" s="143"/>
      <c r="IDK76" s="143"/>
      <c r="IDL76" s="143"/>
      <c r="IDM76" s="143"/>
      <c r="IDN76" s="143"/>
      <c r="IDO76" s="143"/>
      <c r="IDP76" s="143"/>
      <c r="IDQ76" s="143"/>
      <c r="IDR76" s="143"/>
      <c r="IDS76" s="143"/>
      <c r="IDT76" s="143"/>
      <c r="IDU76" s="143"/>
      <c r="IDV76" s="143"/>
      <c r="IDW76" s="143"/>
      <c r="IDX76" s="143"/>
      <c r="IDY76" s="143"/>
      <c r="IDZ76" s="143"/>
      <c r="IEA76" s="143"/>
      <c r="IEB76" s="143"/>
      <c r="IEC76" s="143"/>
      <c r="IED76" s="143"/>
      <c r="IEE76" s="143"/>
      <c r="IEF76" s="143"/>
      <c r="IEG76" s="143"/>
      <c r="IEH76" s="143"/>
      <c r="IEI76" s="143"/>
      <c r="IEJ76" s="143"/>
      <c r="IEK76" s="143"/>
      <c r="IEL76" s="143"/>
      <c r="IEM76" s="143"/>
      <c r="IEN76" s="143"/>
      <c r="IEO76" s="143"/>
      <c r="IEP76" s="143"/>
      <c r="IEQ76" s="143"/>
      <c r="IER76" s="143"/>
      <c r="IES76" s="143"/>
      <c r="IET76" s="143"/>
      <c r="IEU76" s="143"/>
      <c r="IEV76" s="143"/>
      <c r="IEW76" s="143"/>
      <c r="IEX76" s="143"/>
      <c r="IEY76" s="143"/>
      <c r="IEZ76" s="143"/>
      <c r="IFA76" s="143"/>
      <c r="IFB76" s="143"/>
      <c r="IFC76" s="143"/>
      <c r="IFD76" s="143"/>
      <c r="IFE76" s="143"/>
      <c r="IFF76" s="143"/>
      <c r="IFG76" s="143"/>
      <c r="IFH76" s="143"/>
      <c r="IFI76" s="143"/>
      <c r="IFJ76" s="143"/>
      <c r="IFK76" s="143"/>
      <c r="IFL76" s="143"/>
      <c r="IFM76" s="143"/>
      <c r="IFN76" s="143"/>
      <c r="IFO76" s="143"/>
      <c r="IFP76" s="143"/>
      <c r="IFQ76" s="143"/>
      <c r="IFR76" s="143"/>
      <c r="IFS76" s="143"/>
      <c r="IFT76" s="143"/>
      <c r="IFU76" s="143"/>
      <c r="IFV76" s="143"/>
      <c r="IFW76" s="143"/>
      <c r="IFX76" s="143"/>
      <c r="IFY76" s="143"/>
      <c r="IFZ76" s="143"/>
      <c r="IGA76" s="143"/>
      <c r="IGB76" s="143"/>
      <c r="IGC76" s="143"/>
      <c r="IGD76" s="143"/>
      <c r="IGE76" s="143"/>
      <c r="IGF76" s="143"/>
      <c r="IGG76" s="143"/>
      <c r="IGH76" s="143"/>
      <c r="IGI76" s="143"/>
      <c r="IGJ76" s="143"/>
      <c r="IGK76" s="143"/>
      <c r="IGL76" s="143"/>
      <c r="IGM76" s="143"/>
      <c r="IGN76" s="143"/>
      <c r="IGO76" s="143"/>
      <c r="IGP76" s="143"/>
      <c r="IGQ76" s="143"/>
      <c r="IGR76" s="143"/>
      <c r="IGS76" s="143"/>
      <c r="IGT76" s="143"/>
      <c r="IGU76" s="143"/>
      <c r="IGV76" s="143"/>
      <c r="IGW76" s="143"/>
      <c r="IGX76" s="143"/>
      <c r="IGY76" s="143"/>
      <c r="IGZ76" s="143"/>
      <c r="IHA76" s="143"/>
      <c r="IHB76" s="143"/>
      <c r="IHC76" s="143"/>
      <c r="IHD76" s="143"/>
      <c r="IHE76" s="143"/>
      <c r="IHF76" s="143"/>
      <c r="IHG76" s="143"/>
      <c r="IHH76" s="143"/>
      <c r="IHI76" s="143"/>
      <c r="IHJ76" s="143"/>
      <c r="IHK76" s="143"/>
      <c r="IHL76" s="143"/>
      <c r="IHM76" s="143"/>
      <c r="IHN76" s="143"/>
      <c r="IHO76" s="143"/>
      <c r="IHP76" s="143"/>
      <c r="IHQ76" s="143"/>
      <c r="IHR76" s="143"/>
      <c r="IHS76" s="143"/>
      <c r="IHT76" s="143"/>
      <c r="IHU76" s="143"/>
      <c r="IHV76" s="143"/>
      <c r="IHW76" s="143"/>
      <c r="IHX76" s="143"/>
      <c r="IHY76" s="143"/>
      <c r="IHZ76" s="143"/>
      <c r="IIA76" s="143"/>
      <c r="IIB76" s="143"/>
      <c r="IIC76" s="143"/>
      <c r="IID76" s="143"/>
      <c r="IIE76" s="143"/>
      <c r="IIF76" s="143"/>
      <c r="IIG76" s="143"/>
      <c r="IIH76" s="143"/>
      <c r="III76" s="143"/>
      <c r="IIJ76" s="143"/>
      <c r="IIK76" s="143"/>
      <c r="IIL76" s="143"/>
      <c r="IIM76" s="143"/>
      <c r="IIN76" s="143"/>
      <c r="IIO76" s="143"/>
      <c r="IIP76" s="143"/>
      <c r="IIQ76" s="143"/>
      <c r="IIR76" s="143"/>
      <c r="IIS76" s="143"/>
      <c r="IIT76" s="143"/>
      <c r="IIU76" s="143"/>
      <c r="IIV76" s="143"/>
      <c r="IIW76" s="143"/>
      <c r="IIX76" s="143"/>
      <c r="IIY76" s="143"/>
      <c r="IIZ76" s="143"/>
      <c r="IJA76" s="143"/>
      <c r="IJB76" s="143"/>
      <c r="IJC76" s="143"/>
      <c r="IJD76" s="143"/>
      <c r="IJE76" s="143"/>
      <c r="IJF76" s="143"/>
      <c r="IJG76" s="143"/>
      <c r="IJH76" s="143"/>
      <c r="IJI76" s="143"/>
      <c r="IJJ76" s="143"/>
      <c r="IJK76" s="143"/>
      <c r="IJL76" s="143"/>
      <c r="IJM76" s="143"/>
      <c r="IJN76" s="143"/>
      <c r="IJO76" s="143"/>
      <c r="IJP76" s="143"/>
      <c r="IJQ76" s="143"/>
      <c r="IJR76" s="143"/>
      <c r="IJS76" s="143"/>
      <c r="IJT76" s="143"/>
      <c r="IJU76" s="143"/>
      <c r="IJV76" s="143"/>
      <c r="IJW76" s="143"/>
      <c r="IJX76" s="143"/>
      <c r="IJY76" s="143"/>
      <c r="IJZ76" s="143"/>
      <c r="IKA76" s="143"/>
      <c r="IKB76" s="143"/>
      <c r="IKC76" s="143"/>
      <c r="IKD76" s="143"/>
      <c r="IKE76" s="143"/>
      <c r="IKF76" s="143"/>
      <c r="IKG76" s="143"/>
      <c r="IKH76" s="143"/>
      <c r="IKI76" s="143"/>
      <c r="IKJ76" s="143"/>
      <c r="IKK76" s="143"/>
      <c r="IKL76" s="143"/>
      <c r="IKM76" s="143"/>
      <c r="IKN76" s="143"/>
      <c r="IKO76" s="143"/>
      <c r="IKP76" s="143"/>
      <c r="IKQ76" s="143"/>
      <c r="IKR76" s="143"/>
      <c r="IKS76" s="143"/>
      <c r="IKT76" s="143"/>
      <c r="IKU76" s="143"/>
      <c r="IKV76" s="143"/>
      <c r="IKW76" s="143"/>
      <c r="IKX76" s="143"/>
      <c r="IKY76" s="143"/>
      <c r="IKZ76" s="143"/>
      <c r="ILA76" s="143"/>
      <c r="ILB76" s="143"/>
      <c r="ILC76" s="143"/>
      <c r="ILD76" s="143"/>
      <c r="ILE76" s="143"/>
      <c r="ILF76" s="143"/>
      <c r="ILG76" s="143"/>
      <c r="ILH76" s="143"/>
      <c r="ILI76" s="143"/>
      <c r="ILJ76" s="143"/>
      <c r="ILK76" s="143"/>
      <c r="ILL76" s="143"/>
      <c r="ILM76" s="143"/>
      <c r="ILN76" s="143"/>
      <c r="ILO76" s="143"/>
      <c r="ILP76" s="143"/>
      <c r="ILQ76" s="143"/>
      <c r="ILR76" s="143"/>
      <c r="ILS76" s="143"/>
      <c r="ILT76" s="143"/>
      <c r="ILU76" s="143"/>
      <c r="ILV76" s="143"/>
      <c r="ILW76" s="143"/>
      <c r="ILX76" s="143"/>
      <c r="ILY76" s="143"/>
      <c r="ILZ76" s="143"/>
      <c r="IMA76" s="143"/>
      <c r="IMB76" s="143"/>
      <c r="IMC76" s="143"/>
      <c r="IMD76" s="143"/>
      <c r="IME76" s="143"/>
      <c r="IMF76" s="143"/>
      <c r="IMG76" s="143"/>
      <c r="IMH76" s="143"/>
      <c r="IMI76" s="143"/>
      <c r="IMJ76" s="143"/>
      <c r="IMK76" s="143"/>
      <c r="IML76" s="143"/>
      <c r="IMM76" s="143"/>
      <c r="IMN76" s="143"/>
      <c r="IMO76" s="143"/>
      <c r="IMP76" s="143"/>
      <c r="IMQ76" s="143"/>
      <c r="IMR76" s="143"/>
      <c r="IMS76" s="143"/>
      <c r="IMT76" s="143"/>
      <c r="IMU76" s="143"/>
      <c r="IMV76" s="143"/>
      <c r="IMW76" s="143"/>
      <c r="IMX76" s="143"/>
      <c r="IMY76" s="143"/>
      <c r="IMZ76" s="143"/>
      <c r="INA76" s="143"/>
      <c r="INB76" s="143"/>
      <c r="INC76" s="143"/>
      <c r="IND76" s="143"/>
      <c r="INE76" s="143"/>
      <c r="INF76" s="143"/>
      <c r="ING76" s="143"/>
      <c r="INH76" s="143"/>
      <c r="INI76" s="143"/>
      <c r="INJ76" s="143"/>
      <c r="INK76" s="143"/>
      <c r="INL76" s="143"/>
      <c r="INM76" s="143"/>
      <c r="INN76" s="143"/>
      <c r="INO76" s="143"/>
      <c r="INP76" s="143"/>
      <c r="INQ76" s="143"/>
      <c r="INR76" s="143"/>
      <c r="INS76" s="143"/>
      <c r="INT76" s="143"/>
      <c r="INU76" s="143"/>
      <c r="INV76" s="143"/>
      <c r="INW76" s="143"/>
      <c r="INX76" s="143"/>
      <c r="INY76" s="143"/>
      <c r="INZ76" s="143"/>
      <c r="IOA76" s="143"/>
      <c r="IOB76" s="143"/>
      <c r="IOC76" s="143"/>
      <c r="IOD76" s="143"/>
      <c r="IOE76" s="143"/>
      <c r="IOF76" s="143"/>
      <c r="IOG76" s="143"/>
      <c r="IOH76" s="143"/>
      <c r="IOI76" s="143"/>
      <c r="IOJ76" s="143"/>
      <c r="IOK76" s="143"/>
      <c r="IOL76" s="143"/>
      <c r="IOM76" s="143"/>
      <c r="ION76" s="143"/>
      <c r="IOO76" s="143"/>
      <c r="IOP76" s="143"/>
      <c r="IOQ76" s="143"/>
      <c r="IOR76" s="143"/>
      <c r="IOS76" s="143"/>
      <c r="IOT76" s="143"/>
      <c r="IOU76" s="143"/>
      <c r="IOV76" s="143"/>
      <c r="IOW76" s="143"/>
      <c r="IOX76" s="143"/>
      <c r="IOY76" s="143"/>
      <c r="IOZ76" s="143"/>
      <c r="IPA76" s="143"/>
      <c r="IPB76" s="143"/>
      <c r="IPC76" s="143"/>
      <c r="IPD76" s="143"/>
      <c r="IPE76" s="143"/>
      <c r="IPF76" s="143"/>
      <c r="IPG76" s="143"/>
      <c r="IPH76" s="143"/>
      <c r="IPI76" s="143"/>
      <c r="IPJ76" s="143"/>
      <c r="IPK76" s="143"/>
      <c r="IPL76" s="143"/>
      <c r="IPM76" s="143"/>
      <c r="IPN76" s="143"/>
      <c r="IPO76" s="143"/>
      <c r="IPP76" s="143"/>
      <c r="IPQ76" s="143"/>
      <c r="IPR76" s="143"/>
      <c r="IPS76" s="143"/>
      <c r="IPT76" s="143"/>
      <c r="IPU76" s="143"/>
      <c r="IPV76" s="143"/>
      <c r="IPW76" s="143"/>
      <c r="IPX76" s="143"/>
      <c r="IPY76" s="143"/>
      <c r="IPZ76" s="143"/>
      <c r="IQA76" s="143"/>
      <c r="IQB76" s="143"/>
      <c r="IQC76" s="143"/>
      <c r="IQD76" s="143"/>
      <c r="IQE76" s="143"/>
      <c r="IQF76" s="143"/>
      <c r="IQG76" s="143"/>
      <c r="IQH76" s="143"/>
      <c r="IQI76" s="143"/>
      <c r="IQJ76" s="143"/>
      <c r="IQK76" s="143"/>
      <c r="IQL76" s="143"/>
      <c r="IQM76" s="143"/>
      <c r="IQN76" s="143"/>
      <c r="IQO76" s="143"/>
      <c r="IQP76" s="143"/>
      <c r="IQQ76" s="143"/>
      <c r="IQR76" s="143"/>
      <c r="IQS76" s="143"/>
      <c r="IQT76" s="143"/>
      <c r="IQU76" s="143"/>
      <c r="IQV76" s="143"/>
      <c r="IQW76" s="143"/>
      <c r="IQX76" s="143"/>
      <c r="IQY76" s="143"/>
      <c r="IQZ76" s="143"/>
      <c r="IRA76" s="143"/>
      <c r="IRB76" s="143"/>
      <c r="IRC76" s="143"/>
      <c r="IRD76" s="143"/>
      <c r="IRE76" s="143"/>
      <c r="IRF76" s="143"/>
      <c r="IRG76" s="143"/>
      <c r="IRH76" s="143"/>
      <c r="IRI76" s="143"/>
      <c r="IRJ76" s="143"/>
      <c r="IRK76" s="143"/>
      <c r="IRL76" s="143"/>
      <c r="IRM76" s="143"/>
      <c r="IRN76" s="143"/>
      <c r="IRO76" s="143"/>
      <c r="IRP76" s="143"/>
      <c r="IRQ76" s="143"/>
      <c r="IRR76" s="143"/>
      <c r="IRS76" s="143"/>
      <c r="IRT76" s="143"/>
      <c r="IRU76" s="143"/>
      <c r="IRV76" s="143"/>
      <c r="IRW76" s="143"/>
      <c r="IRX76" s="143"/>
      <c r="IRY76" s="143"/>
      <c r="IRZ76" s="143"/>
      <c r="ISA76" s="143"/>
      <c r="ISB76" s="143"/>
      <c r="ISC76" s="143"/>
      <c r="ISD76" s="143"/>
      <c r="ISE76" s="143"/>
      <c r="ISF76" s="143"/>
      <c r="ISG76" s="143"/>
      <c r="ISH76" s="143"/>
      <c r="ISI76" s="143"/>
      <c r="ISJ76" s="143"/>
      <c r="ISK76" s="143"/>
      <c r="ISL76" s="143"/>
      <c r="ISM76" s="143"/>
      <c r="ISN76" s="143"/>
      <c r="ISO76" s="143"/>
      <c r="ISP76" s="143"/>
      <c r="ISQ76" s="143"/>
      <c r="ISR76" s="143"/>
      <c r="ISS76" s="143"/>
      <c r="IST76" s="143"/>
      <c r="ISU76" s="143"/>
      <c r="ISV76" s="143"/>
      <c r="ISW76" s="143"/>
      <c r="ISX76" s="143"/>
      <c r="ISY76" s="143"/>
      <c r="ISZ76" s="143"/>
      <c r="ITA76" s="143"/>
      <c r="ITB76" s="143"/>
      <c r="ITC76" s="143"/>
      <c r="ITD76" s="143"/>
      <c r="ITE76" s="143"/>
      <c r="ITF76" s="143"/>
      <c r="ITG76" s="143"/>
      <c r="ITH76" s="143"/>
      <c r="ITI76" s="143"/>
      <c r="ITJ76" s="143"/>
      <c r="ITK76" s="143"/>
      <c r="ITL76" s="143"/>
      <c r="ITM76" s="143"/>
      <c r="ITN76" s="143"/>
      <c r="ITO76" s="143"/>
      <c r="ITP76" s="143"/>
      <c r="ITQ76" s="143"/>
      <c r="ITR76" s="143"/>
      <c r="ITS76" s="143"/>
      <c r="ITT76" s="143"/>
      <c r="ITU76" s="143"/>
      <c r="ITV76" s="143"/>
      <c r="ITW76" s="143"/>
      <c r="ITX76" s="143"/>
      <c r="ITY76" s="143"/>
      <c r="ITZ76" s="143"/>
      <c r="IUA76" s="143"/>
      <c r="IUB76" s="143"/>
      <c r="IUC76" s="143"/>
      <c r="IUD76" s="143"/>
      <c r="IUE76" s="143"/>
      <c r="IUF76" s="143"/>
      <c r="IUG76" s="143"/>
      <c r="IUH76" s="143"/>
      <c r="IUI76" s="143"/>
      <c r="IUJ76" s="143"/>
      <c r="IUK76" s="143"/>
      <c r="IUL76" s="143"/>
      <c r="IUM76" s="143"/>
      <c r="IUN76" s="143"/>
      <c r="IUO76" s="143"/>
      <c r="IUP76" s="143"/>
      <c r="IUQ76" s="143"/>
      <c r="IUR76" s="143"/>
      <c r="IUS76" s="143"/>
      <c r="IUT76" s="143"/>
      <c r="IUU76" s="143"/>
      <c r="IUV76" s="143"/>
      <c r="IUW76" s="143"/>
      <c r="IUX76" s="143"/>
      <c r="IUY76" s="143"/>
      <c r="IUZ76" s="143"/>
      <c r="IVA76" s="143"/>
      <c r="IVB76" s="143"/>
      <c r="IVC76" s="143"/>
      <c r="IVD76" s="143"/>
      <c r="IVE76" s="143"/>
      <c r="IVF76" s="143"/>
      <c r="IVG76" s="143"/>
      <c r="IVH76" s="143"/>
      <c r="IVI76" s="143"/>
      <c r="IVJ76" s="143"/>
      <c r="IVK76" s="143"/>
      <c r="IVL76" s="143"/>
      <c r="IVM76" s="143"/>
      <c r="IVN76" s="143"/>
      <c r="IVO76" s="143"/>
      <c r="IVP76" s="143"/>
      <c r="IVQ76" s="143"/>
      <c r="IVR76" s="143"/>
      <c r="IVS76" s="143"/>
      <c r="IVT76" s="143"/>
      <c r="IVU76" s="143"/>
      <c r="IVV76" s="143"/>
      <c r="IVW76" s="143"/>
      <c r="IVX76" s="143"/>
      <c r="IVY76" s="143"/>
      <c r="IVZ76" s="143"/>
      <c r="IWA76" s="143"/>
      <c r="IWB76" s="143"/>
      <c r="IWC76" s="143"/>
      <c r="IWD76" s="143"/>
      <c r="IWE76" s="143"/>
      <c r="IWF76" s="143"/>
      <c r="IWG76" s="143"/>
      <c r="IWH76" s="143"/>
      <c r="IWI76" s="143"/>
      <c r="IWJ76" s="143"/>
      <c r="IWK76" s="143"/>
      <c r="IWL76" s="143"/>
      <c r="IWM76" s="143"/>
      <c r="IWN76" s="143"/>
      <c r="IWO76" s="143"/>
      <c r="IWP76" s="143"/>
      <c r="IWQ76" s="143"/>
      <c r="IWR76" s="143"/>
      <c r="IWS76" s="143"/>
      <c r="IWT76" s="143"/>
      <c r="IWU76" s="143"/>
      <c r="IWV76" s="143"/>
      <c r="IWW76" s="143"/>
      <c r="IWX76" s="143"/>
      <c r="IWY76" s="143"/>
      <c r="IWZ76" s="143"/>
      <c r="IXA76" s="143"/>
      <c r="IXB76" s="143"/>
      <c r="IXC76" s="143"/>
      <c r="IXD76" s="143"/>
      <c r="IXE76" s="143"/>
      <c r="IXF76" s="143"/>
      <c r="IXG76" s="143"/>
      <c r="IXH76" s="143"/>
      <c r="IXI76" s="143"/>
      <c r="IXJ76" s="143"/>
      <c r="IXK76" s="143"/>
      <c r="IXL76" s="143"/>
      <c r="IXM76" s="143"/>
      <c r="IXN76" s="143"/>
      <c r="IXO76" s="143"/>
      <c r="IXP76" s="143"/>
      <c r="IXQ76" s="143"/>
      <c r="IXR76" s="143"/>
      <c r="IXS76" s="143"/>
      <c r="IXT76" s="143"/>
      <c r="IXU76" s="143"/>
      <c r="IXV76" s="143"/>
      <c r="IXW76" s="143"/>
      <c r="IXX76" s="143"/>
      <c r="IXY76" s="143"/>
      <c r="IXZ76" s="143"/>
      <c r="IYA76" s="143"/>
      <c r="IYB76" s="143"/>
      <c r="IYC76" s="143"/>
      <c r="IYD76" s="143"/>
      <c r="IYE76" s="143"/>
      <c r="IYF76" s="143"/>
      <c r="IYG76" s="143"/>
      <c r="IYH76" s="143"/>
      <c r="IYI76" s="143"/>
      <c r="IYJ76" s="143"/>
      <c r="IYK76" s="143"/>
      <c r="IYL76" s="143"/>
      <c r="IYM76" s="143"/>
      <c r="IYN76" s="143"/>
      <c r="IYO76" s="143"/>
      <c r="IYP76" s="143"/>
      <c r="IYQ76" s="143"/>
      <c r="IYR76" s="143"/>
      <c r="IYS76" s="143"/>
      <c r="IYT76" s="143"/>
      <c r="IYU76" s="143"/>
      <c r="IYV76" s="143"/>
      <c r="IYW76" s="143"/>
      <c r="IYX76" s="143"/>
      <c r="IYY76" s="143"/>
      <c r="IYZ76" s="143"/>
      <c r="IZA76" s="143"/>
      <c r="IZB76" s="143"/>
      <c r="IZC76" s="143"/>
      <c r="IZD76" s="143"/>
      <c r="IZE76" s="143"/>
      <c r="IZF76" s="143"/>
      <c r="IZG76" s="143"/>
      <c r="IZH76" s="143"/>
      <c r="IZI76" s="143"/>
      <c r="IZJ76" s="143"/>
      <c r="IZK76" s="143"/>
      <c r="IZL76" s="143"/>
      <c r="IZM76" s="143"/>
      <c r="IZN76" s="143"/>
      <c r="IZO76" s="143"/>
      <c r="IZP76" s="143"/>
      <c r="IZQ76" s="143"/>
      <c r="IZR76" s="143"/>
      <c r="IZS76" s="143"/>
      <c r="IZT76" s="143"/>
      <c r="IZU76" s="143"/>
      <c r="IZV76" s="143"/>
      <c r="IZW76" s="143"/>
      <c r="IZX76" s="143"/>
      <c r="IZY76" s="143"/>
      <c r="IZZ76" s="143"/>
      <c r="JAA76" s="143"/>
      <c r="JAB76" s="143"/>
      <c r="JAC76" s="143"/>
      <c r="JAD76" s="143"/>
      <c r="JAE76" s="143"/>
      <c r="JAF76" s="143"/>
      <c r="JAG76" s="143"/>
      <c r="JAH76" s="143"/>
      <c r="JAI76" s="143"/>
      <c r="JAJ76" s="143"/>
      <c r="JAK76" s="143"/>
      <c r="JAL76" s="143"/>
      <c r="JAM76" s="143"/>
      <c r="JAN76" s="143"/>
      <c r="JAO76" s="143"/>
      <c r="JAP76" s="143"/>
      <c r="JAQ76" s="143"/>
      <c r="JAR76" s="143"/>
      <c r="JAS76" s="143"/>
      <c r="JAT76" s="143"/>
      <c r="JAU76" s="143"/>
      <c r="JAV76" s="143"/>
      <c r="JAW76" s="143"/>
      <c r="JAX76" s="143"/>
      <c r="JAY76" s="143"/>
      <c r="JAZ76" s="143"/>
      <c r="JBA76" s="143"/>
      <c r="JBB76" s="143"/>
      <c r="JBC76" s="143"/>
      <c r="JBD76" s="143"/>
      <c r="JBE76" s="143"/>
      <c r="JBF76" s="143"/>
      <c r="JBG76" s="143"/>
      <c r="JBH76" s="143"/>
      <c r="JBI76" s="143"/>
      <c r="JBJ76" s="143"/>
      <c r="JBK76" s="143"/>
      <c r="JBL76" s="143"/>
      <c r="JBM76" s="143"/>
      <c r="JBN76" s="143"/>
      <c r="JBO76" s="143"/>
      <c r="JBP76" s="143"/>
      <c r="JBQ76" s="143"/>
      <c r="JBR76" s="143"/>
      <c r="JBS76" s="143"/>
      <c r="JBT76" s="143"/>
      <c r="JBU76" s="143"/>
      <c r="JBV76" s="143"/>
      <c r="JBW76" s="143"/>
      <c r="JBX76" s="143"/>
      <c r="JBY76" s="143"/>
      <c r="JBZ76" s="143"/>
      <c r="JCA76" s="143"/>
      <c r="JCB76" s="143"/>
      <c r="JCC76" s="143"/>
      <c r="JCD76" s="143"/>
      <c r="JCE76" s="143"/>
      <c r="JCF76" s="143"/>
      <c r="JCG76" s="143"/>
      <c r="JCH76" s="143"/>
      <c r="JCI76" s="143"/>
      <c r="JCJ76" s="143"/>
      <c r="JCK76" s="143"/>
      <c r="JCL76" s="143"/>
      <c r="JCM76" s="143"/>
      <c r="JCN76" s="143"/>
      <c r="JCO76" s="143"/>
      <c r="JCP76" s="143"/>
      <c r="JCQ76" s="143"/>
      <c r="JCR76" s="143"/>
      <c r="JCS76" s="143"/>
      <c r="JCT76" s="143"/>
      <c r="JCU76" s="143"/>
      <c r="JCV76" s="143"/>
      <c r="JCW76" s="143"/>
      <c r="JCX76" s="143"/>
      <c r="JCY76" s="143"/>
      <c r="JCZ76" s="143"/>
      <c r="JDA76" s="143"/>
      <c r="JDB76" s="143"/>
      <c r="JDC76" s="143"/>
      <c r="JDD76" s="143"/>
      <c r="JDE76" s="143"/>
      <c r="JDF76" s="143"/>
      <c r="JDG76" s="143"/>
      <c r="JDH76" s="143"/>
      <c r="JDI76" s="143"/>
      <c r="JDJ76" s="143"/>
      <c r="JDK76" s="143"/>
      <c r="JDL76" s="143"/>
      <c r="JDM76" s="143"/>
      <c r="JDN76" s="143"/>
      <c r="JDO76" s="143"/>
      <c r="JDP76" s="143"/>
      <c r="JDQ76" s="143"/>
      <c r="JDR76" s="143"/>
      <c r="JDS76" s="143"/>
      <c r="JDT76" s="143"/>
      <c r="JDU76" s="143"/>
      <c r="JDV76" s="143"/>
      <c r="JDW76" s="143"/>
      <c r="JDX76" s="143"/>
      <c r="JDY76" s="143"/>
      <c r="JDZ76" s="143"/>
      <c r="JEA76" s="143"/>
      <c r="JEB76" s="143"/>
      <c r="JEC76" s="143"/>
      <c r="JED76" s="143"/>
      <c r="JEE76" s="143"/>
      <c r="JEF76" s="143"/>
      <c r="JEG76" s="143"/>
      <c r="JEH76" s="143"/>
      <c r="JEI76" s="143"/>
      <c r="JEJ76" s="143"/>
      <c r="JEK76" s="143"/>
      <c r="JEL76" s="143"/>
      <c r="JEM76" s="143"/>
      <c r="JEN76" s="143"/>
      <c r="JEO76" s="143"/>
      <c r="JEP76" s="143"/>
      <c r="JEQ76" s="143"/>
      <c r="JER76" s="143"/>
      <c r="JES76" s="143"/>
      <c r="JET76" s="143"/>
      <c r="JEU76" s="143"/>
      <c r="JEV76" s="143"/>
      <c r="JEW76" s="143"/>
      <c r="JEX76" s="143"/>
      <c r="JEY76" s="143"/>
      <c r="JEZ76" s="143"/>
      <c r="JFA76" s="143"/>
      <c r="JFB76" s="143"/>
      <c r="JFC76" s="143"/>
      <c r="JFD76" s="143"/>
      <c r="JFE76" s="143"/>
      <c r="JFF76" s="143"/>
      <c r="JFG76" s="143"/>
      <c r="JFH76" s="143"/>
      <c r="JFI76" s="143"/>
      <c r="JFJ76" s="143"/>
      <c r="JFK76" s="143"/>
      <c r="JFL76" s="143"/>
      <c r="JFM76" s="143"/>
      <c r="JFN76" s="143"/>
      <c r="JFO76" s="143"/>
      <c r="JFP76" s="143"/>
      <c r="JFQ76" s="143"/>
      <c r="JFR76" s="143"/>
      <c r="JFS76" s="143"/>
      <c r="JFT76" s="143"/>
      <c r="JFU76" s="143"/>
      <c r="JFV76" s="143"/>
      <c r="JFW76" s="143"/>
      <c r="JFX76" s="143"/>
      <c r="JFY76" s="143"/>
      <c r="JFZ76" s="143"/>
      <c r="JGA76" s="143"/>
      <c r="JGB76" s="143"/>
      <c r="JGC76" s="143"/>
      <c r="JGD76" s="143"/>
      <c r="JGE76" s="143"/>
      <c r="JGF76" s="143"/>
      <c r="JGG76" s="143"/>
      <c r="JGH76" s="143"/>
      <c r="JGI76" s="143"/>
      <c r="JGJ76" s="143"/>
      <c r="JGK76" s="143"/>
      <c r="JGL76" s="143"/>
      <c r="JGM76" s="143"/>
      <c r="JGN76" s="143"/>
      <c r="JGO76" s="143"/>
      <c r="JGP76" s="143"/>
      <c r="JGQ76" s="143"/>
      <c r="JGR76" s="143"/>
      <c r="JGS76" s="143"/>
      <c r="JGT76" s="143"/>
      <c r="JGU76" s="143"/>
      <c r="JGV76" s="143"/>
      <c r="JGW76" s="143"/>
      <c r="JGX76" s="143"/>
      <c r="JGY76" s="143"/>
      <c r="JGZ76" s="143"/>
      <c r="JHA76" s="143"/>
      <c r="JHB76" s="143"/>
      <c r="JHC76" s="143"/>
      <c r="JHD76" s="143"/>
      <c r="JHE76" s="143"/>
      <c r="JHF76" s="143"/>
      <c r="JHG76" s="143"/>
      <c r="JHH76" s="143"/>
      <c r="JHI76" s="143"/>
      <c r="JHJ76" s="143"/>
      <c r="JHK76" s="143"/>
      <c r="JHL76" s="143"/>
      <c r="JHM76" s="143"/>
      <c r="JHN76" s="143"/>
      <c r="JHO76" s="143"/>
      <c r="JHP76" s="143"/>
      <c r="JHQ76" s="143"/>
      <c r="JHR76" s="143"/>
      <c r="JHS76" s="143"/>
      <c r="JHT76" s="143"/>
      <c r="JHU76" s="143"/>
      <c r="JHV76" s="143"/>
      <c r="JHW76" s="143"/>
      <c r="JHX76" s="143"/>
      <c r="JHY76" s="143"/>
      <c r="JHZ76" s="143"/>
      <c r="JIA76" s="143"/>
      <c r="JIB76" s="143"/>
      <c r="JIC76" s="143"/>
      <c r="JID76" s="143"/>
      <c r="JIE76" s="143"/>
      <c r="JIF76" s="143"/>
      <c r="JIG76" s="143"/>
      <c r="JIH76" s="143"/>
      <c r="JII76" s="143"/>
      <c r="JIJ76" s="143"/>
      <c r="JIK76" s="143"/>
      <c r="JIL76" s="143"/>
      <c r="JIM76" s="143"/>
      <c r="JIN76" s="143"/>
      <c r="JIO76" s="143"/>
      <c r="JIP76" s="143"/>
      <c r="JIQ76" s="143"/>
      <c r="JIR76" s="143"/>
      <c r="JIS76" s="143"/>
      <c r="JIT76" s="143"/>
      <c r="JIU76" s="143"/>
      <c r="JIV76" s="143"/>
      <c r="JIW76" s="143"/>
      <c r="JIX76" s="143"/>
      <c r="JIY76" s="143"/>
      <c r="JIZ76" s="143"/>
      <c r="JJA76" s="143"/>
      <c r="JJB76" s="143"/>
      <c r="JJC76" s="143"/>
      <c r="JJD76" s="143"/>
      <c r="JJE76" s="143"/>
      <c r="JJF76" s="143"/>
      <c r="JJG76" s="143"/>
      <c r="JJH76" s="143"/>
      <c r="JJI76" s="143"/>
      <c r="JJJ76" s="143"/>
      <c r="JJK76" s="143"/>
      <c r="JJL76" s="143"/>
      <c r="JJM76" s="143"/>
      <c r="JJN76" s="143"/>
      <c r="JJO76" s="143"/>
      <c r="JJP76" s="143"/>
      <c r="JJQ76" s="143"/>
      <c r="JJR76" s="143"/>
      <c r="JJS76" s="143"/>
      <c r="JJT76" s="143"/>
      <c r="JJU76" s="143"/>
      <c r="JJV76" s="143"/>
      <c r="JJW76" s="143"/>
      <c r="JJX76" s="143"/>
      <c r="JJY76" s="143"/>
      <c r="JJZ76" s="143"/>
      <c r="JKA76" s="143"/>
      <c r="JKB76" s="143"/>
      <c r="JKC76" s="143"/>
      <c r="JKD76" s="143"/>
      <c r="JKE76" s="143"/>
      <c r="JKF76" s="143"/>
      <c r="JKG76" s="143"/>
      <c r="JKH76" s="143"/>
      <c r="JKI76" s="143"/>
      <c r="JKJ76" s="143"/>
      <c r="JKK76" s="143"/>
      <c r="JKL76" s="143"/>
      <c r="JKM76" s="143"/>
      <c r="JKN76" s="143"/>
      <c r="JKO76" s="143"/>
      <c r="JKP76" s="143"/>
      <c r="JKQ76" s="143"/>
      <c r="JKR76" s="143"/>
      <c r="JKS76" s="143"/>
      <c r="JKT76" s="143"/>
      <c r="JKU76" s="143"/>
      <c r="JKV76" s="143"/>
      <c r="JKW76" s="143"/>
      <c r="JKX76" s="143"/>
      <c r="JKY76" s="143"/>
      <c r="JKZ76" s="143"/>
      <c r="JLA76" s="143"/>
      <c r="JLB76" s="143"/>
      <c r="JLC76" s="143"/>
      <c r="JLD76" s="143"/>
      <c r="JLE76" s="143"/>
      <c r="JLF76" s="143"/>
      <c r="JLG76" s="143"/>
      <c r="JLH76" s="143"/>
      <c r="JLI76" s="143"/>
      <c r="JLJ76" s="143"/>
      <c r="JLK76" s="143"/>
      <c r="JLL76" s="143"/>
      <c r="JLM76" s="143"/>
      <c r="JLN76" s="143"/>
      <c r="JLO76" s="143"/>
      <c r="JLP76" s="143"/>
      <c r="JLQ76" s="143"/>
      <c r="JLR76" s="143"/>
      <c r="JLS76" s="143"/>
      <c r="JLT76" s="143"/>
      <c r="JLU76" s="143"/>
      <c r="JLV76" s="143"/>
      <c r="JLW76" s="143"/>
      <c r="JLX76" s="143"/>
      <c r="JLY76" s="143"/>
      <c r="JLZ76" s="143"/>
      <c r="JMA76" s="143"/>
      <c r="JMB76" s="143"/>
      <c r="JMC76" s="143"/>
      <c r="JMD76" s="143"/>
      <c r="JME76" s="143"/>
      <c r="JMF76" s="143"/>
      <c r="JMG76" s="143"/>
      <c r="JMH76" s="143"/>
      <c r="JMI76" s="143"/>
      <c r="JMJ76" s="143"/>
      <c r="JMK76" s="143"/>
      <c r="JML76" s="143"/>
      <c r="JMM76" s="143"/>
      <c r="JMN76" s="143"/>
      <c r="JMO76" s="143"/>
      <c r="JMP76" s="143"/>
      <c r="JMQ76" s="143"/>
      <c r="JMR76" s="143"/>
      <c r="JMS76" s="143"/>
      <c r="JMT76" s="143"/>
      <c r="JMU76" s="143"/>
      <c r="JMV76" s="143"/>
      <c r="JMW76" s="143"/>
      <c r="JMX76" s="143"/>
      <c r="JMY76" s="143"/>
      <c r="JMZ76" s="143"/>
      <c r="JNA76" s="143"/>
      <c r="JNB76" s="143"/>
      <c r="JNC76" s="143"/>
      <c r="JND76" s="143"/>
      <c r="JNE76" s="143"/>
      <c r="JNF76" s="143"/>
      <c r="JNG76" s="143"/>
      <c r="JNH76" s="143"/>
      <c r="JNI76" s="143"/>
      <c r="JNJ76" s="143"/>
      <c r="JNK76" s="143"/>
      <c r="JNL76" s="143"/>
      <c r="JNM76" s="143"/>
      <c r="JNN76" s="143"/>
      <c r="JNO76" s="143"/>
      <c r="JNP76" s="143"/>
      <c r="JNQ76" s="143"/>
      <c r="JNR76" s="143"/>
      <c r="JNS76" s="143"/>
      <c r="JNT76" s="143"/>
      <c r="JNU76" s="143"/>
      <c r="JNV76" s="143"/>
      <c r="JNW76" s="143"/>
      <c r="JNX76" s="143"/>
      <c r="JNY76" s="143"/>
      <c r="JNZ76" s="143"/>
      <c r="JOA76" s="143"/>
      <c r="JOB76" s="143"/>
      <c r="JOC76" s="143"/>
      <c r="JOD76" s="143"/>
      <c r="JOE76" s="143"/>
      <c r="JOF76" s="143"/>
      <c r="JOG76" s="143"/>
      <c r="JOH76" s="143"/>
      <c r="JOI76" s="143"/>
      <c r="JOJ76" s="143"/>
      <c r="JOK76" s="143"/>
      <c r="JOL76" s="143"/>
      <c r="JOM76" s="143"/>
      <c r="JON76" s="143"/>
      <c r="JOO76" s="143"/>
      <c r="JOP76" s="143"/>
      <c r="JOQ76" s="143"/>
      <c r="JOR76" s="143"/>
      <c r="JOS76" s="143"/>
      <c r="JOT76" s="143"/>
      <c r="JOU76" s="143"/>
      <c r="JOV76" s="143"/>
      <c r="JOW76" s="143"/>
      <c r="JOX76" s="143"/>
      <c r="JOY76" s="143"/>
      <c r="JOZ76" s="143"/>
      <c r="JPA76" s="143"/>
      <c r="JPB76" s="143"/>
      <c r="JPC76" s="143"/>
      <c r="JPD76" s="143"/>
      <c r="JPE76" s="143"/>
      <c r="JPF76" s="143"/>
      <c r="JPG76" s="143"/>
      <c r="JPH76" s="143"/>
      <c r="JPI76" s="143"/>
      <c r="JPJ76" s="143"/>
      <c r="JPK76" s="143"/>
      <c r="JPL76" s="143"/>
      <c r="JPM76" s="143"/>
      <c r="JPN76" s="143"/>
      <c r="JPO76" s="143"/>
      <c r="JPP76" s="143"/>
      <c r="JPQ76" s="143"/>
      <c r="JPR76" s="143"/>
      <c r="JPS76" s="143"/>
      <c r="JPT76" s="143"/>
      <c r="JPU76" s="143"/>
      <c r="JPV76" s="143"/>
      <c r="JPW76" s="143"/>
      <c r="JPX76" s="143"/>
      <c r="JPY76" s="143"/>
      <c r="JPZ76" s="143"/>
      <c r="JQA76" s="143"/>
      <c r="JQB76" s="143"/>
      <c r="JQC76" s="143"/>
      <c r="JQD76" s="143"/>
      <c r="JQE76" s="143"/>
      <c r="JQF76" s="143"/>
      <c r="JQG76" s="143"/>
      <c r="JQH76" s="143"/>
      <c r="JQI76" s="143"/>
      <c r="JQJ76" s="143"/>
      <c r="JQK76" s="143"/>
      <c r="JQL76" s="143"/>
      <c r="JQM76" s="143"/>
      <c r="JQN76" s="143"/>
      <c r="JQO76" s="143"/>
      <c r="JQP76" s="143"/>
      <c r="JQQ76" s="143"/>
      <c r="JQR76" s="143"/>
      <c r="JQS76" s="143"/>
      <c r="JQT76" s="143"/>
      <c r="JQU76" s="143"/>
      <c r="JQV76" s="143"/>
      <c r="JQW76" s="143"/>
      <c r="JQX76" s="143"/>
      <c r="JQY76" s="143"/>
      <c r="JQZ76" s="143"/>
      <c r="JRA76" s="143"/>
      <c r="JRB76" s="143"/>
      <c r="JRC76" s="143"/>
      <c r="JRD76" s="143"/>
      <c r="JRE76" s="143"/>
      <c r="JRF76" s="143"/>
      <c r="JRG76" s="143"/>
      <c r="JRH76" s="143"/>
      <c r="JRI76" s="143"/>
      <c r="JRJ76" s="143"/>
      <c r="JRK76" s="143"/>
      <c r="JRL76" s="143"/>
      <c r="JRM76" s="143"/>
      <c r="JRN76" s="143"/>
      <c r="JRO76" s="143"/>
      <c r="JRP76" s="143"/>
      <c r="JRQ76" s="143"/>
      <c r="JRR76" s="143"/>
      <c r="JRS76" s="143"/>
      <c r="JRT76" s="143"/>
      <c r="JRU76" s="143"/>
      <c r="JRV76" s="143"/>
      <c r="JRW76" s="143"/>
      <c r="JRX76" s="143"/>
      <c r="JRY76" s="143"/>
      <c r="JRZ76" s="143"/>
      <c r="JSA76" s="143"/>
      <c r="JSB76" s="143"/>
      <c r="JSC76" s="143"/>
      <c r="JSD76" s="143"/>
      <c r="JSE76" s="143"/>
      <c r="JSF76" s="143"/>
      <c r="JSG76" s="143"/>
      <c r="JSH76" s="143"/>
      <c r="JSI76" s="143"/>
      <c r="JSJ76" s="143"/>
      <c r="JSK76" s="143"/>
      <c r="JSL76" s="143"/>
      <c r="JSM76" s="143"/>
      <c r="JSN76" s="143"/>
      <c r="JSO76" s="143"/>
      <c r="JSP76" s="143"/>
      <c r="JSQ76" s="143"/>
      <c r="JSR76" s="143"/>
      <c r="JSS76" s="143"/>
      <c r="JST76" s="143"/>
      <c r="JSU76" s="143"/>
      <c r="JSV76" s="143"/>
      <c r="JSW76" s="143"/>
      <c r="JSX76" s="143"/>
      <c r="JSY76" s="143"/>
      <c r="JSZ76" s="143"/>
      <c r="JTA76" s="143"/>
      <c r="JTB76" s="143"/>
      <c r="JTC76" s="143"/>
      <c r="JTD76" s="143"/>
      <c r="JTE76" s="143"/>
      <c r="JTF76" s="143"/>
      <c r="JTG76" s="143"/>
      <c r="JTH76" s="143"/>
      <c r="JTI76" s="143"/>
      <c r="JTJ76" s="143"/>
      <c r="JTK76" s="143"/>
      <c r="JTL76" s="143"/>
      <c r="JTM76" s="143"/>
      <c r="JTN76" s="143"/>
      <c r="JTO76" s="143"/>
      <c r="JTP76" s="143"/>
      <c r="JTQ76" s="143"/>
      <c r="JTR76" s="143"/>
      <c r="JTS76" s="143"/>
      <c r="JTT76" s="143"/>
      <c r="JTU76" s="143"/>
      <c r="JTV76" s="143"/>
      <c r="JTW76" s="143"/>
      <c r="JTX76" s="143"/>
      <c r="JTY76" s="143"/>
      <c r="JTZ76" s="143"/>
      <c r="JUA76" s="143"/>
      <c r="JUB76" s="143"/>
      <c r="JUC76" s="143"/>
      <c r="JUD76" s="143"/>
      <c r="JUE76" s="143"/>
      <c r="JUF76" s="143"/>
      <c r="JUG76" s="143"/>
      <c r="JUH76" s="143"/>
      <c r="JUI76" s="143"/>
      <c r="JUJ76" s="143"/>
      <c r="JUK76" s="143"/>
      <c r="JUL76" s="143"/>
      <c r="JUM76" s="143"/>
      <c r="JUN76" s="143"/>
      <c r="JUO76" s="143"/>
      <c r="JUP76" s="143"/>
      <c r="JUQ76" s="143"/>
      <c r="JUR76" s="143"/>
      <c r="JUS76" s="143"/>
      <c r="JUT76" s="143"/>
      <c r="JUU76" s="143"/>
      <c r="JUV76" s="143"/>
      <c r="JUW76" s="143"/>
      <c r="JUX76" s="143"/>
      <c r="JUY76" s="143"/>
      <c r="JUZ76" s="143"/>
      <c r="JVA76" s="143"/>
      <c r="JVB76" s="143"/>
      <c r="JVC76" s="143"/>
      <c r="JVD76" s="143"/>
      <c r="JVE76" s="143"/>
      <c r="JVF76" s="143"/>
      <c r="JVG76" s="143"/>
      <c r="JVH76" s="143"/>
      <c r="JVI76" s="143"/>
      <c r="JVJ76" s="143"/>
      <c r="JVK76" s="143"/>
      <c r="JVL76" s="143"/>
      <c r="JVM76" s="143"/>
      <c r="JVN76" s="143"/>
      <c r="JVO76" s="143"/>
      <c r="JVP76" s="143"/>
      <c r="JVQ76" s="143"/>
      <c r="JVR76" s="143"/>
      <c r="JVS76" s="143"/>
      <c r="JVT76" s="143"/>
      <c r="JVU76" s="143"/>
      <c r="JVV76" s="143"/>
      <c r="JVW76" s="143"/>
      <c r="JVX76" s="143"/>
      <c r="JVY76" s="143"/>
      <c r="JVZ76" s="143"/>
      <c r="JWA76" s="143"/>
      <c r="JWB76" s="143"/>
      <c r="JWC76" s="143"/>
      <c r="JWD76" s="143"/>
      <c r="JWE76" s="143"/>
      <c r="JWF76" s="143"/>
      <c r="JWG76" s="143"/>
      <c r="JWH76" s="143"/>
      <c r="JWI76" s="143"/>
      <c r="JWJ76" s="143"/>
      <c r="JWK76" s="143"/>
      <c r="JWL76" s="143"/>
      <c r="JWM76" s="143"/>
      <c r="JWN76" s="143"/>
      <c r="JWO76" s="143"/>
      <c r="JWP76" s="143"/>
      <c r="JWQ76" s="143"/>
      <c r="JWR76" s="143"/>
      <c r="JWS76" s="143"/>
      <c r="JWT76" s="143"/>
      <c r="JWU76" s="143"/>
      <c r="JWV76" s="143"/>
      <c r="JWW76" s="143"/>
      <c r="JWX76" s="143"/>
      <c r="JWY76" s="143"/>
      <c r="JWZ76" s="143"/>
      <c r="JXA76" s="143"/>
      <c r="JXB76" s="143"/>
      <c r="JXC76" s="143"/>
      <c r="JXD76" s="143"/>
      <c r="JXE76" s="143"/>
      <c r="JXF76" s="143"/>
      <c r="JXG76" s="143"/>
      <c r="JXH76" s="143"/>
      <c r="JXI76" s="143"/>
      <c r="JXJ76" s="143"/>
      <c r="JXK76" s="143"/>
      <c r="JXL76" s="143"/>
      <c r="JXM76" s="143"/>
      <c r="JXN76" s="143"/>
      <c r="JXO76" s="143"/>
      <c r="JXP76" s="143"/>
      <c r="JXQ76" s="143"/>
      <c r="JXR76" s="143"/>
      <c r="JXS76" s="143"/>
      <c r="JXT76" s="143"/>
      <c r="JXU76" s="143"/>
      <c r="JXV76" s="143"/>
      <c r="JXW76" s="143"/>
      <c r="JXX76" s="143"/>
      <c r="JXY76" s="143"/>
      <c r="JXZ76" s="143"/>
      <c r="JYA76" s="143"/>
      <c r="JYB76" s="143"/>
      <c r="JYC76" s="143"/>
      <c r="JYD76" s="143"/>
      <c r="JYE76" s="143"/>
      <c r="JYF76" s="143"/>
      <c r="JYG76" s="143"/>
      <c r="JYH76" s="143"/>
      <c r="JYI76" s="143"/>
      <c r="JYJ76" s="143"/>
      <c r="JYK76" s="143"/>
      <c r="JYL76" s="143"/>
      <c r="JYM76" s="143"/>
      <c r="JYN76" s="143"/>
      <c r="JYO76" s="143"/>
      <c r="JYP76" s="143"/>
      <c r="JYQ76" s="143"/>
      <c r="JYR76" s="143"/>
      <c r="JYS76" s="143"/>
      <c r="JYT76" s="143"/>
      <c r="JYU76" s="143"/>
      <c r="JYV76" s="143"/>
      <c r="JYW76" s="143"/>
      <c r="JYX76" s="143"/>
      <c r="JYY76" s="143"/>
      <c r="JYZ76" s="143"/>
      <c r="JZA76" s="143"/>
      <c r="JZB76" s="143"/>
      <c r="JZC76" s="143"/>
      <c r="JZD76" s="143"/>
      <c r="JZE76" s="143"/>
      <c r="JZF76" s="143"/>
      <c r="JZG76" s="143"/>
      <c r="JZH76" s="143"/>
      <c r="JZI76" s="143"/>
      <c r="JZJ76" s="143"/>
      <c r="JZK76" s="143"/>
      <c r="JZL76" s="143"/>
      <c r="JZM76" s="143"/>
      <c r="JZN76" s="143"/>
      <c r="JZO76" s="143"/>
      <c r="JZP76" s="143"/>
      <c r="JZQ76" s="143"/>
      <c r="JZR76" s="143"/>
      <c r="JZS76" s="143"/>
      <c r="JZT76" s="143"/>
      <c r="JZU76" s="143"/>
      <c r="JZV76" s="143"/>
      <c r="JZW76" s="143"/>
      <c r="JZX76" s="143"/>
      <c r="JZY76" s="143"/>
      <c r="JZZ76" s="143"/>
      <c r="KAA76" s="143"/>
      <c r="KAB76" s="143"/>
      <c r="KAC76" s="143"/>
      <c r="KAD76" s="143"/>
      <c r="KAE76" s="143"/>
      <c r="KAF76" s="143"/>
      <c r="KAG76" s="143"/>
      <c r="KAH76" s="143"/>
      <c r="KAI76" s="143"/>
      <c r="KAJ76" s="143"/>
      <c r="KAK76" s="143"/>
      <c r="KAL76" s="143"/>
      <c r="KAM76" s="143"/>
      <c r="KAN76" s="143"/>
      <c r="KAO76" s="143"/>
      <c r="KAP76" s="143"/>
      <c r="KAQ76" s="143"/>
      <c r="KAR76" s="143"/>
      <c r="KAS76" s="143"/>
      <c r="KAT76" s="143"/>
      <c r="KAU76" s="143"/>
      <c r="KAV76" s="143"/>
      <c r="KAW76" s="143"/>
      <c r="KAX76" s="143"/>
      <c r="KAY76" s="143"/>
      <c r="KAZ76" s="143"/>
      <c r="KBA76" s="143"/>
      <c r="KBB76" s="143"/>
      <c r="KBC76" s="143"/>
      <c r="KBD76" s="143"/>
      <c r="KBE76" s="143"/>
      <c r="KBF76" s="143"/>
      <c r="KBG76" s="143"/>
      <c r="KBH76" s="143"/>
      <c r="KBI76" s="143"/>
      <c r="KBJ76" s="143"/>
      <c r="KBK76" s="143"/>
      <c r="KBL76" s="143"/>
      <c r="KBM76" s="143"/>
      <c r="KBN76" s="143"/>
      <c r="KBO76" s="143"/>
      <c r="KBP76" s="143"/>
      <c r="KBQ76" s="143"/>
      <c r="KBR76" s="143"/>
      <c r="KBS76" s="143"/>
      <c r="KBT76" s="143"/>
      <c r="KBU76" s="143"/>
      <c r="KBV76" s="143"/>
      <c r="KBW76" s="143"/>
      <c r="KBX76" s="143"/>
      <c r="KBY76" s="143"/>
      <c r="KBZ76" s="143"/>
      <c r="KCA76" s="143"/>
      <c r="KCB76" s="143"/>
      <c r="KCC76" s="143"/>
      <c r="KCD76" s="143"/>
      <c r="KCE76" s="143"/>
      <c r="KCF76" s="143"/>
      <c r="KCG76" s="143"/>
      <c r="KCH76" s="143"/>
      <c r="KCI76" s="143"/>
      <c r="KCJ76" s="143"/>
      <c r="KCK76" s="143"/>
      <c r="KCL76" s="143"/>
      <c r="KCM76" s="143"/>
      <c r="KCN76" s="143"/>
      <c r="KCO76" s="143"/>
      <c r="KCP76" s="143"/>
      <c r="KCQ76" s="143"/>
      <c r="KCR76" s="143"/>
      <c r="KCS76" s="143"/>
      <c r="KCT76" s="143"/>
      <c r="KCU76" s="143"/>
      <c r="KCV76" s="143"/>
      <c r="KCW76" s="143"/>
      <c r="KCX76" s="143"/>
      <c r="KCY76" s="143"/>
      <c r="KCZ76" s="143"/>
      <c r="KDA76" s="143"/>
      <c r="KDB76" s="143"/>
      <c r="KDC76" s="143"/>
      <c r="KDD76" s="143"/>
      <c r="KDE76" s="143"/>
      <c r="KDF76" s="143"/>
      <c r="KDG76" s="143"/>
      <c r="KDH76" s="143"/>
      <c r="KDI76" s="143"/>
      <c r="KDJ76" s="143"/>
      <c r="KDK76" s="143"/>
      <c r="KDL76" s="143"/>
      <c r="KDM76" s="143"/>
      <c r="KDN76" s="143"/>
      <c r="KDO76" s="143"/>
      <c r="KDP76" s="143"/>
      <c r="KDQ76" s="143"/>
      <c r="KDR76" s="143"/>
      <c r="KDS76" s="143"/>
      <c r="KDT76" s="143"/>
      <c r="KDU76" s="143"/>
      <c r="KDV76" s="143"/>
      <c r="KDW76" s="143"/>
      <c r="KDX76" s="143"/>
      <c r="KDY76" s="143"/>
      <c r="KDZ76" s="143"/>
      <c r="KEA76" s="143"/>
      <c r="KEB76" s="143"/>
      <c r="KEC76" s="143"/>
      <c r="KED76" s="143"/>
      <c r="KEE76" s="143"/>
      <c r="KEF76" s="143"/>
      <c r="KEG76" s="143"/>
      <c r="KEH76" s="143"/>
      <c r="KEI76" s="143"/>
      <c r="KEJ76" s="143"/>
      <c r="KEK76" s="143"/>
      <c r="KEL76" s="143"/>
      <c r="KEM76" s="143"/>
      <c r="KEN76" s="143"/>
      <c r="KEO76" s="143"/>
      <c r="KEP76" s="143"/>
      <c r="KEQ76" s="143"/>
      <c r="KER76" s="143"/>
      <c r="KES76" s="143"/>
      <c r="KET76" s="143"/>
      <c r="KEU76" s="143"/>
      <c r="KEV76" s="143"/>
      <c r="KEW76" s="143"/>
      <c r="KEX76" s="143"/>
      <c r="KEY76" s="143"/>
      <c r="KEZ76" s="143"/>
      <c r="KFA76" s="143"/>
      <c r="KFB76" s="143"/>
      <c r="KFC76" s="143"/>
      <c r="KFD76" s="143"/>
      <c r="KFE76" s="143"/>
      <c r="KFF76" s="143"/>
      <c r="KFG76" s="143"/>
      <c r="KFH76" s="143"/>
      <c r="KFI76" s="143"/>
      <c r="KFJ76" s="143"/>
      <c r="KFK76" s="143"/>
      <c r="KFL76" s="143"/>
      <c r="KFM76" s="143"/>
      <c r="KFN76" s="143"/>
      <c r="KFO76" s="143"/>
      <c r="KFP76" s="143"/>
      <c r="KFQ76" s="143"/>
      <c r="KFR76" s="143"/>
      <c r="KFS76" s="143"/>
      <c r="KFT76" s="143"/>
      <c r="KFU76" s="143"/>
      <c r="KFV76" s="143"/>
      <c r="KFW76" s="143"/>
      <c r="KFX76" s="143"/>
      <c r="KFY76" s="143"/>
      <c r="KFZ76" s="143"/>
      <c r="KGA76" s="143"/>
      <c r="KGB76" s="143"/>
      <c r="KGC76" s="143"/>
      <c r="KGD76" s="143"/>
      <c r="KGE76" s="143"/>
      <c r="KGF76" s="143"/>
      <c r="KGG76" s="143"/>
      <c r="KGH76" s="143"/>
      <c r="KGI76" s="143"/>
      <c r="KGJ76" s="143"/>
      <c r="KGK76" s="143"/>
      <c r="KGL76" s="143"/>
      <c r="KGM76" s="143"/>
      <c r="KGN76" s="143"/>
      <c r="KGO76" s="143"/>
      <c r="KGP76" s="143"/>
      <c r="KGQ76" s="143"/>
      <c r="KGR76" s="143"/>
      <c r="KGS76" s="143"/>
      <c r="KGT76" s="143"/>
      <c r="KGU76" s="143"/>
      <c r="KGV76" s="143"/>
      <c r="KGW76" s="143"/>
      <c r="KGX76" s="143"/>
      <c r="KGY76" s="143"/>
      <c r="KGZ76" s="143"/>
      <c r="KHA76" s="143"/>
      <c r="KHB76" s="143"/>
      <c r="KHC76" s="143"/>
      <c r="KHD76" s="143"/>
      <c r="KHE76" s="143"/>
      <c r="KHF76" s="143"/>
      <c r="KHG76" s="143"/>
      <c r="KHH76" s="143"/>
      <c r="KHI76" s="143"/>
      <c r="KHJ76" s="143"/>
      <c r="KHK76" s="143"/>
      <c r="KHL76" s="143"/>
      <c r="KHM76" s="143"/>
      <c r="KHN76" s="143"/>
      <c r="KHO76" s="143"/>
      <c r="KHP76" s="143"/>
      <c r="KHQ76" s="143"/>
      <c r="KHR76" s="143"/>
      <c r="KHS76" s="143"/>
      <c r="KHT76" s="143"/>
      <c r="KHU76" s="143"/>
      <c r="KHV76" s="143"/>
      <c r="KHW76" s="143"/>
      <c r="KHX76" s="143"/>
      <c r="KHY76" s="143"/>
      <c r="KHZ76" s="143"/>
      <c r="KIA76" s="143"/>
      <c r="KIB76" s="143"/>
      <c r="KIC76" s="143"/>
      <c r="KID76" s="143"/>
      <c r="KIE76" s="143"/>
      <c r="KIF76" s="143"/>
      <c r="KIG76" s="143"/>
      <c r="KIH76" s="143"/>
      <c r="KII76" s="143"/>
      <c r="KIJ76" s="143"/>
      <c r="KIK76" s="143"/>
      <c r="KIL76" s="143"/>
      <c r="KIM76" s="143"/>
      <c r="KIN76" s="143"/>
      <c r="KIO76" s="143"/>
      <c r="KIP76" s="143"/>
      <c r="KIQ76" s="143"/>
      <c r="KIR76" s="143"/>
      <c r="KIS76" s="143"/>
      <c r="KIT76" s="143"/>
      <c r="KIU76" s="143"/>
      <c r="KIV76" s="143"/>
      <c r="KIW76" s="143"/>
      <c r="KIX76" s="143"/>
      <c r="KIY76" s="143"/>
      <c r="KIZ76" s="143"/>
      <c r="KJA76" s="143"/>
      <c r="KJB76" s="143"/>
      <c r="KJC76" s="143"/>
      <c r="KJD76" s="143"/>
      <c r="KJE76" s="143"/>
      <c r="KJF76" s="143"/>
      <c r="KJG76" s="143"/>
      <c r="KJH76" s="143"/>
      <c r="KJI76" s="143"/>
      <c r="KJJ76" s="143"/>
      <c r="KJK76" s="143"/>
      <c r="KJL76" s="143"/>
      <c r="KJM76" s="143"/>
      <c r="KJN76" s="143"/>
      <c r="KJO76" s="143"/>
      <c r="KJP76" s="143"/>
      <c r="KJQ76" s="143"/>
      <c r="KJR76" s="143"/>
      <c r="KJS76" s="143"/>
      <c r="KJT76" s="143"/>
      <c r="KJU76" s="143"/>
      <c r="KJV76" s="143"/>
      <c r="KJW76" s="143"/>
      <c r="KJX76" s="143"/>
      <c r="KJY76" s="143"/>
      <c r="KJZ76" s="143"/>
      <c r="KKA76" s="143"/>
      <c r="KKB76" s="143"/>
      <c r="KKC76" s="143"/>
      <c r="KKD76" s="143"/>
      <c r="KKE76" s="143"/>
      <c r="KKF76" s="143"/>
      <c r="KKG76" s="143"/>
      <c r="KKH76" s="143"/>
      <c r="KKI76" s="143"/>
      <c r="KKJ76" s="143"/>
      <c r="KKK76" s="143"/>
      <c r="KKL76" s="143"/>
      <c r="KKM76" s="143"/>
      <c r="KKN76" s="143"/>
      <c r="KKO76" s="143"/>
      <c r="KKP76" s="143"/>
      <c r="KKQ76" s="143"/>
      <c r="KKR76" s="143"/>
      <c r="KKS76" s="143"/>
      <c r="KKT76" s="143"/>
      <c r="KKU76" s="143"/>
      <c r="KKV76" s="143"/>
      <c r="KKW76" s="143"/>
      <c r="KKX76" s="143"/>
      <c r="KKY76" s="143"/>
      <c r="KKZ76" s="143"/>
      <c r="KLA76" s="143"/>
      <c r="KLB76" s="143"/>
      <c r="KLC76" s="143"/>
      <c r="KLD76" s="143"/>
      <c r="KLE76" s="143"/>
      <c r="KLF76" s="143"/>
      <c r="KLG76" s="143"/>
      <c r="KLH76" s="143"/>
      <c r="KLI76" s="143"/>
      <c r="KLJ76" s="143"/>
      <c r="KLK76" s="143"/>
      <c r="KLL76" s="143"/>
      <c r="KLM76" s="143"/>
      <c r="KLN76" s="143"/>
      <c r="KLO76" s="143"/>
      <c r="KLP76" s="143"/>
      <c r="KLQ76" s="143"/>
      <c r="KLR76" s="143"/>
      <c r="KLS76" s="143"/>
      <c r="KLT76" s="143"/>
      <c r="KLU76" s="143"/>
      <c r="KLV76" s="143"/>
      <c r="KLW76" s="143"/>
      <c r="KLX76" s="143"/>
      <c r="KLY76" s="143"/>
      <c r="KLZ76" s="143"/>
      <c r="KMA76" s="143"/>
      <c r="KMB76" s="143"/>
      <c r="KMC76" s="143"/>
      <c r="KMD76" s="143"/>
      <c r="KME76" s="143"/>
      <c r="KMF76" s="143"/>
      <c r="KMG76" s="143"/>
      <c r="KMH76" s="143"/>
      <c r="KMI76" s="143"/>
      <c r="KMJ76" s="143"/>
      <c r="KMK76" s="143"/>
      <c r="KML76" s="143"/>
      <c r="KMM76" s="143"/>
      <c r="KMN76" s="143"/>
      <c r="KMO76" s="143"/>
      <c r="KMP76" s="143"/>
      <c r="KMQ76" s="143"/>
      <c r="KMR76" s="143"/>
      <c r="KMS76" s="143"/>
      <c r="KMT76" s="143"/>
      <c r="KMU76" s="143"/>
      <c r="KMV76" s="143"/>
      <c r="KMW76" s="143"/>
      <c r="KMX76" s="143"/>
      <c r="KMY76" s="143"/>
      <c r="KMZ76" s="143"/>
      <c r="KNA76" s="143"/>
      <c r="KNB76" s="143"/>
      <c r="KNC76" s="143"/>
      <c r="KND76" s="143"/>
      <c r="KNE76" s="143"/>
      <c r="KNF76" s="143"/>
      <c r="KNG76" s="143"/>
      <c r="KNH76" s="143"/>
      <c r="KNI76" s="143"/>
      <c r="KNJ76" s="143"/>
      <c r="KNK76" s="143"/>
      <c r="KNL76" s="143"/>
      <c r="KNM76" s="143"/>
      <c r="KNN76" s="143"/>
      <c r="KNO76" s="143"/>
      <c r="KNP76" s="143"/>
      <c r="KNQ76" s="143"/>
      <c r="KNR76" s="143"/>
      <c r="KNS76" s="143"/>
      <c r="KNT76" s="143"/>
      <c r="KNU76" s="143"/>
      <c r="KNV76" s="143"/>
      <c r="KNW76" s="143"/>
      <c r="KNX76" s="143"/>
      <c r="KNY76" s="143"/>
      <c r="KNZ76" s="143"/>
      <c r="KOA76" s="143"/>
      <c r="KOB76" s="143"/>
      <c r="KOC76" s="143"/>
      <c r="KOD76" s="143"/>
      <c r="KOE76" s="143"/>
      <c r="KOF76" s="143"/>
      <c r="KOG76" s="143"/>
      <c r="KOH76" s="143"/>
      <c r="KOI76" s="143"/>
      <c r="KOJ76" s="143"/>
      <c r="KOK76" s="143"/>
      <c r="KOL76" s="143"/>
      <c r="KOM76" s="143"/>
      <c r="KON76" s="143"/>
      <c r="KOO76" s="143"/>
      <c r="KOP76" s="143"/>
      <c r="KOQ76" s="143"/>
      <c r="KOR76" s="143"/>
      <c r="KOS76" s="143"/>
      <c r="KOT76" s="143"/>
      <c r="KOU76" s="143"/>
      <c r="KOV76" s="143"/>
      <c r="KOW76" s="143"/>
      <c r="KOX76" s="143"/>
      <c r="KOY76" s="143"/>
      <c r="KOZ76" s="143"/>
      <c r="KPA76" s="143"/>
      <c r="KPB76" s="143"/>
      <c r="KPC76" s="143"/>
      <c r="KPD76" s="143"/>
      <c r="KPE76" s="143"/>
      <c r="KPF76" s="143"/>
      <c r="KPG76" s="143"/>
      <c r="KPH76" s="143"/>
      <c r="KPI76" s="143"/>
      <c r="KPJ76" s="143"/>
      <c r="KPK76" s="143"/>
      <c r="KPL76" s="143"/>
      <c r="KPM76" s="143"/>
      <c r="KPN76" s="143"/>
      <c r="KPO76" s="143"/>
      <c r="KPP76" s="143"/>
      <c r="KPQ76" s="143"/>
      <c r="KPR76" s="143"/>
      <c r="KPS76" s="143"/>
      <c r="KPT76" s="143"/>
      <c r="KPU76" s="143"/>
      <c r="KPV76" s="143"/>
      <c r="KPW76" s="143"/>
      <c r="KPX76" s="143"/>
      <c r="KPY76" s="143"/>
      <c r="KPZ76" s="143"/>
      <c r="KQA76" s="143"/>
      <c r="KQB76" s="143"/>
      <c r="KQC76" s="143"/>
      <c r="KQD76" s="143"/>
      <c r="KQE76" s="143"/>
      <c r="KQF76" s="143"/>
      <c r="KQG76" s="143"/>
      <c r="KQH76" s="143"/>
      <c r="KQI76" s="143"/>
      <c r="KQJ76" s="143"/>
      <c r="KQK76" s="143"/>
      <c r="KQL76" s="143"/>
      <c r="KQM76" s="143"/>
      <c r="KQN76" s="143"/>
      <c r="KQO76" s="143"/>
      <c r="KQP76" s="143"/>
      <c r="KQQ76" s="143"/>
      <c r="KQR76" s="143"/>
      <c r="KQS76" s="143"/>
      <c r="KQT76" s="143"/>
      <c r="KQU76" s="143"/>
      <c r="KQV76" s="143"/>
      <c r="KQW76" s="143"/>
      <c r="KQX76" s="143"/>
      <c r="KQY76" s="143"/>
      <c r="KQZ76" s="143"/>
      <c r="KRA76" s="143"/>
      <c r="KRB76" s="143"/>
      <c r="KRC76" s="143"/>
      <c r="KRD76" s="143"/>
      <c r="KRE76" s="143"/>
      <c r="KRF76" s="143"/>
      <c r="KRG76" s="143"/>
      <c r="KRH76" s="143"/>
      <c r="KRI76" s="143"/>
      <c r="KRJ76" s="143"/>
      <c r="KRK76" s="143"/>
      <c r="KRL76" s="143"/>
      <c r="KRM76" s="143"/>
      <c r="KRN76" s="143"/>
      <c r="KRO76" s="143"/>
      <c r="KRP76" s="143"/>
      <c r="KRQ76" s="143"/>
      <c r="KRR76" s="143"/>
      <c r="KRS76" s="143"/>
      <c r="KRT76" s="143"/>
      <c r="KRU76" s="143"/>
      <c r="KRV76" s="143"/>
      <c r="KRW76" s="143"/>
      <c r="KRX76" s="143"/>
      <c r="KRY76" s="143"/>
      <c r="KRZ76" s="143"/>
      <c r="KSA76" s="143"/>
      <c r="KSB76" s="143"/>
      <c r="KSC76" s="143"/>
      <c r="KSD76" s="143"/>
      <c r="KSE76" s="143"/>
      <c r="KSF76" s="143"/>
      <c r="KSG76" s="143"/>
      <c r="KSH76" s="143"/>
      <c r="KSI76" s="143"/>
      <c r="KSJ76" s="143"/>
      <c r="KSK76" s="143"/>
      <c r="KSL76" s="143"/>
      <c r="KSM76" s="143"/>
      <c r="KSN76" s="143"/>
      <c r="KSO76" s="143"/>
      <c r="KSP76" s="143"/>
      <c r="KSQ76" s="143"/>
      <c r="KSR76" s="143"/>
      <c r="KSS76" s="143"/>
      <c r="KST76" s="143"/>
      <c r="KSU76" s="143"/>
      <c r="KSV76" s="143"/>
      <c r="KSW76" s="143"/>
      <c r="KSX76" s="143"/>
      <c r="KSY76" s="143"/>
      <c r="KSZ76" s="143"/>
      <c r="KTA76" s="143"/>
      <c r="KTB76" s="143"/>
      <c r="KTC76" s="143"/>
      <c r="KTD76" s="143"/>
      <c r="KTE76" s="143"/>
      <c r="KTF76" s="143"/>
      <c r="KTG76" s="143"/>
      <c r="KTH76" s="143"/>
      <c r="KTI76" s="143"/>
      <c r="KTJ76" s="143"/>
      <c r="KTK76" s="143"/>
      <c r="KTL76" s="143"/>
      <c r="KTM76" s="143"/>
      <c r="KTN76" s="143"/>
      <c r="KTO76" s="143"/>
      <c r="KTP76" s="143"/>
      <c r="KTQ76" s="143"/>
      <c r="KTR76" s="143"/>
      <c r="KTS76" s="143"/>
      <c r="KTT76" s="143"/>
      <c r="KTU76" s="143"/>
      <c r="KTV76" s="143"/>
      <c r="KTW76" s="143"/>
      <c r="KTX76" s="143"/>
      <c r="KTY76" s="143"/>
      <c r="KTZ76" s="143"/>
      <c r="KUA76" s="143"/>
      <c r="KUB76" s="143"/>
      <c r="KUC76" s="143"/>
      <c r="KUD76" s="143"/>
      <c r="KUE76" s="143"/>
      <c r="KUF76" s="143"/>
      <c r="KUG76" s="143"/>
      <c r="KUH76" s="143"/>
      <c r="KUI76" s="143"/>
      <c r="KUJ76" s="143"/>
      <c r="KUK76" s="143"/>
      <c r="KUL76" s="143"/>
      <c r="KUM76" s="143"/>
      <c r="KUN76" s="143"/>
      <c r="KUO76" s="143"/>
      <c r="KUP76" s="143"/>
      <c r="KUQ76" s="143"/>
      <c r="KUR76" s="143"/>
      <c r="KUS76" s="143"/>
      <c r="KUT76" s="143"/>
      <c r="KUU76" s="143"/>
      <c r="KUV76" s="143"/>
      <c r="KUW76" s="143"/>
      <c r="KUX76" s="143"/>
      <c r="KUY76" s="143"/>
      <c r="KUZ76" s="143"/>
      <c r="KVA76" s="143"/>
      <c r="KVB76" s="143"/>
      <c r="KVC76" s="143"/>
      <c r="KVD76" s="143"/>
      <c r="KVE76" s="143"/>
      <c r="KVF76" s="143"/>
      <c r="KVG76" s="143"/>
      <c r="KVH76" s="143"/>
      <c r="KVI76" s="143"/>
      <c r="KVJ76" s="143"/>
      <c r="KVK76" s="143"/>
      <c r="KVL76" s="143"/>
      <c r="KVM76" s="143"/>
      <c r="KVN76" s="143"/>
      <c r="KVO76" s="143"/>
      <c r="KVP76" s="143"/>
      <c r="KVQ76" s="143"/>
      <c r="KVR76" s="143"/>
      <c r="KVS76" s="143"/>
      <c r="KVT76" s="143"/>
      <c r="KVU76" s="143"/>
      <c r="KVV76" s="143"/>
      <c r="KVW76" s="143"/>
      <c r="KVX76" s="143"/>
      <c r="KVY76" s="143"/>
      <c r="KVZ76" s="143"/>
      <c r="KWA76" s="143"/>
      <c r="KWB76" s="143"/>
      <c r="KWC76" s="143"/>
      <c r="KWD76" s="143"/>
      <c r="KWE76" s="143"/>
      <c r="KWF76" s="143"/>
      <c r="KWG76" s="143"/>
      <c r="KWH76" s="143"/>
      <c r="KWI76" s="143"/>
      <c r="KWJ76" s="143"/>
      <c r="KWK76" s="143"/>
      <c r="KWL76" s="143"/>
      <c r="KWM76" s="143"/>
      <c r="KWN76" s="143"/>
      <c r="KWO76" s="143"/>
      <c r="KWP76" s="143"/>
      <c r="KWQ76" s="143"/>
      <c r="KWR76" s="143"/>
      <c r="KWS76" s="143"/>
      <c r="KWT76" s="143"/>
      <c r="KWU76" s="143"/>
      <c r="KWV76" s="143"/>
      <c r="KWW76" s="143"/>
      <c r="KWX76" s="143"/>
      <c r="KWY76" s="143"/>
      <c r="KWZ76" s="143"/>
      <c r="KXA76" s="143"/>
      <c r="KXB76" s="143"/>
      <c r="KXC76" s="143"/>
      <c r="KXD76" s="143"/>
      <c r="KXE76" s="143"/>
      <c r="KXF76" s="143"/>
      <c r="KXG76" s="143"/>
      <c r="KXH76" s="143"/>
      <c r="KXI76" s="143"/>
      <c r="KXJ76" s="143"/>
      <c r="KXK76" s="143"/>
      <c r="KXL76" s="143"/>
      <c r="KXM76" s="143"/>
      <c r="KXN76" s="143"/>
      <c r="KXO76" s="143"/>
      <c r="KXP76" s="143"/>
      <c r="KXQ76" s="143"/>
      <c r="KXR76" s="143"/>
      <c r="KXS76" s="143"/>
      <c r="KXT76" s="143"/>
      <c r="KXU76" s="143"/>
      <c r="KXV76" s="143"/>
      <c r="KXW76" s="143"/>
      <c r="KXX76" s="143"/>
      <c r="KXY76" s="143"/>
      <c r="KXZ76" s="143"/>
      <c r="KYA76" s="143"/>
      <c r="KYB76" s="143"/>
      <c r="KYC76" s="143"/>
      <c r="KYD76" s="143"/>
      <c r="KYE76" s="143"/>
      <c r="KYF76" s="143"/>
      <c r="KYG76" s="143"/>
      <c r="KYH76" s="143"/>
      <c r="KYI76" s="143"/>
      <c r="KYJ76" s="143"/>
      <c r="KYK76" s="143"/>
      <c r="KYL76" s="143"/>
      <c r="KYM76" s="143"/>
      <c r="KYN76" s="143"/>
      <c r="KYO76" s="143"/>
      <c r="KYP76" s="143"/>
      <c r="KYQ76" s="143"/>
      <c r="KYR76" s="143"/>
      <c r="KYS76" s="143"/>
      <c r="KYT76" s="143"/>
      <c r="KYU76" s="143"/>
      <c r="KYV76" s="143"/>
      <c r="KYW76" s="143"/>
      <c r="KYX76" s="143"/>
      <c r="KYY76" s="143"/>
      <c r="KYZ76" s="143"/>
      <c r="KZA76" s="143"/>
      <c r="KZB76" s="143"/>
      <c r="KZC76" s="143"/>
      <c r="KZD76" s="143"/>
      <c r="KZE76" s="143"/>
      <c r="KZF76" s="143"/>
      <c r="KZG76" s="143"/>
      <c r="KZH76" s="143"/>
      <c r="KZI76" s="143"/>
      <c r="KZJ76" s="143"/>
      <c r="KZK76" s="143"/>
      <c r="KZL76" s="143"/>
      <c r="KZM76" s="143"/>
      <c r="KZN76" s="143"/>
      <c r="KZO76" s="143"/>
      <c r="KZP76" s="143"/>
      <c r="KZQ76" s="143"/>
      <c r="KZR76" s="143"/>
      <c r="KZS76" s="143"/>
      <c r="KZT76" s="143"/>
      <c r="KZU76" s="143"/>
      <c r="KZV76" s="143"/>
      <c r="KZW76" s="143"/>
      <c r="KZX76" s="143"/>
      <c r="KZY76" s="143"/>
      <c r="KZZ76" s="143"/>
      <c r="LAA76" s="143"/>
      <c r="LAB76" s="143"/>
      <c r="LAC76" s="143"/>
      <c r="LAD76" s="143"/>
      <c r="LAE76" s="143"/>
      <c r="LAF76" s="143"/>
      <c r="LAG76" s="143"/>
      <c r="LAH76" s="143"/>
      <c r="LAI76" s="143"/>
      <c r="LAJ76" s="143"/>
      <c r="LAK76" s="143"/>
      <c r="LAL76" s="143"/>
      <c r="LAM76" s="143"/>
      <c r="LAN76" s="143"/>
      <c r="LAO76" s="143"/>
      <c r="LAP76" s="143"/>
      <c r="LAQ76" s="143"/>
      <c r="LAR76" s="143"/>
      <c r="LAS76" s="143"/>
      <c r="LAT76" s="143"/>
      <c r="LAU76" s="143"/>
      <c r="LAV76" s="143"/>
      <c r="LAW76" s="143"/>
      <c r="LAX76" s="143"/>
      <c r="LAY76" s="143"/>
      <c r="LAZ76" s="143"/>
      <c r="LBA76" s="143"/>
      <c r="LBB76" s="143"/>
      <c r="LBC76" s="143"/>
      <c r="LBD76" s="143"/>
      <c r="LBE76" s="143"/>
      <c r="LBF76" s="143"/>
      <c r="LBG76" s="143"/>
      <c r="LBH76" s="143"/>
      <c r="LBI76" s="143"/>
      <c r="LBJ76" s="143"/>
      <c r="LBK76" s="143"/>
      <c r="LBL76" s="143"/>
      <c r="LBM76" s="143"/>
      <c r="LBN76" s="143"/>
      <c r="LBO76" s="143"/>
      <c r="LBP76" s="143"/>
      <c r="LBQ76" s="143"/>
      <c r="LBR76" s="143"/>
      <c r="LBS76" s="143"/>
      <c r="LBT76" s="143"/>
      <c r="LBU76" s="143"/>
      <c r="LBV76" s="143"/>
      <c r="LBW76" s="143"/>
      <c r="LBX76" s="143"/>
      <c r="LBY76" s="143"/>
      <c r="LBZ76" s="143"/>
      <c r="LCA76" s="143"/>
      <c r="LCB76" s="143"/>
      <c r="LCC76" s="143"/>
      <c r="LCD76" s="143"/>
      <c r="LCE76" s="143"/>
      <c r="LCF76" s="143"/>
      <c r="LCG76" s="143"/>
      <c r="LCH76" s="143"/>
      <c r="LCI76" s="143"/>
      <c r="LCJ76" s="143"/>
      <c r="LCK76" s="143"/>
      <c r="LCL76" s="143"/>
      <c r="LCM76" s="143"/>
      <c r="LCN76" s="143"/>
      <c r="LCO76" s="143"/>
      <c r="LCP76" s="143"/>
      <c r="LCQ76" s="143"/>
      <c r="LCR76" s="143"/>
      <c r="LCS76" s="143"/>
      <c r="LCT76" s="143"/>
      <c r="LCU76" s="143"/>
      <c r="LCV76" s="143"/>
      <c r="LCW76" s="143"/>
      <c r="LCX76" s="143"/>
      <c r="LCY76" s="143"/>
      <c r="LCZ76" s="143"/>
      <c r="LDA76" s="143"/>
      <c r="LDB76" s="143"/>
      <c r="LDC76" s="143"/>
      <c r="LDD76" s="143"/>
      <c r="LDE76" s="143"/>
      <c r="LDF76" s="143"/>
      <c r="LDG76" s="143"/>
      <c r="LDH76" s="143"/>
      <c r="LDI76" s="143"/>
      <c r="LDJ76" s="143"/>
      <c r="LDK76" s="143"/>
      <c r="LDL76" s="143"/>
      <c r="LDM76" s="143"/>
      <c r="LDN76" s="143"/>
      <c r="LDO76" s="143"/>
      <c r="LDP76" s="143"/>
      <c r="LDQ76" s="143"/>
      <c r="LDR76" s="143"/>
      <c r="LDS76" s="143"/>
      <c r="LDT76" s="143"/>
      <c r="LDU76" s="143"/>
      <c r="LDV76" s="143"/>
      <c r="LDW76" s="143"/>
      <c r="LDX76" s="143"/>
      <c r="LDY76" s="143"/>
      <c r="LDZ76" s="143"/>
      <c r="LEA76" s="143"/>
      <c r="LEB76" s="143"/>
      <c r="LEC76" s="143"/>
      <c r="LED76" s="143"/>
      <c r="LEE76" s="143"/>
      <c r="LEF76" s="143"/>
      <c r="LEG76" s="143"/>
      <c r="LEH76" s="143"/>
      <c r="LEI76" s="143"/>
      <c r="LEJ76" s="143"/>
      <c r="LEK76" s="143"/>
      <c r="LEL76" s="143"/>
      <c r="LEM76" s="143"/>
      <c r="LEN76" s="143"/>
      <c r="LEO76" s="143"/>
      <c r="LEP76" s="143"/>
      <c r="LEQ76" s="143"/>
      <c r="LER76" s="143"/>
      <c r="LES76" s="143"/>
      <c r="LET76" s="143"/>
      <c r="LEU76" s="143"/>
      <c r="LEV76" s="143"/>
      <c r="LEW76" s="143"/>
      <c r="LEX76" s="143"/>
      <c r="LEY76" s="143"/>
      <c r="LEZ76" s="143"/>
      <c r="LFA76" s="143"/>
      <c r="LFB76" s="143"/>
      <c r="LFC76" s="143"/>
      <c r="LFD76" s="143"/>
      <c r="LFE76" s="143"/>
      <c r="LFF76" s="143"/>
      <c r="LFG76" s="143"/>
      <c r="LFH76" s="143"/>
      <c r="LFI76" s="143"/>
      <c r="LFJ76" s="143"/>
      <c r="LFK76" s="143"/>
      <c r="LFL76" s="143"/>
      <c r="LFM76" s="143"/>
      <c r="LFN76" s="143"/>
      <c r="LFO76" s="143"/>
      <c r="LFP76" s="143"/>
      <c r="LFQ76" s="143"/>
      <c r="LFR76" s="143"/>
      <c r="LFS76" s="143"/>
      <c r="LFT76" s="143"/>
      <c r="LFU76" s="143"/>
      <c r="LFV76" s="143"/>
      <c r="LFW76" s="143"/>
      <c r="LFX76" s="143"/>
      <c r="LFY76" s="143"/>
      <c r="LFZ76" s="143"/>
      <c r="LGA76" s="143"/>
      <c r="LGB76" s="143"/>
      <c r="LGC76" s="143"/>
      <c r="LGD76" s="143"/>
      <c r="LGE76" s="143"/>
      <c r="LGF76" s="143"/>
      <c r="LGG76" s="143"/>
      <c r="LGH76" s="143"/>
      <c r="LGI76" s="143"/>
      <c r="LGJ76" s="143"/>
      <c r="LGK76" s="143"/>
      <c r="LGL76" s="143"/>
      <c r="LGM76" s="143"/>
      <c r="LGN76" s="143"/>
      <c r="LGO76" s="143"/>
      <c r="LGP76" s="143"/>
      <c r="LGQ76" s="143"/>
      <c r="LGR76" s="143"/>
      <c r="LGS76" s="143"/>
      <c r="LGT76" s="143"/>
      <c r="LGU76" s="143"/>
      <c r="LGV76" s="143"/>
      <c r="LGW76" s="143"/>
      <c r="LGX76" s="143"/>
      <c r="LGY76" s="143"/>
      <c r="LGZ76" s="143"/>
      <c r="LHA76" s="143"/>
      <c r="LHB76" s="143"/>
      <c r="LHC76" s="143"/>
      <c r="LHD76" s="143"/>
      <c r="LHE76" s="143"/>
      <c r="LHF76" s="143"/>
      <c r="LHG76" s="143"/>
      <c r="LHH76" s="143"/>
      <c r="LHI76" s="143"/>
      <c r="LHJ76" s="143"/>
      <c r="LHK76" s="143"/>
      <c r="LHL76" s="143"/>
      <c r="LHM76" s="143"/>
      <c r="LHN76" s="143"/>
      <c r="LHO76" s="143"/>
      <c r="LHP76" s="143"/>
      <c r="LHQ76" s="143"/>
      <c r="LHR76" s="143"/>
      <c r="LHS76" s="143"/>
      <c r="LHT76" s="143"/>
      <c r="LHU76" s="143"/>
      <c r="LHV76" s="143"/>
      <c r="LHW76" s="143"/>
      <c r="LHX76" s="143"/>
      <c r="LHY76" s="143"/>
      <c r="LHZ76" s="143"/>
      <c r="LIA76" s="143"/>
      <c r="LIB76" s="143"/>
      <c r="LIC76" s="143"/>
      <c r="LID76" s="143"/>
      <c r="LIE76" s="143"/>
      <c r="LIF76" s="143"/>
      <c r="LIG76" s="143"/>
      <c r="LIH76" s="143"/>
      <c r="LII76" s="143"/>
      <c r="LIJ76" s="143"/>
      <c r="LIK76" s="143"/>
      <c r="LIL76" s="143"/>
      <c r="LIM76" s="143"/>
      <c r="LIN76" s="143"/>
      <c r="LIO76" s="143"/>
      <c r="LIP76" s="143"/>
      <c r="LIQ76" s="143"/>
      <c r="LIR76" s="143"/>
      <c r="LIS76" s="143"/>
      <c r="LIT76" s="143"/>
      <c r="LIU76" s="143"/>
      <c r="LIV76" s="143"/>
      <c r="LIW76" s="143"/>
      <c r="LIX76" s="143"/>
      <c r="LIY76" s="143"/>
      <c r="LIZ76" s="143"/>
      <c r="LJA76" s="143"/>
      <c r="LJB76" s="143"/>
      <c r="LJC76" s="143"/>
      <c r="LJD76" s="143"/>
      <c r="LJE76" s="143"/>
      <c r="LJF76" s="143"/>
      <c r="LJG76" s="143"/>
      <c r="LJH76" s="143"/>
      <c r="LJI76" s="143"/>
      <c r="LJJ76" s="143"/>
      <c r="LJK76" s="143"/>
      <c r="LJL76" s="143"/>
      <c r="LJM76" s="143"/>
      <c r="LJN76" s="143"/>
      <c r="LJO76" s="143"/>
      <c r="LJP76" s="143"/>
      <c r="LJQ76" s="143"/>
      <c r="LJR76" s="143"/>
      <c r="LJS76" s="143"/>
      <c r="LJT76" s="143"/>
      <c r="LJU76" s="143"/>
      <c r="LJV76" s="143"/>
      <c r="LJW76" s="143"/>
      <c r="LJX76" s="143"/>
      <c r="LJY76" s="143"/>
      <c r="LJZ76" s="143"/>
      <c r="LKA76" s="143"/>
      <c r="LKB76" s="143"/>
      <c r="LKC76" s="143"/>
      <c r="LKD76" s="143"/>
      <c r="LKE76" s="143"/>
      <c r="LKF76" s="143"/>
      <c r="LKG76" s="143"/>
      <c r="LKH76" s="143"/>
      <c r="LKI76" s="143"/>
      <c r="LKJ76" s="143"/>
      <c r="LKK76" s="143"/>
      <c r="LKL76" s="143"/>
      <c r="LKM76" s="143"/>
      <c r="LKN76" s="143"/>
      <c r="LKO76" s="143"/>
      <c r="LKP76" s="143"/>
      <c r="LKQ76" s="143"/>
      <c r="LKR76" s="143"/>
      <c r="LKS76" s="143"/>
      <c r="LKT76" s="143"/>
      <c r="LKU76" s="143"/>
      <c r="LKV76" s="143"/>
      <c r="LKW76" s="143"/>
      <c r="LKX76" s="143"/>
      <c r="LKY76" s="143"/>
      <c r="LKZ76" s="143"/>
      <c r="LLA76" s="143"/>
      <c r="LLB76" s="143"/>
      <c r="LLC76" s="143"/>
      <c r="LLD76" s="143"/>
      <c r="LLE76" s="143"/>
      <c r="LLF76" s="143"/>
      <c r="LLG76" s="143"/>
      <c r="LLH76" s="143"/>
      <c r="LLI76" s="143"/>
      <c r="LLJ76" s="143"/>
      <c r="LLK76" s="143"/>
      <c r="LLL76" s="143"/>
      <c r="LLM76" s="143"/>
      <c r="LLN76" s="143"/>
      <c r="LLO76" s="143"/>
      <c r="LLP76" s="143"/>
      <c r="LLQ76" s="143"/>
      <c r="LLR76" s="143"/>
      <c r="LLS76" s="143"/>
      <c r="LLT76" s="143"/>
      <c r="LLU76" s="143"/>
      <c r="LLV76" s="143"/>
      <c r="LLW76" s="143"/>
      <c r="LLX76" s="143"/>
      <c r="LLY76" s="143"/>
      <c r="LLZ76" s="143"/>
      <c r="LMA76" s="143"/>
      <c r="LMB76" s="143"/>
      <c r="LMC76" s="143"/>
      <c r="LMD76" s="143"/>
      <c r="LME76" s="143"/>
      <c r="LMF76" s="143"/>
      <c r="LMG76" s="143"/>
      <c r="LMH76" s="143"/>
      <c r="LMI76" s="143"/>
      <c r="LMJ76" s="143"/>
      <c r="LMK76" s="143"/>
      <c r="LML76" s="143"/>
      <c r="LMM76" s="143"/>
      <c r="LMN76" s="143"/>
      <c r="LMO76" s="143"/>
      <c r="LMP76" s="143"/>
      <c r="LMQ76" s="143"/>
      <c r="LMR76" s="143"/>
      <c r="LMS76" s="143"/>
      <c r="LMT76" s="143"/>
      <c r="LMU76" s="143"/>
      <c r="LMV76" s="143"/>
      <c r="LMW76" s="143"/>
      <c r="LMX76" s="143"/>
      <c r="LMY76" s="143"/>
      <c r="LMZ76" s="143"/>
      <c r="LNA76" s="143"/>
      <c r="LNB76" s="143"/>
      <c r="LNC76" s="143"/>
      <c r="LND76" s="143"/>
      <c r="LNE76" s="143"/>
      <c r="LNF76" s="143"/>
      <c r="LNG76" s="143"/>
      <c r="LNH76" s="143"/>
      <c r="LNI76" s="143"/>
      <c r="LNJ76" s="143"/>
      <c r="LNK76" s="143"/>
      <c r="LNL76" s="143"/>
      <c r="LNM76" s="143"/>
      <c r="LNN76" s="143"/>
      <c r="LNO76" s="143"/>
      <c r="LNP76" s="143"/>
      <c r="LNQ76" s="143"/>
      <c r="LNR76" s="143"/>
      <c r="LNS76" s="143"/>
      <c r="LNT76" s="143"/>
      <c r="LNU76" s="143"/>
      <c r="LNV76" s="143"/>
      <c r="LNW76" s="143"/>
      <c r="LNX76" s="143"/>
      <c r="LNY76" s="143"/>
      <c r="LNZ76" s="143"/>
      <c r="LOA76" s="143"/>
      <c r="LOB76" s="143"/>
      <c r="LOC76" s="143"/>
      <c r="LOD76" s="143"/>
      <c r="LOE76" s="143"/>
      <c r="LOF76" s="143"/>
      <c r="LOG76" s="143"/>
      <c r="LOH76" s="143"/>
      <c r="LOI76" s="143"/>
      <c r="LOJ76" s="143"/>
      <c r="LOK76" s="143"/>
      <c r="LOL76" s="143"/>
      <c r="LOM76" s="143"/>
      <c r="LON76" s="143"/>
      <c r="LOO76" s="143"/>
      <c r="LOP76" s="143"/>
      <c r="LOQ76" s="143"/>
      <c r="LOR76" s="143"/>
      <c r="LOS76" s="143"/>
      <c r="LOT76" s="143"/>
      <c r="LOU76" s="143"/>
      <c r="LOV76" s="143"/>
      <c r="LOW76" s="143"/>
      <c r="LOX76" s="143"/>
      <c r="LOY76" s="143"/>
      <c r="LOZ76" s="143"/>
      <c r="LPA76" s="143"/>
      <c r="LPB76" s="143"/>
      <c r="LPC76" s="143"/>
      <c r="LPD76" s="143"/>
      <c r="LPE76" s="143"/>
      <c r="LPF76" s="143"/>
      <c r="LPG76" s="143"/>
      <c r="LPH76" s="143"/>
      <c r="LPI76" s="143"/>
      <c r="LPJ76" s="143"/>
      <c r="LPK76" s="143"/>
      <c r="LPL76" s="143"/>
      <c r="LPM76" s="143"/>
      <c r="LPN76" s="143"/>
      <c r="LPO76" s="143"/>
      <c r="LPP76" s="143"/>
      <c r="LPQ76" s="143"/>
      <c r="LPR76" s="143"/>
      <c r="LPS76" s="143"/>
      <c r="LPT76" s="143"/>
      <c r="LPU76" s="143"/>
      <c r="LPV76" s="143"/>
      <c r="LPW76" s="143"/>
      <c r="LPX76" s="143"/>
      <c r="LPY76" s="143"/>
      <c r="LPZ76" s="143"/>
      <c r="LQA76" s="143"/>
      <c r="LQB76" s="143"/>
      <c r="LQC76" s="143"/>
      <c r="LQD76" s="143"/>
      <c r="LQE76" s="143"/>
      <c r="LQF76" s="143"/>
      <c r="LQG76" s="143"/>
      <c r="LQH76" s="143"/>
      <c r="LQI76" s="143"/>
      <c r="LQJ76" s="143"/>
      <c r="LQK76" s="143"/>
      <c r="LQL76" s="143"/>
      <c r="LQM76" s="143"/>
      <c r="LQN76" s="143"/>
      <c r="LQO76" s="143"/>
      <c r="LQP76" s="143"/>
      <c r="LQQ76" s="143"/>
      <c r="LQR76" s="143"/>
      <c r="LQS76" s="143"/>
      <c r="LQT76" s="143"/>
      <c r="LQU76" s="143"/>
      <c r="LQV76" s="143"/>
      <c r="LQW76" s="143"/>
      <c r="LQX76" s="143"/>
      <c r="LQY76" s="143"/>
      <c r="LQZ76" s="143"/>
      <c r="LRA76" s="143"/>
      <c r="LRB76" s="143"/>
      <c r="LRC76" s="143"/>
      <c r="LRD76" s="143"/>
      <c r="LRE76" s="143"/>
      <c r="LRF76" s="143"/>
      <c r="LRG76" s="143"/>
      <c r="LRH76" s="143"/>
      <c r="LRI76" s="143"/>
      <c r="LRJ76" s="143"/>
      <c r="LRK76" s="143"/>
      <c r="LRL76" s="143"/>
      <c r="LRM76" s="143"/>
      <c r="LRN76" s="143"/>
      <c r="LRO76" s="143"/>
      <c r="LRP76" s="143"/>
      <c r="LRQ76" s="143"/>
      <c r="LRR76" s="143"/>
      <c r="LRS76" s="143"/>
      <c r="LRT76" s="143"/>
      <c r="LRU76" s="143"/>
      <c r="LRV76" s="143"/>
      <c r="LRW76" s="143"/>
      <c r="LRX76" s="143"/>
      <c r="LRY76" s="143"/>
      <c r="LRZ76" s="143"/>
      <c r="LSA76" s="143"/>
      <c r="LSB76" s="143"/>
      <c r="LSC76" s="143"/>
      <c r="LSD76" s="143"/>
      <c r="LSE76" s="143"/>
      <c r="LSF76" s="143"/>
      <c r="LSG76" s="143"/>
      <c r="LSH76" s="143"/>
      <c r="LSI76" s="143"/>
      <c r="LSJ76" s="143"/>
      <c r="LSK76" s="143"/>
      <c r="LSL76" s="143"/>
      <c r="LSM76" s="143"/>
      <c r="LSN76" s="143"/>
      <c r="LSO76" s="143"/>
      <c r="LSP76" s="143"/>
      <c r="LSQ76" s="143"/>
      <c r="LSR76" s="143"/>
      <c r="LSS76" s="143"/>
      <c r="LST76" s="143"/>
      <c r="LSU76" s="143"/>
      <c r="LSV76" s="143"/>
      <c r="LSW76" s="143"/>
      <c r="LSX76" s="143"/>
      <c r="LSY76" s="143"/>
      <c r="LSZ76" s="143"/>
      <c r="LTA76" s="143"/>
      <c r="LTB76" s="143"/>
      <c r="LTC76" s="143"/>
      <c r="LTD76" s="143"/>
      <c r="LTE76" s="143"/>
      <c r="LTF76" s="143"/>
      <c r="LTG76" s="143"/>
      <c r="LTH76" s="143"/>
      <c r="LTI76" s="143"/>
      <c r="LTJ76" s="143"/>
      <c r="LTK76" s="143"/>
      <c r="LTL76" s="143"/>
      <c r="LTM76" s="143"/>
      <c r="LTN76" s="143"/>
      <c r="LTO76" s="143"/>
      <c r="LTP76" s="143"/>
      <c r="LTQ76" s="143"/>
      <c r="LTR76" s="143"/>
      <c r="LTS76" s="143"/>
      <c r="LTT76" s="143"/>
      <c r="LTU76" s="143"/>
      <c r="LTV76" s="143"/>
      <c r="LTW76" s="143"/>
      <c r="LTX76" s="143"/>
      <c r="LTY76" s="143"/>
      <c r="LTZ76" s="143"/>
      <c r="LUA76" s="143"/>
      <c r="LUB76" s="143"/>
      <c r="LUC76" s="143"/>
      <c r="LUD76" s="143"/>
      <c r="LUE76" s="143"/>
      <c r="LUF76" s="143"/>
      <c r="LUG76" s="143"/>
      <c r="LUH76" s="143"/>
      <c r="LUI76" s="143"/>
      <c r="LUJ76" s="143"/>
      <c r="LUK76" s="143"/>
      <c r="LUL76" s="143"/>
      <c r="LUM76" s="143"/>
      <c r="LUN76" s="143"/>
      <c r="LUO76" s="143"/>
      <c r="LUP76" s="143"/>
      <c r="LUQ76" s="143"/>
      <c r="LUR76" s="143"/>
      <c r="LUS76" s="143"/>
      <c r="LUT76" s="143"/>
      <c r="LUU76" s="143"/>
      <c r="LUV76" s="143"/>
      <c r="LUW76" s="143"/>
      <c r="LUX76" s="143"/>
      <c r="LUY76" s="143"/>
      <c r="LUZ76" s="143"/>
      <c r="LVA76" s="143"/>
      <c r="LVB76" s="143"/>
      <c r="LVC76" s="143"/>
      <c r="LVD76" s="143"/>
      <c r="LVE76" s="143"/>
      <c r="LVF76" s="143"/>
      <c r="LVG76" s="143"/>
      <c r="LVH76" s="143"/>
      <c r="LVI76" s="143"/>
      <c r="LVJ76" s="143"/>
      <c r="LVK76" s="143"/>
      <c r="LVL76" s="143"/>
      <c r="LVM76" s="143"/>
      <c r="LVN76" s="143"/>
      <c r="LVO76" s="143"/>
      <c r="LVP76" s="143"/>
      <c r="LVQ76" s="143"/>
      <c r="LVR76" s="143"/>
      <c r="LVS76" s="143"/>
      <c r="LVT76" s="143"/>
      <c r="LVU76" s="143"/>
      <c r="LVV76" s="143"/>
      <c r="LVW76" s="143"/>
      <c r="LVX76" s="143"/>
      <c r="LVY76" s="143"/>
      <c r="LVZ76" s="143"/>
      <c r="LWA76" s="143"/>
      <c r="LWB76" s="143"/>
      <c r="LWC76" s="143"/>
      <c r="LWD76" s="143"/>
      <c r="LWE76" s="143"/>
      <c r="LWF76" s="143"/>
      <c r="LWG76" s="143"/>
      <c r="LWH76" s="143"/>
      <c r="LWI76" s="143"/>
      <c r="LWJ76" s="143"/>
      <c r="LWK76" s="143"/>
      <c r="LWL76" s="143"/>
      <c r="LWM76" s="143"/>
      <c r="LWN76" s="143"/>
      <c r="LWO76" s="143"/>
      <c r="LWP76" s="143"/>
      <c r="LWQ76" s="143"/>
      <c r="LWR76" s="143"/>
      <c r="LWS76" s="143"/>
      <c r="LWT76" s="143"/>
      <c r="LWU76" s="143"/>
      <c r="LWV76" s="143"/>
      <c r="LWW76" s="143"/>
      <c r="LWX76" s="143"/>
      <c r="LWY76" s="143"/>
      <c r="LWZ76" s="143"/>
      <c r="LXA76" s="143"/>
      <c r="LXB76" s="143"/>
      <c r="LXC76" s="143"/>
      <c r="LXD76" s="143"/>
      <c r="LXE76" s="143"/>
      <c r="LXF76" s="143"/>
      <c r="LXG76" s="143"/>
      <c r="LXH76" s="143"/>
      <c r="LXI76" s="143"/>
      <c r="LXJ76" s="143"/>
      <c r="LXK76" s="143"/>
      <c r="LXL76" s="143"/>
      <c r="LXM76" s="143"/>
      <c r="LXN76" s="143"/>
      <c r="LXO76" s="143"/>
      <c r="LXP76" s="143"/>
      <c r="LXQ76" s="143"/>
      <c r="LXR76" s="143"/>
      <c r="LXS76" s="143"/>
      <c r="LXT76" s="143"/>
      <c r="LXU76" s="143"/>
      <c r="LXV76" s="143"/>
      <c r="LXW76" s="143"/>
      <c r="LXX76" s="143"/>
      <c r="LXY76" s="143"/>
      <c r="LXZ76" s="143"/>
      <c r="LYA76" s="143"/>
      <c r="LYB76" s="143"/>
      <c r="LYC76" s="143"/>
      <c r="LYD76" s="143"/>
      <c r="LYE76" s="143"/>
      <c r="LYF76" s="143"/>
      <c r="LYG76" s="143"/>
      <c r="LYH76" s="143"/>
      <c r="LYI76" s="143"/>
      <c r="LYJ76" s="143"/>
      <c r="LYK76" s="143"/>
      <c r="LYL76" s="143"/>
      <c r="LYM76" s="143"/>
      <c r="LYN76" s="143"/>
      <c r="LYO76" s="143"/>
      <c r="LYP76" s="143"/>
      <c r="LYQ76" s="143"/>
      <c r="LYR76" s="143"/>
      <c r="LYS76" s="143"/>
      <c r="LYT76" s="143"/>
      <c r="LYU76" s="143"/>
      <c r="LYV76" s="143"/>
      <c r="LYW76" s="143"/>
      <c r="LYX76" s="143"/>
      <c r="LYY76" s="143"/>
      <c r="LYZ76" s="143"/>
      <c r="LZA76" s="143"/>
      <c r="LZB76" s="143"/>
      <c r="LZC76" s="143"/>
      <c r="LZD76" s="143"/>
      <c r="LZE76" s="143"/>
      <c r="LZF76" s="143"/>
      <c r="LZG76" s="143"/>
      <c r="LZH76" s="143"/>
      <c r="LZI76" s="143"/>
      <c r="LZJ76" s="143"/>
      <c r="LZK76" s="143"/>
      <c r="LZL76" s="143"/>
      <c r="LZM76" s="143"/>
      <c r="LZN76" s="143"/>
      <c r="LZO76" s="143"/>
      <c r="LZP76" s="143"/>
      <c r="LZQ76" s="143"/>
      <c r="LZR76" s="143"/>
      <c r="LZS76" s="143"/>
      <c r="LZT76" s="143"/>
      <c r="LZU76" s="143"/>
      <c r="LZV76" s="143"/>
      <c r="LZW76" s="143"/>
      <c r="LZX76" s="143"/>
      <c r="LZY76" s="143"/>
      <c r="LZZ76" s="143"/>
      <c r="MAA76" s="143"/>
      <c r="MAB76" s="143"/>
      <c r="MAC76" s="143"/>
      <c r="MAD76" s="143"/>
      <c r="MAE76" s="143"/>
      <c r="MAF76" s="143"/>
      <c r="MAG76" s="143"/>
      <c r="MAH76" s="143"/>
      <c r="MAI76" s="143"/>
      <c r="MAJ76" s="143"/>
      <c r="MAK76" s="143"/>
      <c r="MAL76" s="143"/>
      <c r="MAM76" s="143"/>
      <c r="MAN76" s="143"/>
      <c r="MAO76" s="143"/>
      <c r="MAP76" s="143"/>
      <c r="MAQ76" s="143"/>
      <c r="MAR76" s="143"/>
      <c r="MAS76" s="143"/>
      <c r="MAT76" s="143"/>
      <c r="MAU76" s="143"/>
      <c r="MAV76" s="143"/>
      <c r="MAW76" s="143"/>
      <c r="MAX76" s="143"/>
      <c r="MAY76" s="143"/>
      <c r="MAZ76" s="143"/>
      <c r="MBA76" s="143"/>
      <c r="MBB76" s="143"/>
      <c r="MBC76" s="143"/>
      <c r="MBD76" s="143"/>
      <c r="MBE76" s="143"/>
      <c r="MBF76" s="143"/>
      <c r="MBG76" s="143"/>
      <c r="MBH76" s="143"/>
      <c r="MBI76" s="143"/>
      <c r="MBJ76" s="143"/>
      <c r="MBK76" s="143"/>
      <c r="MBL76" s="143"/>
      <c r="MBM76" s="143"/>
      <c r="MBN76" s="143"/>
      <c r="MBO76" s="143"/>
      <c r="MBP76" s="143"/>
      <c r="MBQ76" s="143"/>
      <c r="MBR76" s="143"/>
      <c r="MBS76" s="143"/>
      <c r="MBT76" s="143"/>
      <c r="MBU76" s="143"/>
      <c r="MBV76" s="143"/>
      <c r="MBW76" s="143"/>
      <c r="MBX76" s="143"/>
      <c r="MBY76" s="143"/>
      <c r="MBZ76" s="143"/>
      <c r="MCA76" s="143"/>
      <c r="MCB76" s="143"/>
      <c r="MCC76" s="143"/>
      <c r="MCD76" s="143"/>
      <c r="MCE76" s="143"/>
      <c r="MCF76" s="143"/>
      <c r="MCG76" s="143"/>
      <c r="MCH76" s="143"/>
      <c r="MCI76" s="143"/>
      <c r="MCJ76" s="143"/>
      <c r="MCK76" s="143"/>
      <c r="MCL76" s="143"/>
      <c r="MCM76" s="143"/>
      <c r="MCN76" s="143"/>
      <c r="MCO76" s="143"/>
      <c r="MCP76" s="143"/>
      <c r="MCQ76" s="143"/>
      <c r="MCR76" s="143"/>
      <c r="MCS76" s="143"/>
      <c r="MCT76" s="143"/>
      <c r="MCU76" s="143"/>
      <c r="MCV76" s="143"/>
      <c r="MCW76" s="143"/>
      <c r="MCX76" s="143"/>
      <c r="MCY76" s="143"/>
      <c r="MCZ76" s="143"/>
      <c r="MDA76" s="143"/>
      <c r="MDB76" s="143"/>
      <c r="MDC76" s="143"/>
      <c r="MDD76" s="143"/>
      <c r="MDE76" s="143"/>
      <c r="MDF76" s="143"/>
      <c r="MDG76" s="143"/>
      <c r="MDH76" s="143"/>
      <c r="MDI76" s="143"/>
      <c r="MDJ76" s="143"/>
      <c r="MDK76" s="143"/>
      <c r="MDL76" s="143"/>
      <c r="MDM76" s="143"/>
      <c r="MDN76" s="143"/>
      <c r="MDO76" s="143"/>
      <c r="MDP76" s="143"/>
      <c r="MDQ76" s="143"/>
      <c r="MDR76" s="143"/>
      <c r="MDS76" s="143"/>
      <c r="MDT76" s="143"/>
      <c r="MDU76" s="143"/>
      <c r="MDV76" s="143"/>
      <c r="MDW76" s="143"/>
      <c r="MDX76" s="143"/>
      <c r="MDY76" s="143"/>
      <c r="MDZ76" s="143"/>
      <c r="MEA76" s="143"/>
      <c r="MEB76" s="143"/>
      <c r="MEC76" s="143"/>
      <c r="MED76" s="143"/>
      <c r="MEE76" s="143"/>
      <c r="MEF76" s="143"/>
      <c r="MEG76" s="143"/>
      <c r="MEH76" s="143"/>
      <c r="MEI76" s="143"/>
      <c r="MEJ76" s="143"/>
      <c r="MEK76" s="143"/>
      <c r="MEL76" s="143"/>
      <c r="MEM76" s="143"/>
      <c r="MEN76" s="143"/>
      <c r="MEO76" s="143"/>
      <c r="MEP76" s="143"/>
      <c r="MEQ76" s="143"/>
      <c r="MER76" s="143"/>
      <c r="MES76" s="143"/>
      <c r="MET76" s="143"/>
      <c r="MEU76" s="143"/>
      <c r="MEV76" s="143"/>
      <c r="MEW76" s="143"/>
      <c r="MEX76" s="143"/>
      <c r="MEY76" s="143"/>
      <c r="MEZ76" s="143"/>
      <c r="MFA76" s="143"/>
      <c r="MFB76" s="143"/>
      <c r="MFC76" s="143"/>
      <c r="MFD76" s="143"/>
      <c r="MFE76" s="143"/>
      <c r="MFF76" s="143"/>
      <c r="MFG76" s="143"/>
      <c r="MFH76" s="143"/>
      <c r="MFI76" s="143"/>
      <c r="MFJ76" s="143"/>
      <c r="MFK76" s="143"/>
      <c r="MFL76" s="143"/>
      <c r="MFM76" s="143"/>
      <c r="MFN76" s="143"/>
      <c r="MFO76" s="143"/>
      <c r="MFP76" s="143"/>
      <c r="MFQ76" s="143"/>
      <c r="MFR76" s="143"/>
      <c r="MFS76" s="143"/>
      <c r="MFT76" s="143"/>
      <c r="MFU76" s="143"/>
      <c r="MFV76" s="143"/>
      <c r="MFW76" s="143"/>
      <c r="MFX76" s="143"/>
      <c r="MFY76" s="143"/>
      <c r="MFZ76" s="143"/>
      <c r="MGA76" s="143"/>
      <c r="MGB76" s="143"/>
      <c r="MGC76" s="143"/>
      <c r="MGD76" s="143"/>
      <c r="MGE76" s="143"/>
      <c r="MGF76" s="143"/>
      <c r="MGG76" s="143"/>
      <c r="MGH76" s="143"/>
      <c r="MGI76" s="143"/>
      <c r="MGJ76" s="143"/>
      <c r="MGK76" s="143"/>
      <c r="MGL76" s="143"/>
      <c r="MGM76" s="143"/>
      <c r="MGN76" s="143"/>
      <c r="MGO76" s="143"/>
      <c r="MGP76" s="143"/>
      <c r="MGQ76" s="143"/>
      <c r="MGR76" s="143"/>
      <c r="MGS76" s="143"/>
      <c r="MGT76" s="143"/>
      <c r="MGU76" s="143"/>
      <c r="MGV76" s="143"/>
      <c r="MGW76" s="143"/>
      <c r="MGX76" s="143"/>
      <c r="MGY76" s="143"/>
      <c r="MGZ76" s="143"/>
      <c r="MHA76" s="143"/>
      <c r="MHB76" s="143"/>
      <c r="MHC76" s="143"/>
      <c r="MHD76" s="143"/>
      <c r="MHE76" s="143"/>
      <c r="MHF76" s="143"/>
      <c r="MHG76" s="143"/>
      <c r="MHH76" s="143"/>
      <c r="MHI76" s="143"/>
      <c r="MHJ76" s="143"/>
      <c r="MHK76" s="143"/>
      <c r="MHL76" s="143"/>
      <c r="MHM76" s="143"/>
      <c r="MHN76" s="143"/>
      <c r="MHO76" s="143"/>
      <c r="MHP76" s="143"/>
      <c r="MHQ76" s="143"/>
      <c r="MHR76" s="143"/>
      <c r="MHS76" s="143"/>
      <c r="MHT76" s="143"/>
      <c r="MHU76" s="143"/>
      <c r="MHV76" s="143"/>
      <c r="MHW76" s="143"/>
      <c r="MHX76" s="143"/>
      <c r="MHY76" s="143"/>
      <c r="MHZ76" s="143"/>
      <c r="MIA76" s="143"/>
      <c r="MIB76" s="143"/>
      <c r="MIC76" s="143"/>
      <c r="MID76" s="143"/>
      <c r="MIE76" s="143"/>
      <c r="MIF76" s="143"/>
      <c r="MIG76" s="143"/>
      <c r="MIH76" s="143"/>
      <c r="MII76" s="143"/>
      <c r="MIJ76" s="143"/>
      <c r="MIK76" s="143"/>
      <c r="MIL76" s="143"/>
      <c r="MIM76" s="143"/>
      <c r="MIN76" s="143"/>
      <c r="MIO76" s="143"/>
      <c r="MIP76" s="143"/>
      <c r="MIQ76" s="143"/>
      <c r="MIR76" s="143"/>
      <c r="MIS76" s="143"/>
      <c r="MIT76" s="143"/>
      <c r="MIU76" s="143"/>
      <c r="MIV76" s="143"/>
      <c r="MIW76" s="143"/>
      <c r="MIX76" s="143"/>
      <c r="MIY76" s="143"/>
      <c r="MIZ76" s="143"/>
      <c r="MJA76" s="143"/>
      <c r="MJB76" s="143"/>
      <c r="MJC76" s="143"/>
      <c r="MJD76" s="143"/>
      <c r="MJE76" s="143"/>
      <c r="MJF76" s="143"/>
      <c r="MJG76" s="143"/>
      <c r="MJH76" s="143"/>
      <c r="MJI76" s="143"/>
      <c r="MJJ76" s="143"/>
      <c r="MJK76" s="143"/>
      <c r="MJL76" s="143"/>
      <c r="MJM76" s="143"/>
      <c r="MJN76" s="143"/>
      <c r="MJO76" s="143"/>
      <c r="MJP76" s="143"/>
      <c r="MJQ76" s="143"/>
      <c r="MJR76" s="143"/>
      <c r="MJS76" s="143"/>
      <c r="MJT76" s="143"/>
      <c r="MJU76" s="143"/>
      <c r="MJV76" s="143"/>
      <c r="MJW76" s="143"/>
      <c r="MJX76" s="143"/>
      <c r="MJY76" s="143"/>
      <c r="MJZ76" s="143"/>
      <c r="MKA76" s="143"/>
      <c r="MKB76" s="143"/>
      <c r="MKC76" s="143"/>
      <c r="MKD76" s="143"/>
      <c r="MKE76" s="143"/>
      <c r="MKF76" s="143"/>
      <c r="MKG76" s="143"/>
      <c r="MKH76" s="143"/>
      <c r="MKI76" s="143"/>
      <c r="MKJ76" s="143"/>
      <c r="MKK76" s="143"/>
      <c r="MKL76" s="143"/>
      <c r="MKM76" s="143"/>
      <c r="MKN76" s="143"/>
      <c r="MKO76" s="143"/>
      <c r="MKP76" s="143"/>
      <c r="MKQ76" s="143"/>
      <c r="MKR76" s="143"/>
      <c r="MKS76" s="143"/>
      <c r="MKT76" s="143"/>
      <c r="MKU76" s="143"/>
      <c r="MKV76" s="143"/>
      <c r="MKW76" s="143"/>
      <c r="MKX76" s="143"/>
      <c r="MKY76" s="143"/>
      <c r="MKZ76" s="143"/>
      <c r="MLA76" s="143"/>
      <c r="MLB76" s="143"/>
      <c r="MLC76" s="143"/>
      <c r="MLD76" s="143"/>
      <c r="MLE76" s="143"/>
      <c r="MLF76" s="143"/>
      <c r="MLG76" s="143"/>
      <c r="MLH76" s="143"/>
      <c r="MLI76" s="143"/>
      <c r="MLJ76" s="143"/>
      <c r="MLK76" s="143"/>
      <c r="MLL76" s="143"/>
      <c r="MLM76" s="143"/>
      <c r="MLN76" s="143"/>
      <c r="MLO76" s="143"/>
      <c r="MLP76" s="143"/>
      <c r="MLQ76" s="143"/>
      <c r="MLR76" s="143"/>
      <c r="MLS76" s="143"/>
      <c r="MLT76" s="143"/>
      <c r="MLU76" s="143"/>
      <c r="MLV76" s="143"/>
      <c r="MLW76" s="143"/>
      <c r="MLX76" s="143"/>
      <c r="MLY76" s="143"/>
      <c r="MLZ76" s="143"/>
      <c r="MMA76" s="143"/>
      <c r="MMB76" s="143"/>
      <c r="MMC76" s="143"/>
      <c r="MMD76" s="143"/>
      <c r="MME76" s="143"/>
      <c r="MMF76" s="143"/>
      <c r="MMG76" s="143"/>
      <c r="MMH76" s="143"/>
      <c r="MMI76" s="143"/>
      <c r="MMJ76" s="143"/>
      <c r="MMK76" s="143"/>
      <c r="MML76" s="143"/>
      <c r="MMM76" s="143"/>
      <c r="MMN76" s="143"/>
      <c r="MMO76" s="143"/>
      <c r="MMP76" s="143"/>
      <c r="MMQ76" s="143"/>
      <c r="MMR76" s="143"/>
      <c r="MMS76" s="143"/>
      <c r="MMT76" s="143"/>
      <c r="MMU76" s="143"/>
      <c r="MMV76" s="143"/>
      <c r="MMW76" s="143"/>
      <c r="MMX76" s="143"/>
      <c r="MMY76" s="143"/>
      <c r="MMZ76" s="143"/>
      <c r="MNA76" s="143"/>
      <c r="MNB76" s="143"/>
      <c r="MNC76" s="143"/>
      <c r="MND76" s="143"/>
      <c r="MNE76" s="143"/>
      <c r="MNF76" s="143"/>
      <c r="MNG76" s="143"/>
      <c r="MNH76" s="143"/>
      <c r="MNI76" s="143"/>
      <c r="MNJ76" s="143"/>
      <c r="MNK76" s="143"/>
      <c r="MNL76" s="143"/>
      <c r="MNM76" s="143"/>
      <c r="MNN76" s="143"/>
      <c r="MNO76" s="143"/>
      <c r="MNP76" s="143"/>
      <c r="MNQ76" s="143"/>
      <c r="MNR76" s="143"/>
      <c r="MNS76" s="143"/>
      <c r="MNT76" s="143"/>
      <c r="MNU76" s="143"/>
      <c r="MNV76" s="143"/>
      <c r="MNW76" s="143"/>
      <c r="MNX76" s="143"/>
      <c r="MNY76" s="143"/>
      <c r="MNZ76" s="143"/>
      <c r="MOA76" s="143"/>
      <c r="MOB76" s="143"/>
      <c r="MOC76" s="143"/>
      <c r="MOD76" s="143"/>
      <c r="MOE76" s="143"/>
      <c r="MOF76" s="143"/>
      <c r="MOG76" s="143"/>
      <c r="MOH76" s="143"/>
      <c r="MOI76" s="143"/>
      <c r="MOJ76" s="143"/>
      <c r="MOK76" s="143"/>
      <c r="MOL76" s="143"/>
      <c r="MOM76" s="143"/>
      <c r="MON76" s="143"/>
      <c r="MOO76" s="143"/>
      <c r="MOP76" s="143"/>
      <c r="MOQ76" s="143"/>
      <c r="MOR76" s="143"/>
      <c r="MOS76" s="143"/>
      <c r="MOT76" s="143"/>
      <c r="MOU76" s="143"/>
      <c r="MOV76" s="143"/>
      <c r="MOW76" s="143"/>
      <c r="MOX76" s="143"/>
      <c r="MOY76" s="143"/>
      <c r="MOZ76" s="143"/>
      <c r="MPA76" s="143"/>
      <c r="MPB76" s="143"/>
      <c r="MPC76" s="143"/>
      <c r="MPD76" s="143"/>
      <c r="MPE76" s="143"/>
      <c r="MPF76" s="143"/>
      <c r="MPG76" s="143"/>
      <c r="MPH76" s="143"/>
      <c r="MPI76" s="143"/>
      <c r="MPJ76" s="143"/>
      <c r="MPK76" s="143"/>
      <c r="MPL76" s="143"/>
      <c r="MPM76" s="143"/>
      <c r="MPN76" s="143"/>
      <c r="MPO76" s="143"/>
      <c r="MPP76" s="143"/>
      <c r="MPQ76" s="143"/>
      <c r="MPR76" s="143"/>
      <c r="MPS76" s="143"/>
      <c r="MPT76" s="143"/>
      <c r="MPU76" s="143"/>
      <c r="MPV76" s="143"/>
      <c r="MPW76" s="143"/>
      <c r="MPX76" s="143"/>
      <c r="MPY76" s="143"/>
      <c r="MPZ76" s="143"/>
      <c r="MQA76" s="143"/>
      <c r="MQB76" s="143"/>
      <c r="MQC76" s="143"/>
      <c r="MQD76" s="143"/>
      <c r="MQE76" s="143"/>
      <c r="MQF76" s="143"/>
      <c r="MQG76" s="143"/>
      <c r="MQH76" s="143"/>
      <c r="MQI76" s="143"/>
      <c r="MQJ76" s="143"/>
      <c r="MQK76" s="143"/>
      <c r="MQL76" s="143"/>
      <c r="MQM76" s="143"/>
      <c r="MQN76" s="143"/>
      <c r="MQO76" s="143"/>
      <c r="MQP76" s="143"/>
      <c r="MQQ76" s="143"/>
      <c r="MQR76" s="143"/>
      <c r="MQS76" s="143"/>
      <c r="MQT76" s="143"/>
      <c r="MQU76" s="143"/>
      <c r="MQV76" s="143"/>
      <c r="MQW76" s="143"/>
      <c r="MQX76" s="143"/>
      <c r="MQY76" s="143"/>
      <c r="MQZ76" s="143"/>
      <c r="MRA76" s="143"/>
      <c r="MRB76" s="143"/>
      <c r="MRC76" s="143"/>
      <c r="MRD76" s="143"/>
      <c r="MRE76" s="143"/>
      <c r="MRF76" s="143"/>
      <c r="MRG76" s="143"/>
      <c r="MRH76" s="143"/>
      <c r="MRI76" s="143"/>
      <c r="MRJ76" s="143"/>
      <c r="MRK76" s="143"/>
      <c r="MRL76" s="143"/>
      <c r="MRM76" s="143"/>
      <c r="MRN76" s="143"/>
      <c r="MRO76" s="143"/>
      <c r="MRP76" s="143"/>
      <c r="MRQ76" s="143"/>
      <c r="MRR76" s="143"/>
      <c r="MRS76" s="143"/>
      <c r="MRT76" s="143"/>
      <c r="MRU76" s="143"/>
      <c r="MRV76" s="143"/>
      <c r="MRW76" s="143"/>
      <c r="MRX76" s="143"/>
      <c r="MRY76" s="143"/>
      <c r="MRZ76" s="143"/>
      <c r="MSA76" s="143"/>
      <c r="MSB76" s="143"/>
      <c r="MSC76" s="143"/>
      <c r="MSD76" s="143"/>
      <c r="MSE76" s="143"/>
      <c r="MSF76" s="143"/>
      <c r="MSG76" s="143"/>
      <c r="MSH76" s="143"/>
      <c r="MSI76" s="143"/>
      <c r="MSJ76" s="143"/>
      <c r="MSK76" s="143"/>
      <c r="MSL76" s="143"/>
      <c r="MSM76" s="143"/>
      <c r="MSN76" s="143"/>
      <c r="MSO76" s="143"/>
      <c r="MSP76" s="143"/>
      <c r="MSQ76" s="143"/>
      <c r="MSR76" s="143"/>
      <c r="MSS76" s="143"/>
      <c r="MST76" s="143"/>
      <c r="MSU76" s="143"/>
      <c r="MSV76" s="143"/>
      <c r="MSW76" s="143"/>
      <c r="MSX76" s="143"/>
      <c r="MSY76" s="143"/>
      <c r="MSZ76" s="143"/>
      <c r="MTA76" s="143"/>
      <c r="MTB76" s="143"/>
      <c r="MTC76" s="143"/>
      <c r="MTD76" s="143"/>
      <c r="MTE76" s="143"/>
      <c r="MTF76" s="143"/>
      <c r="MTG76" s="143"/>
      <c r="MTH76" s="143"/>
      <c r="MTI76" s="143"/>
      <c r="MTJ76" s="143"/>
      <c r="MTK76" s="143"/>
      <c r="MTL76" s="143"/>
      <c r="MTM76" s="143"/>
      <c r="MTN76" s="143"/>
      <c r="MTO76" s="143"/>
      <c r="MTP76" s="143"/>
      <c r="MTQ76" s="143"/>
      <c r="MTR76" s="143"/>
      <c r="MTS76" s="143"/>
      <c r="MTT76" s="143"/>
      <c r="MTU76" s="143"/>
      <c r="MTV76" s="143"/>
      <c r="MTW76" s="143"/>
      <c r="MTX76" s="143"/>
      <c r="MTY76" s="143"/>
      <c r="MTZ76" s="143"/>
      <c r="MUA76" s="143"/>
      <c r="MUB76" s="143"/>
      <c r="MUC76" s="143"/>
      <c r="MUD76" s="143"/>
      <c r="MUE76" s="143"/>
      <c r="MUF76" s="143"/>
      <c r="MUG76" s="143"/>
      <c r="MUH76" s="143"/>
      <c r="MUI76" s="143"/>
      <c r="MUJ76" s="143"/>
      <c r="MUK76" s="143"/>
      <c r="MUL76" s="143"/>
      <c r="MUM76" s="143"/>
      <c r="MUN76" s="143"/>
      <c r="MUO76" s="143"/>
      <c r="MUP76" s="143"/>
      <c r="MUQ76" s="143"/>
      <c r="MUR76" s="143"/>
      <c r="MUS76" s="143"/>
      <c r="MUT76" s="143"/>
      <c r="MUU76" s="143"/>
      <c r="MUV76" s="143"/>
      <c r="MUW76" s="143"/>
      <c r="MUX76" s="143"/>
      <c r="MUY76" s="143"/>
      <c r="MUZ76" s="143"/>
      <c r="MVA76" s="143"/>
      <c r="MVB76" s="143"/>
      <c r="MVC76" s="143"/>
      <c r="MVD76" s="143"/>
      <c r="MVE76" s="143"/>
      <c r="MVF76" s="143"/>
      <c r="MVG76" s="143"/>
      <c r="MVH76" s="143"/>
      <c r="MVI76" s="143"/>
      <c r="MVJ76" s="143"/>
      <c r="MVK76" s="143"/>
      <c r="MVL76" s="143"/>
      <c r="MVM76" s="143"/>
      <c r="MVN76" s="143"/>
      <c r="MVO76" s="143"/>
      <c r="MVP76" s="143"/>
      <c r="MVQ76" s="143"/>
      <c r="MVR76" s="143"/>
      <c r="MVS76" s="143"/>
      <c r="MVT76" s="143"/>
      <c r="MVU76" s="143"/>
      <c r="MVV76" s="143"/>
      <c r="MVW76" s="143"/>
      <c r="MVX76" s="143"/>
      <c r="MVY76" s="143"/>
      <c r="MVZ76" s="143"/>
      <c r="MWA76" s="143"/>
      <c r="MWB76" s="143"/>
      <c r="MWC76" s="143"/>
      <c r="MWD76" s="143"/>
      <c r="MWE76" s="143"/>
      <c r="MWF76" s="143"/>
      <c r="MWG76" s="143"/>
      <c r="MWH76" s="143"/>
      <c r="MWI76" s="143"/>
      <c r="MWJ76" s="143"/>
      <c r="MWK76" s="143"/>
      <c r="MWL76" s="143"/>
      <c r="MWM76" s="143"/>
      <c r="MWN76" s="143"/>
      <c r="MWO76" s="143"/>
      <c r="MWP76" s="143"/>
      <c r="MWQ76" s="143"/>
      <c r="MWR76" s="143"/>
      <c r="MWS76" s="143"/>
      <c r="MWT76" s="143"/>
      <c r="MWU76" s="143"/>
      <c r="MWV76" s="143"/>
      <c r="MWW76" s="143"/>
      <c r="MWX76" s="143"/>
      <c r="MWY76" s="143"/>
      <c r="MWZ76" s="143"/>
      <c r="MXA76" s="143"/>
      <c r="MXB76" s="143"/>
      <c r="MXC76" s="143"/>
      <c r="MXD76" s="143"/>
      <c r="MXE76" s="143"/>
      <c r="MXF76" s="143"/>
      <c r="MXG76" s="143"/>
      <c r="MXH76" s="143"/>
      <c r="MXI76" s="143"/>
      <c r="MXJ76" s="143"/>
      <c r="MXK76" s="143"/>
      <c r="MXL76" s="143"/>
      <c r="MXM76" s="143"/>
      <c r="MXN76" s="143"/>
      <c r="MXO76" s="143"/>
      <c r="MXP76" s="143"/>
      <c r="MXQ76" s="143"/>
      <c r="MXR76" s="143"/>
      <c r="MXS76" s="143"/>
      <c r="MXT76" s="143"/>
      <c r="MXU76" s="143"/>
      <c r="MXV76" s="143"/>
      <c r="MXW76" s="143"/>
      <c r="MXX76" s="143"/>
      <c r="MXY76" s="143"/>
      <c r="MXZ76" s="143"/>
      <c r="MYA76" s="143"/>
      <c r="MYB76" s="143"/>
      <c r="MYC76" s="143"/>
      <c r="MYD76" s="143"/>
      <c r="MYE76" s="143"/>
      <c r="MYF76" s="143"/>
      <c r="MYG76" s="143"/>
      <c r="MYH76" s="143"/>
      <c r="MYI76" s="143"/>
      <c r="MYJ76" s="143"/>
      <c r="MYK76" s="143"/>
      <c r="MYL76" s="143"/>
      <c r="MYM76" s="143"/>
      <c r="MYN76" s="143"/>
      <c r="MYO76" s="143"/>
      <c r="MYP76" s="143"/>
      <c r="MYQ76" s="143"/>
      <c r="MYR76" s="143"/>
      <c r="MYS76" s="143"/>
      <c r="MYT76" s="143"/>
      <c r="MYU76" s="143"/>
      <c r="MYV76" s="143"/>
      <c r="MYW76" s="143"/>
      <c r="MYX76" s="143"/>
      <c r="MYY76" s="143"/>
      <c r="MYZ76" s="143"/>
      <c r="MZA76" s="143"/>
      <c r="MZB76" s="143"/>
      <c r="MZC76" s="143"/>
      <c r="MZD76" s="143"/>
      <c r="MZE76" s="143"/>
      <c r="MZF76" s="143"/>
      <c r="MZG76" s="143"/>
      <c r="MZH76" s="143"/>
      <c r="MZI76" s="143"/>
      <c r="MZJ76" s="143"/>
      <c r="MZK76" s="143"/>
      <c r="MZL76" s="143"/>
      <c r="MZM76" s="143"/>
      <c r="MZN76" s="143"/>
      <c r="MZO76" s="143"/>
      <c r="MZP76" s="143"/>
      <c r="MZQ76" s="143"/>
      <c r="MZR76" s="143"/>
      <c r="MZS76" s="143"/>
      <c r="MZT76" s="143"/>
      <c r="MZU76" s="143"/>
      <c r="MZV76" s="143"/>
      <c r="MZW76" s="143"/>
      <c r="MZX76" s="143"/>
      <c r="MZY76" s="143"/>
      <c r="MZZ76" s="143"/>
      <c r="NAA76" s="143"/>
      <c r="NAB76" s="143"/>
      <c r="NAC76" s="143"/>
      <c r="NAD76" s="143"/>
      <c r="NAE76" s="143"/>
      <c r="NAF76" s="143"/>
      <c r="NAG76" s="143"/>
      <c r="NAH76" s="143"/>
      <c r="NAI76" s="143"/>
      <c r="NAJ76" s="143"/>
      <c r="NAK76" s="143"/>
      <c r="NAL76" s="143"/>
      <c r="NAM76" s="143"/>
      <c r="NAN76" s="143"/>
      <c r="NAO76" s="143"/>
      <c r="NAP76" s="143"/>
      <c r="NAQ76" s="143"/>
      <c r="NAR76" s="143"/>
      <c r="NAS76" s="143"/>
      <c r="NAT76" s="143"/>
      <c r="NAU76" s="143"/>
      <c r="NAV76" s="143"/>
      <c r="NAW76" s="143"/>
      <c r="NAX76" s="143"/>
      <c r="NAY76" s="143"/>
      <c r="NAZ76" s="143"/>
      <c r="NBA76" s="143"/>
      <c r="NBB76" s="143"/>
      <c r="NBC76" s="143"/>
      <c r="NBD76" s="143"/>
      <c r="NBE76" s="143"/>
      <c r="NBF76" s="143"/>
      <c r="NBG76" s="143"/>
      <c r="NBH76" s="143"/>
      <c r="NBI76" s="143"/>
      <c r="NBJ76" s="143"/>
      <c r="NBK76" s="143"/>
      <c r="NBL76" s="143"/>
      <c r="NBM76" s="143"/>
      <c r="NBN76" s="143"/>
      <c r="NBO76" s="143"/>
      <c r="NBP76" s="143"/>
      <c r="NBQ76" s="143"/>
      <c r="NBR76" s="143"/>
      <c r="NBS76" s="143"/>
      <c r="NBT76" s="143"/>
      <c r="NBU76" s="143"/>
      <c r="NBV76" s="143"/>
      <c r="NBW76" s="143"/>
      <c r="NBX76" s="143"/>
      <c r="NBY76" s="143"/>
      <c r="NBZ76" s="143"/>
      <c r="NCA76" s="143"/>
      <c r="NCB76" s="143"/>
      <c r="NCC76" s="143"/>
      <c r="NCD76" s="143"/>
      <c r="NCE76" s="143"/>
      <c r="NCF76" s="143"/>
      <c r="NCG76" s="143"/>
      <c r="NCH76" s="143"/>
      <c r="NCI76" s="143"/>
      <c r="NCJ76" s="143"/>
      <c r="NCK76" s="143"/>
      <c r="NCL76" s="143"/>
      <c r="NCM76" s="143"/>
      <c r="NCN76" s="143"/>
      <c r="NCO76" s="143"/>
      <c r="NCP76" s="143"/>
      <c r="NCQ76" s="143"/>
      <c r="NCR76" s="143"/>
      <c r="NCS76" s="143"/>
      <c r="NCT76" s="143"/>
      <c r="NCU76" s="143"/>
      <c r="NCV76" s="143"/>
      <c r="NCW76" s="143"/>
      <c r="NCX76" s="143"/>
      <c r="NCY76" s="143"/>
      <c r="NCZ76" s="143"/>
      <c r="NDA76" s="143"/>
      <c r="NDB76" s="143"/>
      <c r="NDC76" s="143"/>
      <c r="NDD76" s="143"/>
      <c r="NDE76" s="143"/>
      <c r="NDF76" s="143"/>
      <c r="NDG76" s="143"/>
      <c r="NDH76" s="143"/>
      <c r="NDI76" s="143"/>
      <c r="NDJ76" s="143"/>
      <c r="NDK76" s="143"/>
      <c r="NDL76" s="143"/>
      <c r="NDM76" s="143"/>
      <c r="NDN76" s="143"/>
      <c r="NDO76" s="143"/>
      <c r="NDP76" s="143"/>
      <c r="NDQ76" s="143"/>
      <c r="NDR76" s="143"/>
      <c r="NDS76" s="143"/>
      <c r="NDT76" s="143"/>
      <c r="NDU76" s="143"/>
      <c r="NDV76" s="143"/>
      <c r="NDW76" s="143"/>
      <c r="NDX76" s="143"/>
      <c r="NDY76" s="143"/>
      <c r="NDZ76" s="143"/>
      <c r="NEA76" s="143"/>
      <c r="NEB76" s="143"/>
      <c r="NEC76" s="143"/>
      <c r="NED76" s="143"/>
      <c r="NEE76" s="143"/>
      <c r="NEF76" s="143"/>
      <c r="NEG76" s="143"/>
      <c r="NEH76" s="143"/>
      <c r="NEI76" s="143"/>
      <c r="NEJ76" s="143"/>
      <c r="NEK76" s="143"/>
      <c r="NEL76" s="143"/>
      <c r="NEM76" s="143"/>
      <c r="NEN76" s="143"/>
      <c r="NEO76" s="143"/>
      <c r="NEP76" s="143"/>
      <c r="NEQ76" s="143"/>
      <c r="NER76" s="143"/>
      <c r="NES76" s="143"/>
      <c r="NET76" s="143"/>
      <c r="NEU76" s="143"/>
      <c r="NEV76" s="143"/>
      <c r="NEW76" s="143"/>
      <c r="NEX76" s="143"/>
      <c r="NEY76" s="143"/>
      <c r="NEZ76" s="143"/>
      <c r="NFA76" s="143"/>
      <c r="NFB76" s="143"/>
      <c r="NFC76" s="143"/>
      <c r="NFD76" s="143"/>
      <c r="NFE76" s="143"/>
      <c r="NFF76" s="143"/>
      <c r="NFG76" s="143"/>
      <c r="NFH76" s="143"/>
      <c r="NFI76" s="143"/>
      <c r="NFJ76" s="143"/>
      <c r="NFK76" s="143"/>
      <c r="NFL76" s="143"/>
      <c r="NFM76" s="143"/>
      <c r="NFN76" s="143"/>
      <c r="NFO76" s="143"/>
      <c r="NFP76" s="143"/>
      <c r="NFQ76" s="143"/>
      <c r="NFR76" s="143"/>
      <c r="NFS76" s="143"/>
      <c r="NFT76" s="143"/>
      <c r="NFU76" s="143"/>
      <c r="NFV76" s="143"/>
      <c r="NFW76" s="143"/>
      <c r="NFX76" s="143"/>
      <c r="NFY76" s="143"/>
      <c r="NFZ76" s="143"/>
      <c r="NGA76" s="143"/>
      <c r="NGB76" s="143"/>
      <c r="NGC76" s="143"/>
      <c r="NGD76" s="143"/>
      <c r="NGE76" s="143"/>
      <c r="NGF76" s="143"/>
      <c r="NGG76" s="143"/>
      <c r="NGH76" s="143"/>
      <c r="NGI76" s="143"/>
      <c r="NGJ76" s="143"/>
      <c r="NGK76" s="143"/>
      <c r="NGL76" s="143"/>
      <c r="NGM76" s="143"/>
      <c r="NGN76" s="143"/>
      <c r="NGO76" s="143"/>
      <c r="NGP76" s="143"/>
      <c r="NGQ76" s="143"/>
      <c r="NGR76" s="143"/>
      <c r="NGS76" s="143"/>
      <c r="NGT76" s="143"/>
      <c r="NGU76" s="143"/>
      <c r="NGV76" s="143"/>
      <c r="NGW76" s="143"/>
      <c r="NGX76" s="143"/>
      <c r="NGY76" s="143"/>
      <c r="NGZ76" s="143"/>
      <c r="NHA76" s="143"/>
      <c r="NHB76" s="143"/>
      <c r="NHC76" s="143"/>
      <c r="NHD76" s="143"/>
      <c r="NHE76" s="143"/>
      <c r="NHF76" s="143"/>
      <c r="NHG76" s="143"/>
      <c r="NHH76" s="143"/>
      <c r="NHI76" s="143"/>
      <c r="NHJ76" s="143"/>
      <c r="NHK76" s="143"/>
      <c r="NHL76" s="143"/>
      <c r="NHM76" s="143"/>
      <c r="NHN76" s="143"/>
      <c r="NHO76" s="143"/>
      <c r="NHP76" s="143"/>
      <c r="NHQ76" s="143"/>
      <c r="NHR76" s="143"/>
      <c r="NHS76" s="143"/>
      <c r="NHT76" s="143"/>
      <c r="NHU76" s="143"/>
      <c r="NHV76" s="143"/>
      <c r="NHW76" s="143"/>
      <c r="NHX76" s="143"/>
      <c r="NHY76" s="143"/>
      <c r="NHZ76" s="143"/>
      <c r="NIA76" s="143"/>
      <c r="NIB76" s="143"/>
      <c r="NIC76" s="143"/>
      <c r="NID76" s="143"/>
      <c r="NIE76" s="143"/>
      <c r="NIF76" s="143"/>
      <c r="NIG76" s="143"/>
      <c r="NIH76" s="143"/>
      <c r="NII76" s="143"/>
      <c r="NIJ76" s="143"/>
      <c r="NIK76" s="143"/>
      <c r="NIL76" s="143"/>
      <c r="NIM76" s="143"/>
      <c r="NIN76" s="143"/>
      <c r="NIO76" s="143"/>
      <c r="NIP76" s="143"/>
      <c r="NIQ76" s="143"/>
      <c r="NIR76" s="143"/>
      <c r="NIS76" s="143"/>
      <c r="NIT76" s="143"/>
      <c r="NIU76" s="143"/>
      <c r="NIV76" s="143"/>
      <c r="NIW76" s="143"/>
      <c r="NIX76" s="143"/>
      <c r="NIY76" s="143"/>
      <c r="NIZ76" s="143"/>
      <c r="NJA76" s="143"/>
      <c r="NJB76" s="143"/>
      <c r="NJC76" s="143"/>
      <c r="NJD76" s="143"/>
      <c r="NJE76" s="143"/>
      <c r="NJF76" s="143"/>
      <c r="NJG76" s="143"/>
      <c r="NJH76" s="143"/>
      <c r="NJI76" s="143"/>
      <c r="NJJ76" s="143"/>
      <c r="NJK76" s="143"/>
      <c r="NJL76" s="143"/>
      <c r="NJM76" s="143"/>
      <c r="NJN76" s="143"/>
      <c r="NJO76" s="143"/>
      <c r="NJP76" s="143"/>
      <c r="NJQ76" s="143"/>
      <c r="NJR76" s="143"/>
      <c r="NJS76" s="143"/>
      <c r="NJT76" s="143"/>
      <c r="NJU76" s="143"/>
      <c r="NJV76" s="143"/>
      <c r="NJW76" s="143"/>
      <c r="NJX76" s="143"/>
      <c r="NJY76" s="143"/>
      <c r="NJZ76" s="143"/>
      <c r="NKA76" s="143"/>
      <c r="NKB76" s="143"/>
      <c r="NKC76" s="143"/>
      <c r="NKD76" s="143"/>
      <c r="NKE76" s="143"/>
      <c r="NKF76" s="143"/>
      <c r="NKG76" s="143"/>
      <c r="NKH76" s="143"/>
      <c r="NKI76" s="143"/>
      <c r="NKJ76" s="143"/>
      <c r="NKK76" s="143"/>
      <c r="NKL76" s="143"/>
      <c r="NKM76" s="143"/>
      <c r="NKN76" s="143"/>
      <c r="NKO76" s="143"/>
      <c r="NKP76" s="143"/>
      <c r="NKQ76" s="143"/>
      <c r="NKR76" s="143"/>
      <c r="NKS76" s="143"/>
      <c r="NKT76" s="143"/>
      <c r="NKU76" s="143"/>
      <c r="NKV76" s="143"/>
      <c r="NKW76" s="143"/>
      <c r="NKX76" s="143"/>
      <c r="NKY76" s="143"/>
      <c r="NKZ76" s="143"/>
      <c r="NLA76" s="143"/>
      <c r="NLB76" s="143"/>
      <c r="NLC76" s="143"/>
      <c r="NLD76" s="143"/>
      <c r="NLE76" s="143"/>
      <c r="NLF76" s="143"/>
      <c r="NLG76" s="143"/>
      <c r="NLH76" s="143"/>
      <c r="NLI76" s="143"/>
      <c r="NLJ76" s="143"/>
      <c r="NLK76" s="143"/>
      <c r="NLL76" s="143"/>
      <c r="NLM76" s="143"/>
      <c r="NLN76" s="143"/>
      <c r="NLO76" s="143"/>
      <c r="NLP76" s="143"/>
      <c r="NLQ76" s="143"/>
      <c r="NLR76" s="143"/>
      <c r="NLS76" s="143"/>
      <c r="NLT76" s="143"/>
      <c r="NLU76" s="143"/>
      <c r="NLV76" s="143"/>
      <c r="NLW76" s="143"/>
      <c r="NLX76" s="143"/>
      <c r="NLY76" s="143"/>
      <c r="NLZ76" s="143"/>
      <c r="NMA76" s="143"/>
      <c r="NMB76" s="143"/>
      <c r="NMC76" s="143"/>
      <c r="NMD76" s="143"/>
      <c r="NME76" s="143"/>
      <c r="NMF76" s="143"/>
      <c r="NMG76" s="143"/>
      <c r="NMH76" s="143"/>
      <c r="NMI76" s="143"/>
      <c r="NMJ76" s="143"/>
      <c r="NMK76" s="143"/>
      <c r="NML76" s="143"/>
      <c r="NMM76" s="143"/>
      <c r="NMN76" s="143"/>
      <c r="NMO76" s="143"/>
      <c r="NMP76" s="143"/>
      <c r="NMQ76" s="143"/>
      <c r="NMR76" s="143"/>
      <c r="NMS76" s="143"/>
      <c r="NMT76" s="143"/>
      <c r="NMU76" s="143"/>
      <c r="NMV76" s="143"/>
      <c r="NMW76" s="143"/>
      <c r="NMX76" s="143"/>
      <c r="NMY76" s="143"/>
      <c r="NMZ76" s="143"/>
      <c r="NNA76" s="143"/>
      <c r="NNB76" s="143"/>
      <c r="NNC76" s="143"/>
      <c r="NND76" s="143"/>
      <c r="NNE76" s="143"/>
      <c r="NNF76" s="143"/>
      <c r="NNG76" s="143"/>
      <c r="NNH76" s="143"/>
      <c r="NNI76" s="143"/>
      <c r="NNJ76" s="143"/>
      <c r="NNK76" s="143"/>
      <c r="NNL76" s="143"/>
      <c r="NNM76" s="143"/>
      <c r="NNN76" s="143"/>
      <c r="NNO76" s="143"/>
      <c r="NNP76" s="143"/>
      <c r="NNQ76" s="143"/>
      <c r="NNR76" s="143"/>
      <c r="NNS76" s="143"/>
      <c r="NNT76" s="143"/>
      <c r="NNU76" s="143"/>
      <c r="NNV76" s="143"/>
      <c r="NNW76" s="143"/>
      <c r="NNX76" s="143"/>
      <c r="NNY76" s="143"/>
      <c r="NNZ76" s="143"/>
      <c r="NOA76" s="143"/>
      <c r="NOB76" s="143"/>
      <c r="NOC76" s="143"/>
      <c r="NOD76" s="143"/>
      <c r="NOE76" s="143"/>
      <c r="NOF76" s="143"/>
      <c r="NOG76" s="143"/>
      <c r="NOH76" s="143"/>
      <c r="NOI76" s="143"/>
      <c r="NOJ76" s="143"/>
      <c r="NOK76" s="143"/>
      <c r="NOL76" s="143"/>
      <c r="NOM76" s="143"/>
      <c r="NON76" s="143"/>
      <c r="NOO76" s="143"/>
      <c r="NOP76" s="143"/>
      <c r="NOQ76" s="143"/>
      <c r="NOR76" s="143"/>
      <c r="NOS76" s="143"/>
      <c r="NOT76" s="143"/>
      <c r="NOU76" s="143"/>
      <c r="NOV76" s="143"/>
      <c r="NOW76" s="143"/>
      <c r="NOX76" s="143"/>
      <c r="NOY76" s="143"/>
      <c r="NOZ76" s="143"/>
      <c r="NPA76" s="143"/>
      <c r="NPB76" s="143"/>
      <c r="NPC76" s="143"/>
      <c r="NPD76" s="143"/>
      <c r="NPE76" s="143"/>
      <c r="NPF76" s="143"/>
      <c r="NPG76" s="143"/>
      <c r="NPH76" s="143"/>
      <c r="NPI76" s="143"/>
      <c r="NPJ76" s="143"/>
      <c r="NPK76" s="143"/>
      <c r="NPL76" s="143"/>
      <c r="NPM76" s="143"/>
      <c r="NPN76" s="143"/>
      <c r="NPO76" s="143"/>
      <c r="NPP76" s="143"/>
      <c r="NPQ76" s="143"/>
      <c r="NPR76" s="143"/>
      <c r="NPS76" s="143"/>
      <c r="NPT76" s="143"/>
      <c r="NPU76" s="143"/>
      <c r="NPV76" s="143"/>
      <c r="NPW76" s="143"/>
      <c r="NPX76" s="143"/>
      <c r="NPY76" s="143"/>
      <c r="NPZ76" s="143"/>
      <c r="NQA76" s="143"/>
      <c r="NQB76" s="143"/>
      <c r="NQC76" s="143"/>
      <c r="NQD76" s="143"/>
      <c r="NQE76" s="143"/>
      <c r="NQF76" s="143"/>
      <c r="NQG76" s="143"/>
      <c r="NQH76" s="143"/>
      <c r="NQI76" s="143"/>
      <c r="NQJ76" s="143"/>
      <c r="NQK76" s="143"/>
      <c r="NQL76" s="143"/>
      <c r="NQM76" s="143"/>
      <c r="NQN76" s="143"/>
      <c r="NQO76" s="143"/>
      <c r="NQP76" s="143"/>
      <c r="NQQ76" s="143"/>
      <c r="NQR76" s="143"/>
      <c r="NQS76" s="143"/>
      <c r="NQT76" s="143"/>
      <c r="NQU76" s="143"/>
      <c r="NQV76" s="143"/>
      <c r="NQW76" s="143"/>
      <c r="NQX76" s="143"/>
      <c r="NQY76" s="143"/>
      <c r="NQZ76" s="143"/>
      <c r="NRA76" s="143"/>
      <c r="NRB76" s="143"/>
      <c r="NRC76" s="143"/>
      <c r="NRD76" s="143"/>
      <c r="NRE76" s="143"/>
      <c r="NRF76" s="143"/>
      <c r="NRG76" s="143"/>
      <c r="NRH76" s="143"/>
      <c r="NRI76" s="143"/>
      <c r="NRJ76" s="143"/>
      <c r="NRK76" s="143"/>
      <c r="NRL76" s="143"/>
      <c r="NRM76" s="143"/>
      <c r="NRN76" s="143"/>
      <c r="NRO76" s="143"/>
      <c r="NRP76" s="143"/>
      <c r="NRQ76" s="143"/>
      <c r="NRR76" s="143"/>
      <c r="NRS76" s="143"/>
      <c r="NRT76" s="143"/>
      <c r="NRU76" s="143"/>
      <c r="NRV76" s="143"/>
      <c r="NRW76" s="143"/>
      <c r="NRX76" s="143"/>
      <c r="NRY76" s="143"/>
      <c r="NRZ76" s="143"/>
      <c r="NSA76" s="143"/>
      <c r="NSB76" s="143"/>
      <c r="NSC76" s="143"/>
      <c r="NSD76" s="143"/>
      <c r="NSE76" s="143"/>
      <c r="NSF76" s="143"/>
      <c r="NSG76" s="143"/>
      <c r="NSH76" s="143"/>
      <c r="NSI76" s="143"/>
      <c r="NSJ76" s="143"/>
      <c r="NSK76" s="143"/>
      <c r="NSL76" s="143"/>
      <c r="NSM76" s="143"/>
      <c r="NSN76" s="143"/>
      <c r="NSO76" s="143"/>
      <c r="NSP76" s="143"/>
      <c r="NSQ76" s="143"/>
      <c r="NSR76" s="143"/>
      <c r="NSS76" s="143"/>
      <c r="NST76" s="143"/>
      <c r="NSU76" s="143"/>
      <c r="NSV76" s="143"/>
      <c r="NSW76" s="143"/>
      <c r="NSX76" s="143"/>
      <c r="NSY76" s="143"/>
      <c r="NSZ76" s="143"/>
      <c r="NTA76" s="143"/>
      <c r="NTB76" s="143"/>
      <c r="NTC76" s="143"/>
      <c r="NTD76" s="143"/>
      <c r="NTE76" s="143"/>
      <c r="NTF76" s="143"/>
      <c r="NTG76" s="143"/>
      <c r="NTH76" s="143"/>
      <c r="NTI76" s="143"/>
      <c r="NTJ76" s="143"/>
      <c r="NTK76" s="143"/>
      <c r="NTL76" s="143"/>
      <c r="NTM76" s="143"/>
      <c r="NTN76" s="143"/>
      <c r="NTO76" s="143"/>
      <c r="NTP76" s="143"/>
      <c r="NTQ76" s="143"/>
      <c r="NTR76" s="143"/>
      <c r="NTS76" s="143"/>
      <c r="NTT76" s="143"/>
      <c r="NTU76" s="143"/>
      <c r="NTV76" s="143"/>
      <c r="NTW76" s="143"/>
      <c r="NTX76" s="143"/>
      <c r="NTY76" s="143"/>
      <c r="NTZ76" s="143"/>
      <c r="NUA76" s="143"/>
      <c r="NUB76" s="143"/>
      <c r="NUC76" s="143"/>
      <c r="NUD76" s="143"/>
      <c r="NUE76" s="143"/>
      <c r="NUF76" s="143"/>
      <c r="NUG76" s="143"/>
      <c r="NUH76" s="143"/>
      <c r="NUI76" s="143"/>
      <c r="NUJ76" s="143"/>
      <c r="NUK76" s="143"/>
      <c r="NUL76" s="143"/>
      <c r="NUM76" s="143"/>
      <c r="NUN76" s="143"/>
      <c r="NUO76" s="143"/>
      <c r="NUP76" s="143"/>
      <c r="NUQ76" s="143"/>
      <c r="NUR76" s="143"/>
      <c r="NUS76" s="143"/>
      <c r="NUT76" s="143"/>
      <c r="NUU76" s="143"/>
      <c r="NUV76" s="143"/>
      <c r="NUW76" s="143"/>
      <c r="NUX76" s="143"/>
      <c r="NUY76" s="143"/>
      <c r="NUZ76" s="143"/>
      <c r="NVA76" s="143"/>
      <c r="NVB76" s="143"/>
      <c r="NVC76" s="143"/>
      <c r="NVD76" s="143"/>
      <c r="NVE76" s="143"/>
      <c r="NVF76" s="143"/>
      <c r="NVG76" s="143"/>
      <c r="NVH76" s="143"/>
      <c r="NVI76" s="143"/>
      <c r="NVJ76" s="143"/>
      <c r="NVK76" s="143"/>
      <c r="NVL76" s="143"/>
      <c r="NVM76" s="143"/>
      <c r="NVN76" s="143"/>
      <c r="NVO76" s="143"/>
      <c r="NVP76" s="143"/>
      <c r="NVQ76" s="143"/>
      <c r="NVR76" s="143"/>
      <c r="NVS76" s="143"/>
      <c r="NVT76" s="143"/>
      <c r="NVU76" s="143"/>
      <c r="NVV76" s="143"/>
      <c r="NVW76" s="143"/>
      <c r="NVX76" s="143"/>
      <c r="NVY76" s="143"/>
      <c r="NVZ76" s="143"/>
      <c r="NWA76" s="143"/>
      <c r="NWB76" s="143"/>
      <c r="NWC76" s="143"/>
      <c r="NWD76" s="143"/>
      <c r="NWE76" s="143"/>
      <c r="NWF76" s="143"/>
      <c r="NWG76" s="143"/>
      <c r="NWH76" s="143"/>
      <c r="NWI76" s="143"/>
      <c r="NWJ76" s="143"/>
      <c r="NWK76" s="143"/>
      <c r="NWL76" s="143"/>
      <c r="NWM76" s="143"/>
      <c r="NWN76" s="143"/>
      <c r="NWO76" s="143"/>
      <c r="NWP76" s="143"/>
      <c r="NWQ76" s="143"/>
      <c r="NWR76" s="143"/>
      <c r="NWS76" s="143"/>
      <c r="NWT76" s="143"/>
      <c r="NWU76" s="143"/>
      <c r="NWV76" s="143"/>
      <c r="NWW76" s="143"/>
      <c r="NWX76" s="143"/>
      <c r="NWY76" s="143"/>
      <c r="NWZ76" s="143"/>
      <c r="NXA76" s="143"/>
      <c r="NXB76" s="143"/>
      <c r="NXC76" s="143"/>
      <c r="NXD76" s="143"/>
      <c r="NXE76" s="143"/>
      <c r="NXF76" s="143"/>
      <c r="NXG76" s="143"/>
      <c r="NXH76" s="143"/>
      <c r="NXI76" s="143"/>
      <c r="NXJ76" s="143"/>
      <c r="NXK76" s="143"/>
      <c r="NXL76" s="143"/>
      <c r="NXM76" s="143"/>
      <c r="NXN76" s="143"/>
      <c r="NXO76" s="143"/>
      <c r="NXP76" s="143"/>
      <c r="NXQ76" s="143"/>
      <c r="NXR76" s="143"/>
      <c r="NXS76" s="143"/>
      <c r="NXT76" s="143"/>
      <c r="NXU76" s="143"/>
      <c r="NXV76" s="143"/>
      <c r="NXW76" s="143"/>
      <c r="NXX76" s="143"/>
      <c r="NXY76" s="143"/>
      <c r="NXZ76" s="143"/>
      <c r="NYA76" s="143"/>
      <c r="NYB76" s="143"/>
      <c r="NYC76" s="143"/>
      <c r="NYD76" s="143"/>
      <c r="NYE76" s="143"/>
      <c r="NYF76" s="143"/>
      <c r="NYG76" s="143"/>
      <c r="NYH76" s="143"/>
      <c r="NYI76" s="143"/>
      <c r="NYJ76" s="143"/>
      <c r="NYK76" s="143"/>
      <c r="NYL76" s="143"/>
      <c r="NYM76" s="143"/>
      <c r="NYN76" s="143"/>
      <c r="NYO76" s="143"/>
      <c r="NYP76" s="143"/>
      <c r="NYQ76" s="143"/>
      <c r="NYR76" s="143"/>
      <c r="NYS76" s="143"/>
      <c r="NYT76" s="143"/>
      <c r="NYU76" s="143"/>
      <c r="NYV76" s="143"/>
      <c r="NYW76" s="143"/>
      <c r="NYX76" s="143"/>
      <c r="NYY76" s="143"/>
      <c r="NYZ76" s="143"/>
      <c r="NZA76" s="143"/>
      <c r="NZB76" s="143"/>
      <c r="NZC76" s="143"/>
      <c r="NZD76" s="143"/>
      <c r="NZE76" s="143"/>
      <c r="NZF76" s="143"/>
      <c r="NZG76" s="143"/>
      <c r="NZH76" s="143"/>
      <c r="NZI76" s="143"/>
      <c r="NZJ76" s="143"/>
      <c r="NZK76" s="143"/>
      <c r="NZL76" s="143"/>
      <c r="NZM76" s="143"/>
      <c r="NZN76" s="143"/>
      <c r="NZO76" s="143"/>
      <c r="NZP76" s="143"/>
      <c r="NZQ76" s="143"/>
      <c r="NZR76" s="143"/>
      <c r="NZS76" s="143"/>
      <c r="NZT76" s="143"/>
      <c r="NZU76" s="143"/>
      <c r="NZV76" s="143"/>
      <c r="NZW76" s="143"/>
      <c r="NZX76" s="143"/>
      <c r="NZY76" s="143"/>
      <c r="NZZ76" s="143"/>
      <c r="OAA76" s="143"/>
      <c r="OAB76" s="143"/>
      <c r="OAC76" s="143"/>
      <c r="OAD76" s="143"/>
      <c r="OAE76" s="143"/>
      <c r="OAF76" s="143"/>
      <c r="OAG76" s="143"/>
      <c r="OAH76" s="143"/>
      <c r="OAI76" s="143"/>
      <c r="OAJ76" s="143"/>
      <c r="OAK76" s="143"/>
      <c r="OAL76" s="143"/>
      <c r="OAM76" s="143"/>
      <c r="OAN76" s="143"/>
      <c r="OAO76" s="143"/>
      <c r="OAP76" s="143"/>
      <c r="OAQ76" s="143"/>
      <c r="OAR76" s="143"/>
      <c r="OAS76" s="143"/>
      <c r="OAT76" s="143"/>
      <c r="OAU76" s="143"/>
      <c r="OAV76" s="143"/>
      <c r="OAW76" s="143"/>
      <c r="OAX76" s="143"/>
      <c r="OAY76" s="143"/>
      <c r="OAZ76" s="143"/>
      <c r="OBA76" s="143"/>
      <c r="OBB76" s="143"/>
      <c r="OBC76" s="143"/>
      <c r="OBD76" s="143"/>
      <c r="OBE76" s="143"/>
      <c r="OBF76" s="143"/>
      <c r="OBG76" s="143"/>
      <c r="OBH76" s="143"/>
      <c r="OBI76" s="143"/>
      <c r="OBJ76" s="143"/>
      <c r="OBK76" s="143"/>
      <c r="OBL76" s="143"/>
      <c r="OBM76" s="143"/>
      <c r="OBN76" s="143"/>
      <c r="OBO76" s="143"/>
      <c r="OBP76" s="143"/>
      <c r="OBQ76" s="143"/>
      <c r="OBR76" s="143"/>
      <c r="OBS76" s="143"/>
      <c r="OBT76" s="143"/>
      <c r="OBU76" s="143"/>
      <c r="OBV76" s="143"/>
      <c r="OBW76" s="143"/>
      <c r="OBX76" s="143"/>
      <c r="OBY76" s="143"/>
      <c r="OBZ76" s="143"/>
      <c r="OCA76" s="143"/>
      <c r="OCB76" s="143"/>
      <c r="OCC76" s="143"/>
      <c r="OCD76" s="143"/>
      <c r="OCE76" s="143"/>
      <c r="OCF76" s="143"/>
      <c r="OCG76" s="143"/>
      <c r="OCH76" s="143"/>
      <c r="OCI76" s="143"/>
      <c r="OCJ76" s="143"/>
      <c r="OCK76" s="143"/>
      <c r="OCL76" s="143"/>
      <c r="OCM76" s="143"/>
      <c r="OCN76" s="143"/>
      <c r="OCO76" s="143"/>
      <c r="OCP76" s="143"/>
      <c r="OCQ76" s="143"/>
      <c r="OCR76" s="143"/>
      <c r="OCS76" s="143"/>
      <c r="OCT76" s="143"/>
      <c r="OCU76" s="143"/>
      <c r="OCV76" s="143"/>
      <c r="OCW76" s="143"/>
      <c r="OCX76" s="143"/>
      <c r="OCY76" s="143"/>
      <c r="OCZ76" s="143"/>
      <c r="ODA76" s="143"/>
      <c r="ODB76" s="143"/>
      <c r="ODC76" s="143"/>
      <c r="ODD76" s="143"/>
      <c r="ODE76" s="143"/>
      <c r="ODF76" s="143"/>
      <c r="ODG76" s="143"/>
      <c r="ODH76" s="143"/>
      <c r="ODI76" s="143"/>
      <c r="ODJ76" s="143"/>
      <c r="ODK76" s="143"/>
      <c r="ODL76" s="143"/>
      <c r="ODM76" s="143"/>
      <c r="ODN76" s="143"/>
      <c r="ODO76" s="143"/>
      <c r="ODP76" s="143"/>
      <c r="ODQ76" s="143"/>
      <c r="ODR76" s="143"/>
      <c r="ODS76" s="143"/>
      <c r="ODT76" s="143"/>
      <c r="ODU76" s="143"/>
      <c r="ODV76" s="143"/>
      <c r="ODW76" s="143"/>
      <c r="ODX76" s="143"/>
      <c r="ODY76" s="143"/>
      <c r="ODZ76" s="143"/>
      <c r="OEA76" s="143"/>
      <c r="OEB76" s="143"/>
      <c r="OEC76" s="143"/>
      <c r="OED76" s="143"/>
      <c r="OEE76" s="143"/>
      <c r="OEF76" s="143"/>
      <c r="OEG76" s="143"/>
      <c r="OEH76" s="143"/>
      <c r="OEI76" s="143"/>
      <c r="OEJ76" s="143"/>
      <c r="OEK76" s="143"/>
      <c r="OEL76" s="143"/>
      <c r="OEM76" s="143"/>
      <c r="OEN76" s="143"/>
      <c r="OEO76" s="143"/>
      <c r="OEP76" s="143"/>
      <c r="OEQ76" s="143"/>
      <c r="OER76" s="143"/>
      <c r="OES76" s="143"/>
      <c r="OET76" s="143"/>
      <c r="OEU76" s="143"/>
      <c r="OEV76" s="143"/>
      <c r="OEW76" s="143"/>
      <c r="OEX76" s="143"/>
      <c r="OEY76" s="143"/>
      <c r="OEZ76" s="143"/>
      <c r="OFA76" s="143"/>
      <c r="OFB76" s="143"/>
      <c r="OFC76" s="143"/>
      <c r="OFD76" s="143"/>
      <c r="OFE76" s="143"/>
      <c r="OFF76" s="143"/>
      <c r="OFG76" s="143"/>
      <c r="OFH76" s="143"/>
      <c r="OFI76" s="143"/>
      <c r="OFJ76" s="143"/>
      <c r="OFK76" s="143"/>
      <c r="OFL76" s="143"/>
      <c r="OFM76" s="143"/>
      <c r="OFN76" s="143"/>
      <c r="OFO76" s="143"/>
      <c r="OFP76" s="143"/>
      <c r="OFQ76" s="143"/>
      <c r="OFR76" s="143"/>
      <c r="OFS76" s="143"/>
      <c r="OFT76" s="143"/>
      <c r="OFU76" s="143"/>
      <c r="OFV76" s="143"/>
      <c r="OFW76" s="143"/>
      <c r="OFX76" s="143"/>
      <c r="OFY76" s="143"/>
      <c r="OFZ76" s="143"/>
      <c r="OGA76" s="143"/>
      <c r="OGB76" s="143"/>
      <c r="OGC76" s="143"/>
      <c r="OGD76" s="143"/>
      <c r="OGE76" s="143"/>
      <c r="OGF76" s="143"/>
      <c r="OGG76" s="143"/>
      <c r="OGH76" s="143"/>
      <c r="OGI76" s="143"/>
      <c r="OGJ76" s="143"/>
      <c r="OGK76" s="143"/>
      <c r="OGL76" s="143"/>
      <c r="OGM76" s="143"/>
      <c r="OGN76" s="143"/>
      <c r="OGO76" s="143"/>
      <c r="OGP76" s="143"/>
      <c r="OGQ76" s="143"/>
      <c r="OGR76" s="143"/>
      <c r="OGS76" s="143"/>
      <c r="OGT76" s="143"/>
      <c r="OGU76" s="143"/>
      <c r="OGV76" s="143"/>
      <c r="OGW76" s="143"/>
      <c r="OGX76" s="143"/>
      <c r="OGY76" s="143"/>
      <c r="OGZ76" s="143"/>
      <c r="OHA76" s="143"/>
      <c r="OHB76" s="143"/>
      <c r="OHC76" s="143"/>
      <c r="OHD76" s="143"/>
      <c r="OHE76" s="143"/>
      <c r="OHF76" s="143"/>
      <c r="OHG76" s="143"/>
      <c r="OHH76" s="143"/>
      <c r="OHI76" s="143"/>
      <c r="OHJ76" s="143"/>
      <c r="OHK76" s="143"/>
      <c r="OHL76" s="143"/>
      <c r="OHM76" s="143"/>
      <c r="OHN76" s="143"/>
      <c r="OHO76" s="143"/>
      <c r="OHP76" s="143"/>
      <c r="OHQ76" s="143"/>
      <c r="OHR76" s="143"/>
      <c r="OHS76" s="143"/>
      <c r="OHT76" s="143"/>
      <c r="OHU76" s="143"/>
      <c r="OHV76" s="143"/>
      <c r="OHW76" s="143"/>
      <c r="OHX76" s="143"/>
      <c r="OHY76" s="143"/>
      <c r="OHZ76" s="143"/>
      <c r="OIA76" s="143"/>
      <c r="OIB76" s="143"/>
      <c r="OIC76" s="143"/>
      <c r="OID76" s="143"/>
      <c r="OIE76" s="143"/>
      <c r="OIF76" s="143"/>
      <c r="OIG76" s="143"/>
      <c r="OIH76" s="143"/>
      <c r="OII76" s="143"/>
      <c r="OIJ76" s="143"/>
      <c r="OIK76" s="143"/>
      <c r="OIL76" s="143"/>
      <c r="OIM76" s="143"/>
      <c r="OIN76" s="143"/>
      <c r="OIO76" s="143"/>
      <c r="OIP76" s="143"/>
      <c r="OIQ76" s="143"/>
      <c r="OIR76" s="143"/>
      <c r="OIS76" s="143"/>
      <c r="OIT76" s="143"/>
      <c r="OIU76" s="143"/>
      <c r="OIV76" s="143"/>
      <c r="OIW76" s="143"/>
      <c r="OIX76" s="143"/>
      <c r="OIY76" s="143"/>
      <c r="OIZ76" s="143"/>
      <c r="OJA76" s="143"/>
      <c r="OJB76" s="143"/>
      <c r="OJC76" s="143"/>
      <c r="OJD76" s="143"/>
      <c r="OJE76" s="143"/>
      <c r="OJF76" s="143"/>
      <c r="OJG76" s="143"/>
      <c r="OJH76" s="143"/>
      <c r="OJI76" s="143"/>
      <c r="OJJ76" s="143"/>
      <c r="OJK76" s="143"/>
      <c r="OJL76" s="143"/>
      <c r="OJM76" s="143"/>
      <c r="OJN76" s="143"/>
      <c r="OJO76" s="143"/>
      <c r="OJP76" s="143"/>
      <c r="OJQ76" s="143"/>
      <c r="OJR76" s="143"/>
      <c r="OJS76" s="143"/>
      <c r="OJT76" s="143"/>
      <c r="OJU76" s="143"/>
      <c r="OJV76" s="143"/>
      <c r="OJW76" s="143"/>
      <c r="OJX76" s="143"/>
      <c r="OJY76" s="143"/>
      <c r="OJZ76" s="143"/>
      <c r="OKA76" s="143"/>
      <c r="OKB76" s="143"/>
      <c r="OKC76" s="143"/>
      <c r="OKD76" s="143"/>
      <c r="OKE76" s="143"/>
      <c r="OKF76" s="143"/>
      <c r="OKG76" s="143"/>
      <c r="OKH76" s="143"/>
      <c r="OKI76" s="143"/>
      <c r="OKJ76" s="143"/>
      <c r="OKK76" s="143"/>
      <c r="OKL76" s="143"/>
      <c r="OKM76" s="143"/>
      <c r="OKN76" s="143"/>
      <c r="OKO76" s="143"/>
      <c r="OKP76" s="143"/>
      <c r="OKQ76" s="143"/>
      <c r="OKR76" s="143"/>
      <c r="OKS76" s="143"/>
      <c r="OKT76" s="143"/>
      <c r="OKU76" s="143"/>
      <c r="OKV76" s="143"/>
      <c r="OKW76" s="143"/>
      <c r="OKX76" s="143"/>
      <c r="OKY76" s="143"/>
      <c r="OKZ76" s="143"/>
      <c r="OLA76" s="143"/>
      <c r="OLB76" s="143"/>
      <c r="OLC76" s="143"/>
      <c r="OLD76" s="143"/>
      <c r="OLE76" s="143"/>
      <c r="OLF76" s="143"/>
      <c r="OLG76" s="143"/>
      <c r="OLH76" s="143"/>
      <c r="OLI76" s="143"/>
      <c r="OLJ76" s="143"/>
      <c r="OLK76" s="143"/>
      <c r="OLL76" s="143"/>
      <c r="OLM76" s="143"/>
      <c r="OLN76" s="143"/>
      <c r="OLO76" s="143"/>
      <c r="OLP76" s="143"/>
      <c r="OLQ76" s="143"/>
      <c r="OLR76" s="143"/>
      <c r="OLS76" s="143"/>
      <c r="OLT76" s="143"/>
      <c r="OLU76" s="143"/>
      <c r="OLV76" s="143"/>
      <c r="OLW76" s="143"/>
      <c r="OLX76" s="143"/>
      <c r="OLY76" s="143"/>
      <c r="OLZ76" s="143"/>
      <c r="OMA76" s="143"/>
      <c r="OMB76" s="143"/>
      <c r="OMC76" s="143"/>
      <c r="OMD76" s="143"/>
      <c r="OME76" s="143"/>
      <c r="OMF76" s="143"/>
      <c r="OMG76" s="143"/>
      <c r="OMH76" s="143"/>
      <c r="OMI76" s="143"/>
      <c r="OMJ76" s="143"/>
      <c r="OMK76" s="143"/>
      <c r="OML76" s="143"/>
      <c r="OMM76" s="143"/>
      <c r="OMN76" s="143"/>
      <c r="OMO76" s="143"/>
      <c r="OMP76" s="143"/>
      <c r="OMQ76" s="143"/>
      <c r="OMR76" s="143"/>
      <c r="OMS76" s="143"/>
      <c r="OMT76" s="143"/>
      <c r="OMU76" s="143"/>
      <c r="OMV76" s="143"/>
      <c r="OMW76" s="143"/>
      <c r="OMX76" s="143"/>
      <c r="OMY76" s="143"/>
      <c r="OMZ76" s="143"/>
      <c r="ONA76" s="143"/>
      <c r="ONB76" s="143"/>
      <c r="ONC76" s="143"/>
      <c r="OND76" s="143"/>
      <c r="ONE76" s="143"/>
      <c r="ONF76" s="143"/>
      <c r="ONG76" s="143"/>
      <c r="ONH76" s="143"/>
      <c r="ONI76" s="143"/>
      <c r="ONJ76" s="143"/>
      <c r="ONK76" s="143"/>
      <c r="ONL76" s="143"/>
      <c r="ONM76" s="143"/>
      <c r="ONN76" s="143"/>
      <c r="ONO76" s="143"/>
      <c r="ONP76" s="143"/>
      <c r="ONQ76" s="143"/>
      <c r="ONR76" s="143"/>
      <c r="ONS76" s="143"/>
      <c r="ONT76" s="143"/>
      <c r="ONU76" s="143"/>
      <c r="ONV76" s="143"/>
      <c r="ONW76" s="143"/>
      <c r="ONX76" s="143"/>
      <c r="ONY76" s="143"/>
      <c r="ONZ76" s="143"/>
      <c r="OOA76" s="143"/>
      <c r="OOB76" s="143"/>
      <c r="OOC76" s="143"/>
      <c r="OOD76" s="143"/>
      <c r="OOE76" s="143"/>
      <c r="OOF76" s="143"/>
      <c r="OOG76" s="143"/>
      <c r="OOH76" s="143"/>
      <c r="OOI76" s="143"/>
      <c r="OOJ76" s="143"/>
      <c r="OOK76" s="143"/>
      <c r="OOL76" s="143"/>
      <c r="OOM76" s="143"/>
      <c r="OON76" s="143"/>
      <c r="OOO76" s="143"/>
      <c r="OOP76" s="143"/>
      <c r="OOQ76" s="143"/>
      <c r="OOR76" s="143"/>
      <c r="OOS76" s="143"/>
      <c r="OOT76" s="143"/>
      <c r="OOU76" s="143"/>
      <c r="OOV76" s="143"/>
      <c r="OOW76" s="143"/>
      <c r="OOX76" s="143"/>
      <c r="OOY76" s="143"/>
      <c r="OOZ76" s="143"/>
      <c r="OPA76" s="143"/>
      <c r="OPB76" s="143"/>
      <c r="OPC76" s="143"/>
      <c r="OPD76" s="143"/>
      <c r="OPE76" s="143"/>
      <c r="OPF76" s="143"/>
      <c r="OPG76" s="143"/>
      <c r="OPH76" s="143"/>
      <c r="OPI76" s="143"/>
      <c r="OPJ76" s="143"/>
      <c r="OPK76" s="143"/>
      <c r="OPL76" s="143"/>
      <c r="OPM76" s="143"/>
      <c r="OPN76" s="143"/>
      <c r="OPO76" s="143"/>
      <c r="OPP76" s="143"/>
      <c r="OPQ76" s="143"/>
      <c r="OPR76" s="143"/>
      <c r="OPS76" s="143"/>
      <c r="OPT76" s="143"/>
      <c r="OPU76" s="143"/>
      <c r="OPV76" s="143"/>
      <c r="OPW76" s="143"/>
      <c r="OPX76" s="143"/>
      <c r="OPY76" s="143"/>
      <c r="OPZ76" s="143"/>
      <c r="OQA76" s="143"/>
      <c r="OQB76" s="143"/>
      <c r="OQC76" s="143"/>
      <c r="OQD76" s="143"/>
      <c r="OQE76" s="143"/>
      <c r="OQF76" s="143"/>
      <c r="OQG76" s="143"/>
      <c r="OQH76" s="143"/>
      <c r="OQI76" s="143"/>
      <c r="OQJ76" s="143"/>
      <c r="OQK76" s="143"/>
      <c r="OQL76" s="143"/>
      <c r="OQM76" s="143"/>
      <c r="OQN76" s="143"/>
      <c r="OQO76" s="143"/>
      <c r="OQP76" s="143"/>
      <c r="OQQ76" s="143"/>
      <c r="OQR76" s="143"/>
      <c r="OQS76" s="143"/>
      <c r="OQT76" s="143"/>
      <c r="OQU76" s="143"/>
      <c r="OQV76" s="143"/>
      <c r="OQW76" s="143"/>
      <c r="OQX76" s="143"/>
      <c r="OQY76" s="143"/>
      <c r="OQZ76" s="143"/>
      <c r="ORA76" s="143"/>
      <c r="ORB76" s="143"/>
      <c r="ORC76" s="143"/>
      <c r="ORD76" s="143"/>
      <c r="ORE76" s="143"/>
      <c r="ORF76" s="143"/>
      <c r="ORG76" s="143"/>
      <c r="ORH76" s="143"/>
      <c r="ORI76" s="143"/>
      <c r="ORJ76" s="143"/>
      <c r="ORK76" s="143"/>
      <c r="ORL76" s="143"/>
      <c r="ORM76" s="143"/>
      <c r="ORN76" s="143"/>
      <c r="ORO76" s="143"/>
      <c r="ORP76" s="143"/>
      <c r="ORQ76" s="143"/>
      <c r="ORR76" s="143"/>
      <c r="ORS76" s="143"/>
      <c r="ORT76" s="143"/>
      <c r="ORU76" s="143"/>
      <c r="ORV76" s="143"/>
      <c r="ORW76" s="143"/>
      <c r="ORX76" s="143"/>
      <c r="ORY76" s="143"/>
      <c r="ORZ76" s="143"/>
      <c r="OSA76" s="143"/>
      <c r="OSB76" s="143"/>
      <c r="OSC76" s="143"/>
      <c r="OSD76" s="143"/>
      <c r="OSE76" s="143"/>
      <c r="OSF76" s="143"/>
      <c r="OSG76" s="143"/>
      <c r="OSH76" s="143"/>
      <c r="OSI76" s="143"/>
      <c r="OSJ76" s="143"/>
      <c r="OSK76" s="143"/>
      <c r="OSL76" s="143"/>
      <c r="OSM76" s="143"/>
      <c r="OSN76" s="143"/>
      <c r="OSO76" s="143"/>
      <c r="OSP76" s="143"/>
      <c r="OSQ76" s="143"/>
      <c r="OSR76" s="143"/>
      <c r="OSS76" s="143"/>
      <c r="OST76" s="143"/>
      <c r="OSU76" s="143"/>
      <c r="OSV76" s="143"/>
      <c r="OSW76" s="143"/>
      <c r="OSX76" s="143"/>
      <c r="OSY76" s="143"/>
      <c r="OSZ76" s="143"/>
      <c r="OTA76" s="143"/>
      <c r="OTB76" s="143"/>
      <c r="OTC76" s="143"/>
      <c r="OTD76" s="143"/>
      <c r="OTE76" s="143"/>
      <c r="OTF76" s="143"/>
      <c r="OTG76" s="143"/>
      <c r="OTH76" s="143"/>
      <c r="OTI76" s="143"/>
      <c r="OTJ76" s="143"/>
      <c r="OTK76" s="143"/>
      <c r="OTL76" s="143"/>
      <c r="OTM76" s="143"/>
      <c r="OTN76" s="143"/>
      <c r="OTO76" s="143"/>
      <c r="OTP76" s="143"/>
      <c r="OTQ76" s="143"/>
      <c r="OTR76" s="143"/>
      <c r="OTS76" s="143"/>
      <c r="OTT76" s="143"/>
      <c r="OTU76" s="143"/>
      <c r="OTV76" s="143"/>
      <c r="OTW76" s="143"/>
      <c r="OTX76" s="143"/>
      <c r="OTY76" s="143"/>
      <c r="OTZ76" s="143"/>
      <c r="OUA76" s="143"/>
      <c r="OUB76" s="143"/>
      <c r="OUC76" s="143"/>
      <c r="OUD76" s="143"/>
      <c r="OUE76" s="143"/>
      <c r="OUF76" s="143"/>
      <c r="OUG76" s="143"/>
      <c r="OUH76" s="143"/>
      <c r="OUI76" s="143"/>
      <c r="OUJ76" s="143"/>
      <c r="OUK76" s="143"/>
      <c r="OUL76" s="143"/>
      <c r="OUM76" s="143"/>
      <c r="OUN76" s="143"/>
      <c r="OUO76" s="143"/>
      <c r="OUP76" s="143"/>
      <c r="OUQ76" s="143"/>
      <c r="OUR76" s="143"/>
      <c r="OUS76" s="143"/>
      <c r="OUT76" s="143"/>
      <c r="OUU76" s="143"/>
      <c r="OUV76" s="143"/>
      <c r="OUW76" s="143"/>
      <c r="OUX76" s="143"/>
      <c r="OUY76" s="143"/>
      <c r="OUZ76" s="143"/>
      <c r="OVA76" s="143"/>
      <c r="OVB76" s="143"/>
      <c r="OVC76" s="143"/>
      <c r="OVD76" s="143"/>
      <c r="OVE76" s="143"/>
      <c r="OVF76" s="143"/>
      <c r="OVG76" s="143"/>
      <c r="OVH76" s="143"/>
      <c r="OVI76" s="143"/>
      <c r="OVJ76" s="143"/>
      <c r="OVK76" s="143"/>
      <c r="OVL76" s="143"/>
      <c r="OVM76" s="143"/>
      <c r="OVN76" s="143"/>
      <c r="OVO76" s="143"/>
      <c r="OVP76" s="143"/>
      <c r="OVQ76" s="143"/>
      <c r="OVR76" s="143"/>
      <c r="OVS76" s="143"/>
      <c r="OVT76" s="143"/>
      <c r="OVU76" s="143"/>
      <c r="OVV76" s="143"/>
      <c r="OVW76" s="143"/>
      <c r="OVX76" s="143"/>
      <c r="OVY76" s="143"/>
      <c r="OVZ76" s="143"/>
      <c r="OWA76" s="143"/>
      <c r="OWB76" s="143"/>
      <c r="OWC76" s="143"/>
      <c r="OWD76" s="143"/>
      <c r="OWE76" s="143"/>
      <c r="OWF76" s="143"/>
      <c r="OWG76" s="143"/>
      <c r="OWH76" s="143"/>
      <c r="OWI76" s="143"/>
      <c r="OWJ76" s="143"/>
      <c r="OWK76" s="143"/>
      <c r="OWL76" s="143"/>
      <c r="OWM76" s="143"/>
      <c r="OWN76" s="143"/>
      <c r="OWO76" s="143"/>
      <c r="OWP76" s="143"/>
      <c r="OWQ76" s="143"/>
      <c r="OWR76" s="143"/>
      <c r="OWS76" s="143"/>
      <c r="OWT76" s="143"/>
      <c r="OWU76" s="143"/>
      <c r="OWV76" s="143"/>
      <c r="OWW76" s="143"/>
      <c r="OWX76" s="143"/>
      <c r="OWY76" s="143"/>
      <c r="OWZ76" s="143"/>
      <c r="OXA76" s="143"/>
      <c r="OXB76" s="143"/>
      <c r="OXC76" s="143"/>
      <c r="OXD76" s="143"/>
      <c r="OXE76" s="143"/>
      <c r="OXF76" s="143"/>
      <c r="OXG76" s="143"/>
      <c r="OXH76" s="143"/>
      <c r="OXI76" s="143"/>
      <c r="OXJ76" s="143"/>
      <c r="OXK76" s="143"/>
      <c r="OXL76" s="143"/>
      <c r="OXM76" s="143"/>
      <c r="OXN76" s="143"/>
      <c r="OXO76" s="143"/>
      <c r="OXP76" s="143"/>
      <c r="OXQ76" s="143"/>
      <c r="OXR76" s="143"/>
      <c r="OXS76" s="143"/>
      <c r="OXT76" s="143"/>
      <c r="OXU76" s="143"/>
      <c r="OXV76" s="143"/>
      <c r="OXW76" s="143"/>
      <c r="OXX76" s="143"/>
      <c r="OXY76" s="143"/>
      <c r="OXZ76" s="143"/>
      <c r="OYA76" s="143"/>
      <c r="OYB76" s="143"/>
      <c r="OYC76" s="143"/>
      <c r="OYD76" s="143"/>
      <c r="OYE76" s="143"/>
      <c r="OYF76" s="143"/>
      <c r="OYG76" s="143"/>
      <c r="OYH76" s="143"/>
      <c r="OYI76" s="143"/>
      <c r="OYJ76" s="143"/>
      <c r="OYK76" s="143"/>
      <c r="OYL76" s="143"/>
      <c r="OYM76" s="143"/>
      <c r="OYN76" s="143"/>
      <c r="OYO76" s="143"/>
      <c r="OYP76" s="143"/>
      <c r="OYQ76" s="143"/>
      <c r="OYR76" s="143"/>
      <c r="OYS76" s="143"/>
      <c r="OYT76" s="143"/>
      <c r="OYU76" s="143"/>
      <c r="OYV76" s="143"/>
      <c r="OYW76" s="143"/>
      <c r="OYX76" s="143"/>
      <c r="OYY76" s="143"/>
      <c r="OYZ76" s="143"/>
      <c r="OZA76" s="143"/>
      <c r="OZB76" s="143"/>
      <c r="OZC76" s="143"/>
      <c r="OZD76" s="143"/>
      <c r="OZE76" s="143"/>
      <c r="OZF76" s="143"/>
      <c r="OZG76" s="143"/>
      <c r="OZH76" s="143"/>
      <c r="OZI76" s="143"/>
      <c r="OZJ76" s="143"/>
      <c r="OZK76" s="143"/>
      <c r="OZL76" s="143"/>
      <c r="OZM76" s="143"/>
      <c r="OZN76" s="143"/>
      <c r="OZO76" s="143"/>
      <c r="OZP76" s="143"/>
      <c r="OZQ76" s="143"/>
      <c r="OZR76" s="143"/>
      <c r="OZS76" s="143"/>
      <c r="OZT76" s="143"/>
      <c r="OZU76" s="143"/>
      <c r="OZV76" s="143"/>
      <c r="OZW76" s="143"/>
      <c r="OZX76" s="143"/>
      <c r="OZY76" s="143"/>
      <c r="OZZ76" s="143"/>
      <c r="PAA76" s="143"/>
      <c r="PAB76" s="143"/>
      <c r="PAC76" s="143"/>
      <c r="PAD76" s="143"/>
      <c r="PAE76" s="143"/>
      <c r="PAF76" s="143"/>
      <c r="PAG76" s="143"/>
      <c r="PAH76" s="143"/>
      <c r="PAI76" s="143"/>
      <c r="PAJ76" s="143"/>
      <c r="PAK76" s="143"/>
      <c r="PAL76" s="143"/>
      <c r="PAM76" s="143"/>
      <c r="PAN76" s="143"/>
      <c r="PAO76" s="143"/>
      <c r="PAP76" s="143"/>
      <c r="PAQ76" s="143"/>
      <c r="PAR76" s="143"/>
      <c r="PAS76" s="143"/>
      <c r="PAT76" s="143"/>
      <c r="PAU76" s="143"/>
      <c r="PAV76" s="143"/>
      <c r="PAW76" s="143"/>
      <c r="PAX76" s="143"/>
      <c r="PAY76" s="143"/>
      <c r="PAZ76" s="143"/>
      <c r="PBA76" s="143"/>
      <c r="PBB76" s="143"/>
      <c r="PBC76" s="143"/>
      <c r="PBD76" s="143"/>
      <c r="PBE76" s="143"/>
      <c r="PBF76" s="143"/>
      <c r="PBG76" s="143"/>
      <c r="PBH76" s="143"/>
      <c r="PBI76" s="143"/>
      <c r="PBJ76" s="143"/>
      <c r="PBK76" s="143"/>
      <c r="PBL76" s="143"/>
      <c r="PBM76" s="143"/>
      <c r="PBN76" s="143"/>
      <c r="PBO76" s="143"/>
      <c r="PBP76" s="143"/>
      <c r="PBQ76" s="143"/>
      <c r="PBR76" s="143"/>
      <c r="PBS76" s="143"/>
      <c r="PBT76" s="143"/>
      <c r="PBU76" s="143"/>
      <c r="PBV76" s="143"/>
      <c r="PBW76" s="143"/>
      <c r="PBX76" s="143"/>
      <c r="PBY76" s="143"/>
      <c r="PBZ76" s="143"/>
      <c r="PCA76" s="143"/>
      <c r="PCB76" s="143"/>
      <c r="PCC76" s="143"/>
      <c r="PCD76" s="143"/>
      <c r="PCE76" s="143"/>
      <c r="PCF76" s="143"/>
      <c r="PCG76" s="143"/>
      <c r="PCH76" s="143"/>
      <c r="PCI76" s="143"/>
      <c r="PCJ76" s="143"/>
      <c r="PCK76" s="143"/>
      <c r="PCL76" s="143"/>
      <c r="PCM76" s="143"/>
      <c r="PCN76" s="143"/>
      <c r="PCO76" s="143"/>
      <c r="PCP76" s="143"/>
      <c r="PCQ76" s="143"/>
      <c r="PCR76" s="143"/>
      <c r="PCS76" s="143"/>
      <c r="PCT76" s="143"/>
      <c r="PCU76" s="143"/>
      <c r="PCV76" s="143"/>
      <c r="PCW76" s="143"/>
      <c r="PCX76" s="143"/>
      <c r="PCY76" s="143"/>
      <c r="PCZ76" s="143"/>
      <c r="PDA76" s="143"/>
      <c r="PDB76" s="143"/>
      <c r="PDC76" s="143"/>
      <c r="PDD76" s="143"/>
      <c r="PDE76" s="143"/>
      <c r="PDF76" s="143"/>
      <c r="PDG76" s="143"/>
      <c r="PDH76" s="143"/>
      <c r="PDI76" s="143"/>
      <c r="PDJ76" s="143"/>
      <c r="PDK76" s="143"/>
      <c r="PDL76" s="143"/>
      <c r="PDM76" s="143"/>
      <c r="PDN76" s="143"/>
      <c r="PDO76" s="143"/>
      <c r="PDP76" s="143"/>
      <c r="PDQ76" s="143"/>
      <c r="PDR76" s="143"/>
      <c r="PDS76" s="143"/>
      <c r="PDT76" s="143"/>
      <c r="PDU76" s="143"/>
      <c r="PDV76" s="143"/>
      <c r="PDW76" s="143"/>
      <c r="PDX76" s="143"/>
      <c r="PDY76" s="143"/>
      <c r="PDZ76" s="143"/>
      <c r="PEA76" s="143"/>
      <c r="PEB76" s="143"/>
      <c r="PEC76" s="143"/>
      <c r="PED76" s="143"/>
      <c r="PEE76" s="143"/>
      <c r="PEF76" s="143"/>
      <c r="PEG76" s="143"/>
      <c r="PEH76" s="143"/>
      <c r="PEI76" s="143"/>
      <c r="PEJ76" s="143"/>
      <c r="PEK76" s="143"/>
      <c r="PEL76" s="143"/>
      <c r="PEM76" s="143"/>
      <c r="PEN76" s="143"/>
      <c r="PEO76" s="143"/>
      <c r="PEP76" s="143"/>
      <c r="PEQ76" s="143"/>
      <c r="PER76" s="143"/>
      <c r="PES76" s="143"/>
      <c r="PET76" s="143"/>
      <c r="PEU76" s="143"/>
      <c r="PEV76" s="143"/>
      <c r="PEW76" s="143"/>
      <c r="PEX76" s="143"/>
      <c r="PEY76" s="143"/>
      <c r="PEZ76" s="143"/>
      <c r="PFA76" s="143"/>
      <c r="PFB76" s="143"/>
      <c r="PFC76" s="143"/>
      <c r="PFD76" s="143"/>
      <c r="PFE76" s="143"/>
      <c r="PFF76" s="143"/>
      <c r="PFG76" s="143"/>
      <c r="PFH76" s="143"/>
      <c r="PFI76" s="143"/>
      <c r="PFJ76" s="143"/>
      <c r="PFK76" s="143"/>
      <c r="PFL76" s="143"/>
      <c r="PFM76" s="143"/>
      <c r="PFN76" s="143"/>
      <c r="PFO76" s="143"/>
      <c r="PFP76" s="143"/>
      <c r="PFQ76" s="143"/>
      <c r="PFR76" s="143"/>
      <c r="PFS76" s="143"/>
      <c r="PFT76" s="143"/>
      <c r="PFU76" s="143"/>
      <c r="PFV76" s="143"/>
      <c r="PFW76" s="143"/>
      <c r="PFX76" s="143"/>
      <c r="PFY76" s="143"/>
      <c r="PFZ76" s="143"/>
      <c r="PGA76" s="143"/>
      <c r="PGB76" s="143"/>
      <c r="PGC76" s="143"/>
      <c r="PGD76" s="143"/>
      <c r="PGE76" s="143"/>
      <c r="PGF76" s="143"/>
      <c r="PGG76" s="143"/>
      <c r="PGH76" s="143"/>
      <c r="PGI76" s="143"/>
      <c r="PGJ76" s="143"/>
      <c r="PGK76" s="143"/>
      <c r="PGL76" s="143"/>
      <c r="PGM76" s="143"/>
      <c r="PGN76" s="143"/>
      <c r="PGO76" s="143"/>
      <c r="PGP76" s="143"/>
      <c r="PGQ76" s="143"/>
      <c r="PGR76" s="143"/>
      <c r="PGS76" s="143"/>
      <c r="PGT76" s="143"/>
      <c r="PGU76" s="143"/>
      <c r="PGV76" s="143"/>
      <c r="PGW76" s="143"/>
      <c r="PGX76" s="143"/>
      <c r="PGY76" s="143"/>
      <c r="PGZ76" s="143"/>
      <c r="PHA76" s="143"/>
      <c r="PHB76" s="143"/>
      <c r="PHC76" s="143"/>
      <c r="PHD76" s="143"/>
      <c r="PHE76" s="143"/>
      <c r="PHF76" s="143"/>
      <c r="PHG76" s="143"/>
      <c r="PHH76" s="143"/>
      <c r="PHI76" s="143"/>
      <c r="PHJ76" s="143"/>
      <c r="PHK76" s="143"/>
      <c r="PHL76" s="143"/>
      <c r="PHM76" s="143"/>
      <c r="PHN76" s="143"/>
      <c r="PHO76" s="143"/>
      <c r="PHP76" s="143"/>
      <c r="PHQ76" s="143"/>
      <c r="PHR76" s="143"/>
      <c r="PHS76" s="143"/>
      <c r="PHT76" s="143"/>
      <c r="PHU76" s="143"/>
      <c r="PHV76" s="143"/>
      <c r="PHW76" s="143"/>
      <c r="PHX76" s="143"/>
      <c r="PHY76" s="143"/>
      <c r="PHZ76" s="143"/>
      <c r="PIA76" s="143"/>
      <c r="PIB76" s="143"/>
      <c r="PIC76" s="143"/>
      <c r="PID76" s="143"/>
      <c r="PIE76" s="143"/>
      <c r="PIF76" s="143"/>
      <c r="PIG76" s="143"/>
      <c r="PIH76" s="143"/>
      <c r="PII76" s="143"/>
      <c r="PIJ76" s="143"/>
      <c r="PIK76" s="143"/>
      <c r="PIL76" s="143"/>
      <c r="PIM76" s="143"/>
      <c r="PIN76" s="143"/>
      <c r="PIO76" s="143"/>
      <c r="PIP76" s="143"/>
      <c r="PIQ76" s="143"/>
      <c r="PIR76" s="143"/>
      <c r="PIS76" s="143"/>
      <c r="PIT76" s="143"/>
      <c r="PIU76" s="143"/>
      <c r="PIV76" s="143"/>
      <c r="PIW76" s="143"/>
      <c r="PIX76" s="143"/>
      <c r="PIY76" s="143"/>
      <c r="PIZ76" s="143"/>
      <c r="PJA76" s="143"/>
      <c r="PJB76" s="143"/>
      <c r="PJC76" s="143"/>
      <c r="PJD76" s="143"/>
      <c r="PJE76" s="143"/>
      <c r="PJF76" s="143"/>
      <c r="PJG76" s="143"/>
      <c r="PJH76" s="143"/>
      <c r="PJI76" s="143"/>
      <c r="PJJ76" s="143"/>
      <c r="PJK76" s="143"/>
      <c r="PJL76" s="143"/>
      <c r="PJM76" s="143"/>
      <c r="PJN76" s="143"/>
      <c r="PJO76" s="143"/>
      <c r="PJP76" s="143"/>
      <c r="PJQ76" s="143"/>
      <c r="PJR76" s="143"/>
      <c r="PJS76" s="143"/>
      <c r="PJT76" s="143"/>
      <c r="PJU76" s="143"/>
      <c r="PJV76" s="143"/>
      <c r="PJW76" s="143"/>
      <c r="PJX76" s="143"/>
      <c r="PJY76" s="143"/>
      <c r="PJZ76" s="143"/>
      <c r="PKA76" s="143"/>
      <c r="PKB76" s="143"/>
      <c r="PKC76" s="143"/>
      <c r="PKD76" s="143"/>
      <c r="PKE76" s="143"/>
      <c r="PKF76" s="143"/>
      <c r="PKG76" s="143"/>
      <c r="PKH76" s="143"/>
      <c r="PKI76" s="143"/>
      <c r="PKJ76" s="143"/>
      <c r="PKK76" s="143"/>
      <c r="PKL76" s="143"/>
      <c r="PKM76" s="143"/>
      <c r="PKN76" s="143"/>
      <c r="PKO76" s="143"/>
      <c r="PKP76" s="143"/>
      <c r="PKQ76" s="143"/>
      <c r="PKR76" s="143"/>
      <c r="PKS76" s="143"/>
      <c r="PKT76" s="143"/>
      <c r="PKU76" s="143"/>
      <c r="PKV76" s="143"/>
      <c r="PKW76" s="143"/>
      <c r="PKX76" s="143"/>
      <c r="PKY76" s="143"/>
      <c r="PKZ76" s="143"/>
      <c r="PLA76" s="143"/>
      <c r="PLB76" s="143"/>
      <c r="PLC76" s="143"/>
      <c r="PLD76" s="143"/>
      <c r="PLE76" s="143"/>
      <c r="PLF76" s="143"/>
      <c r="PLG76" s="143"/>
      <c r="PLH76" s="143"/>
      <c r="PLI76" s="143"/>
      <c r="PLJ76" s="143"/>
      <c r="PLK76" s="143"/>
      <c r="PLL76" s="143"/>
      <c r="PLM76" s="143"/>
      <c r="PLN76" s="143"/>
      <c r="PLO76" s="143"/>
      <c r="PLP76" s="143"/>
      <c r="PLQ76" s="143"/>
      <c r="PLR76" s="143"/>
      <c r="PLS76" s="143"/>
      <c r="PLT76" s="143"/>
      <c r="PLU76" s="143"/>
      <c r="PLV76" s="143"/>
      <c r="PLW76" s="143"/>
      <c r="PLX76" s="143"/>
      <c r="PLY76" s="143"/>
      <c r="PLZ76" s="143"/>
      <c r="PMA76" s="143"/>
      <c r="PMB76" s="143"/>
      <c r="PMC76" s="143"/>
      <c r="PMD76" s="143"/>
      <c r="PME76" s="143"/>
      <c r="PMF76" s="143"/>
      <c r="PMG76" s="143"/>
      <c r="PMH76" s="143"/>
      <c r="PMI76" s="143"/>
      <c r="PMJ76" s="143"/>
      <c r="PMK76" s="143"/>
      <c r="PML76" s="143"/>
      <c r="PMM76" s="143"/>
      <c r="PMN76" s="143"/>
      <c r="PMO76" s="143"/>
      <c r="PMP76" s="143"/>
      <c r="PMQ76" s="143"/>
      <c r="PMR76" s="143"/>
      <c r="PMS76" s="143"/>
      <c r="PMT76" s="143"/>
      <c r="PMU76" s="143"/>
      <c r="PMV76" s="143"/>
      <c r="PMW76" s="143"/>
      <c r="PMX76" s="143"/>
      <c r="PMY76" s="143"/>
      <c r="PMZ76" s="143"/>
      <c r="PNA76" s="143"/>
      <c r="PNB76" s="143"/>
      <c r="PNC76" s="143"/>
      <c r="PND76" s="143"/>
      <c r="PNE76" s="143"/>
      <c r="PNF76" s="143"/>
      <c r="PNG76" s="143"/>
      <c r="PNH76" s="143"/>
      <c r="PNI76" s="143"/>
      <c r="PNJ76" s="143"/>
      <c r="PNK76" s="143"/>
      <c r="PNL76" s="143"/>
      <c r="PNM76" s="143"/>
      <c r="PNN76" s="143"/>
      <c r="PNO76" s="143"/>
      <c r="PNP76" s="143"/>
      <c r="PNQ76" s="143"/>
      <c r="PNR76" s="143"/>
      <c r="PNS76" s="143"/>
      <c r="PNT76" s="143"/>
      <c r="PNU76" s="143"/>
      <c r="PNV76" s="143"/>
      <c r="PNW76" s="143"/>
      <c r="PNX76" s="143"/>
      <c r="PNY76" s="143"/>
      <c r="PNZ76" s="143"/>
      <c r="POA76" s="143"/>
      <c r="POB76" s="143"/>
      <c r="POC76" s="143"/>
      <c r="POD76" s="143"/>
      <c r="POE76" s="143"/>
      <c r="POF76" s="143"/>
      <c r="POG76" s="143"/>
      <c r="POH76" s="143"/>
      <c r="POI76" s="143"/>
      <c r="POJ76" s="143"/>
      <c r="POK76" s="143"/>
      <c r="POL76" s="143"/>
      <c r="POM76" s="143"/>
      <c r="PON76" s="143"/>
      <c r="POO76" s="143"/>
      <c r="POP76" s="143"/>
      <c r="POQ76" s="143"/>
      <c r="POR76" s="143"/>
      <c r="POS76" s="143"/>
      <c r="POT76" s="143"/>
      <c r="POU76" s="143"/>
      <c r="POV76" s="143"/>
      <c r="POW76" s="143"/>
      <c r="POX76" s="143"/>
      <c r="POY76" s="143"/>
      <c r="POZ76" s="143"/>
      <c r="PPA76" s="143"/>
      <c r="PPB76" s="143"/>
      <c r="PPC76" s="143"/>
      <c r="PPD76" s="143"/>
      <c r="PPE76" s="143"/>
      <c r="PPF76" s="143"/>
      <c r="PPG76" s="143"/>
      <c r="PPH76" s="143"/>
      <c r="PPI76" s="143"/>
      <c r="PPJ76" s="143"/>
      <c r="PPK76" s="143"/>
      <c r="PPL76" s="143"/>
      <c r="PPM76" s="143"/>
      <c r="PPN76" s="143"/>
      <c r="PPO76" s="143"/>
      <c r="PPP76" s="143"/>
      <c r="PPQ76" s="143"/>
      <c r="PPR76" s="143"/>
      <c r="PPS76" s="143"/>
      <c r="PPT76" s="143"/>
      <c r="PPU76" s="143"/>
      <c r="PPV76" s="143"/>
      <c r="PPW76" s="143"/>
      <c r="PPX76" s="143"/>
      <c r="PPY76" s="143"/>
      <c r="PPZ76" s="143"/>
      <c r="PQA76" s="143"/>
      <c r="PQB76" s="143"/>
      <c r="PQC76" s="143"/>
      <c r="PQD76" s="143"/>
      <c r="PQE76" s="143"/>
      <c r="PQF76" s="143"/>
      <c r="PQG76" s="143"/>
      <c r="PQH76" s="143"/>
      <c r="PQI76" s="143"/>
      <c r="PQJ76" s="143"/>
      <c r="PQK76" s="143"/>
      <c r="PQL76" s="143"/>
      <c r="PQM76" s="143"/>
      <c r="PQN76" s="143"/>
      <c r="PQO76" s="143"/>
      <c r="PQP76" s="143"/>
      <c r="PQQ76" s="143"/>
      <c r="PQR76" s="143"/>
      <c r="PQS76" s="143"/>
      <c r="PQT76" s="143"/>
      <c r="PQU76" s="143"/>
      <c r="PQV76" s="143"/>
      <c r="PQW76" s="143"/>
      <c r="PQX76" s="143"/>
      <c r="PQY76" s="143"/>
      <c r="PQZ76" s="143"/>
      <c r="PRA76" s="143"/>
      <c r="PRB76" s="143"/>
      <c r="PRC76" s="143"/>
      <c r="PRD76" s="143"/>
      <c r="PRE76" s="143"/>
      <c r="PRF76" s="143"/>
      <c r="PRG76" s="143"/>
      <c r="PRH76" s="143"/>
      <c r="PRI76" s="143"/>
      <c r="PRJ76" s="143"/>
      <c r="PRK76" s="143"/>
      <c r="PRL76" s="143"/>
      <c r="PRM76" s="143"/>
      <c r="PRN76" s="143"/>
      <c r="PRO76" s="143"/>
      <c r="PRP76" s="143"/>
      <c r="PRQ76" s="143"/>
      <c r="PRR76" s="143"/>
      <c r="PRS76" s="143"/>
      <c r="PRT76" s="143"/>
      <c r="PRU76" s="143"/>
      <c r="PRV76" s="143"/>
      <c r="PRW76" s="143"/>
      <c r="PRX76" s="143"/>
      <c r="PRY76" s="143"/>
      <c r="PRZ76" s="143"/>
      <c r="PSA76" s="143"/>
      <c r="PSB76" s="143"/>
      <c r="PSC76" s="143"/>
      <c r="PSD76" s="143"/>
      <c r="PSE76" s="143"/>
      <c r="PSF76" s="143"/>
      <c r="PSG76" s="143"/>
      <c r="PSH76" s="143"/>
      <c r="PSI76" s="143"/>
      <c r="PSJ76" s="143"/>
      <c r="PSK76" s="143"/>
      <c r="PSL76" s="143"/>
      <c r="PSM76" s="143"/>
      <c r="PSN76" s="143"/>
      <c r="PSO76" s="143"/>
      <c r="PSP76" s="143"/>
      <c r="PSQ76" s="143"/>
      <c r="PSR76" s="143"/>
      <c r="PSS76" s="143"/>
      <c r="PST76" s="143"/>
      <c r="PSU76" s="143"/>
      <c r="PSV76" s="143"/>
      <c r="PSW76" s="143"/>
      <c r="PSX76" s="143"/>
      <c r="PSY76" s="143"/>
      <c r="PSZ76" s="143"/>
      <c r="PTA76" s="143"/>
      <c r="PTB76" s="143"/>
      <c r="PTC76" s="143"/>
      <c r="PTD76" s="143"/>
      <c r="PTE76" s="143"/>
      <c r="PTF76" s="143"/>
      <c r="PTG76" s="143"/>
      <c r="PTH76" s="143"/>
      <c r="PTI76" s="143"/>
      <c r="PTJ76" s="143"/>
      <c r="PTK76" s="143"/>
      <c r="PTL76" s="143"/>
      <c r="PTM76" s="143"/>
      <c r="PTN76" s="143"/>
      <c r="PTO76" s="143"/>
      <c r="PTP76" s="143"/>
      <c r="PTQ76" s="143"/>
      <c r="PTR76" s="143"/>
      <c r="PTS76" s="143"/>
      <c r="PTT76" s="143"/>
      <c r="PTU76" s="143"/>
      <c r="PTV76" s="143"/>
      <c r="PTW76" s="143"/>
      <c r="PTX76" s="143"/>
      <c r="PTY76" s="143"/>
      <c r="PTZ76" s="143"/>
      <c r="PUA76" s="143"/>
      <c r="PUB76" s="143"/>
      <c r="PUC76" s="143"/>
      <c r="PUD76" s="143"/>
      <c r="PUE76" s="143"/>
      <c r="PUF76" s="143"/>
      <c r="PUG76" s="143"/>
      <c r="PUH76" s="143"/>
      <c r="PUI76" s="143"/>
      <c r="PUJ76" s="143"/>
      <c r="PUK76" s="143"/>
      <c r="PUL76" s="143"/>
      <c r="PUM76" s="143"/>
      <c r="PUN76" s="143"/>
      <c r="PUO76" s="143"/>
      <c r="PUP76" s="143"/>
      <c r="PUQ76" s="143"/>
      <c r="PUR76" s="143"/>
      <c r="PUS76" s="143"/>
      <c r="PUT76" s="143"/>
      <c r="PUU76" s="143"/>
      <c r="PUV76" s="143"/>
      <c r="PUW76" s="143"/>
      <c r="PUX76" s="143"/>
      <c r="PUY76" s="143"/>
      <c r="PUZ76" s="143"/>
      <c r="PVA76" s="143"/>
      <c r="PVB76" s="143"/>
      <c r="PVC76" s="143"/>
      <c r="PVD76" s="143"/>
      <c r="PVE76" s="143"/>
      <c r="PVF76" s="143"/>
      <c r="PVG76" s="143"/>
      <c r="PVH76" s="143"/>
      <c r="PVI76" s="143"/>
      <c r="PVJ76" s="143"/>
      <c r="PVK76" s="143"/>
      <c r="PVL76" s="143"/>
      <c r="PVM76" s="143"/>
      <c r="PVN76" s="143"/>
      <c r="PVO76" s="143"/>
      <c r="PVP76" s="143"/>
      <c r="PVQ76" s="143"/>
      <c r="PVR76" s="143"/>
      <c r="PVS76" s="143"/>
      <c r="PVT76" s="143"/>
      <c r="PVU76" s="143"/>
      <c r="PVV76" s="143"/>
      <c r="PVW76" s="143"/>
      <c r="PVX76" s="143"/>
      <c r="PVY76" s="143"/>
      <c r="PVZ76" s="143"/>
      <c r="PWA76" s="143"/>
      <c r="PWB76" s="143"/>
      <c r="PWC76" s="143"/>
      <c r="PWD76" s="143"/>
      <c r="PWE76" s="143"/>
      <c r="PWF76" s="143"/>
      <c r="PWG76" s="143"/>
      <c r="PWH76" s="143"/>
      <c r="PWI76" s="143"/>
      <c r="PWJ76" s="143"/>
      <c r="PWK76" s="143"/>
      <c r="PWL76" s="143"/>
      <c r="PWM76" s="143"/>
      <c r="PWN76" s="143"/>
      <c r="PWO76" s="143"/>
      <c r="PWP76" s="143"/>
      <c r="PWQ76" s="143"/>
      <c r="PWR76" s="143"/>
      <c r="PWS76" s="143"/>
      <c r="PWT76" s="143"/>
      <c r="PWU76" s="143"/>
      <c r="PWV76" s="143"/>
      <c r="PWW76" s="143"/>
      <c r="PWX76" s="143"/>
      <c r="PWY76" s="143"/>
      <c r="PWZ76" s="143"/>
      <c r="PXA76" s="143"/>
      <c r="PXB76" s="143"/>
      <c r="PXC76" s="143"/>
      <c r="PXD76" s="143"/>
      <c r="PXE76" s="143"/>
      <c r="PXF76" s="143"/>
      <c r="PXG76" s="143"/>
      <c r="PXH76" s="143"/>
      <c r="PXI76" s="143"/>
      <c r="PXJ76" s="143"/>
      <c r="PXK76" s="143"/>
      <c r="PXL76" s="143"/>
      <c r="PXM76" s="143"/>
      <c r="PXN76" s="143"/>
      <c r="PXO76" s="143"/>
      <c r="PXP76" s="143"/>
      <c r="PXQ76" s="143"/>
      <c r="PXR76" s="143"/>
      <c r="PXS76" s="143"/>
      <c r="PXT76" s="143"/>
      <c r="PXU76" s="143"/>
      <c r="PXV76" s="143"/>
      <c r="PXW76" s="143"/>
      <c r="PXX76" s="143"/>
      <c r="PXY76" s="143"/>
      <c r="PXZ76" s="143"/>
      <c r="PYA76" s="143"/>
      <c r="PYB76" s="143"/>
      <c r="PYC76" s="143"/>
      <c r="PYD76" s="143"/>
      <c r="PYE76" s="143"/>
      <c r="PYF76" s="143"/>
      <c r="PYG76" s="143"/>
      <c r="PYH76" s="143"/>
      <c r="PYI76" s="143"/>
      <c r="PYJ76" s="143"/>
      <c r="PYK76" s="143"/>
      <c r="PYL76" s="143"/>
      <c r="PYM76" s="143"/>
      <c r="PYN76" s="143"/>
      <c r="PYO76" s="143"/>
      <c r="PYP76" s="143"/>
      <c r="PYQ76" s="143"/>
      <c r="PYR76" s="143"/>
      <c r="PYS76" s="143"/>
      <c r="PYT76" s="143"/>
      <c r="PYU76" s="143"/>
      <c r="PYV76" s="143"/>
      <c r="PYW76" s="143"/>
      <c r="PYX76" s="143"/>
      <c r="PYY76" s="143"/>
      <c r="PYZ76" s="143"/>
      <c r="PZA76" s="143"/>
      <c r="PZB76" s="143"/>
      <c r="PZC76" s="143"/>
      <c r="PZD76" s="143"/>
      <c r="PZE76" s="143"/>
      <c r="PZF76" s="143"/>
      <c r="PZG76" s="143"/>
      <c r="PZH76" s="143"/>
      <c r="PZI76" s="143"/>
      <c r="PZJ76" s="143"/>
      <c r="PZK76" s="143"/>
      <c r="PZL76" s="143"/>
      <c r="PZM76" s="143"/>
      <c r="PZN76" s="143"/>
      <c r="PZO76" s="143"/>
      <c r="PZP76" s="143"/>
      <c r="PZQ76" s="143"/>
      <c r="PZR76" s="143"/>
      <c r="PZS76" s="143"/>
      <c r="PZT76" s="143"/>
      <c r="PZU76" s="143"/>
      <c r="PZV76" s="143"/>
      <c r="PZW76" s="143"/>
      <c r="PZX76" s="143"/>
      <c r="PZY76" s="143"/>
      <c r="PZZ76" s="143"/>
      <c r="QAA76" s="143"/>
      <c r="QAB76" s="143"/>
      <c r="QAC76" s="143"/>
      <c r="QAD76" s="143"/>
      <c r="QAE76" s="143"/>
      <c r="QAF76" s="143"/>
      <c r="QAG76" s="143"/>
      <c r="QAH76" s="143"/>
      <c r="QAI76" s="143"/>
      <c r="QAJ76" s="143"/>
      <c r="QAK76" s="143"/>
      <c r="QAL76" s="143"/>
      <c r="QAM76" s="143"/>
      <c r="QAN76" s="143"/>
      <c r="QAO76" s="143"/>
      <c r="QAP76" s="143"/>
      <c r="QAQ76" s="143"/>
      <c r="QAR76" s="143"/>
      <c r="QAS76" s="143"/>
      <c r="QAT76" s="143"/>
      <c r="QAU76" s="143"/>
      <c r="QAV76" s="143"/>
      <c r="QAW76" s="143"/>
      <c r="QAX76" s="143"/>
      <c r="QAY76" s="143"/>
      <c r="QAZ76" s="143"/>
      <c r="QBA76" s="143"/>
      <c r="QBB76" s="143"/>
      <c r="QBC76" s="143"/>
      <c r="QBD76" s="143"/>
      <c r="QBE76" s="143"/>
      <c r="QBF76" s="143"/>
      <c r="QBG76" s="143"/>
      <c r="QBH76" s="143"/>
      <c r="QBI76" s="143"/>
      <c r="QBJ76" s="143"/>
      <c r="QBK76" s="143"/>
      <c r="QBL76" s="143"/>
      <c r="QBM76" s="143"/>
      <c r="QBN76" s="143"/>
      <c r="QBO76" s="143"/>
      <c r="QBP76" s="143"/>
      <c r="QBQ76" s="143"/>
      <c r="QBR76" s="143"/>
      <c r="QBS76" s="143"/>
      <c r="QBT76" s="143"/>
      <c r="QBU76" s="143"/>
      <c r="QBV76" s="143"/>
      <c r="QBW76" s="143"/>
      <c r="QBX76" s="143"/>
      <c r="QBY76" s="143"/>
      <c r="QBZ76" s="143"/>
      <c r="QCA76" s="143"/>
      <c r="QCB76" s="143"/>
      <c r="QCC76" s="143"/>
      <c r="QCD76" s="143"/>
      <c r="QCE76" s="143"/>
      <c r="QCF76" s="143"/>
      <c r="QCG76" s="143"/>
      <c r="QCH76" s="143"/>
      <c r="QCI76" s="143"/>
      <c r="QCJ76" s="143"/>
      <c r="QCK76" s="143"/>
      <c r="QCL76" s="143"/>
      <c r="QCM76" s="143"/>
      <c r="QCN76" s="143"/>
      <c r="QCO76" s="143"/>
      <c r="QCP76" s="143"/>
      <c r="QCQ76" s="143"/>
      <c r="QCR76" s="143"/>
      <c r="QCS76" s="143"/>
      <c r="QCT76" s="143"/>
      <c r="QCU76" s="143"/>
      <c r="QCV76" s="143"/>
      <c r="QCW76" s="143"/>
      <c r="QCX76" s="143"/>
      <c r="QCY76" s="143"/>
      <c r="QCZ76" s="143"/>
      <c r="QDA76" s="143"/>
      <c r="QDB76" s="143"/>
      <c r="QDC76" s="143"/>
      <c r="QDD76" s="143"/>
      <c r="QDE76" s="143"/>
      <c r="QDF76" s="143"/>
      <c r="QDG76" s="143"/>
      <c r="QDH76" s="143"/>
      <c r="QDI76" s="143"/>
      <c r="QDJ76" s="143"/>
      <c r="QDK76" s="143"/>
      <c r="QDL76" s="143"/>
      <c r="QDM76" s="143"/>
      <c r="QDN76" s="143"/>
      <c r="QDO76" s="143"/>
      <c r="QDP76" s="143"/>
      <c r="QDQ76" s="143"/>
      <c r="QDR76" s="143"/>
      <c r="QDS76" s="143"/>
      <c r="QDT76" s="143"/>
      <c r="QDU76" s="143"/>
      <c r="QDV76" s="143"/>
      <c r="QDW76" s="143"/>
      <c r="QDX76" s="143"/>
      <c r="QDY76" s="143"/>
      <c r="QDZ76" s="143"/>
      <c r="QEA76" s="143"/>
      <c r="QEB76" s="143"/>
      <c r="QEC76" s="143"/>
      <c r="QED76" s="143"/>
      <c r="QEE76" s="143"/>
      <c r="QEF76" s="143"/>
      <c r="QEG76" s="143"/>
      <c r="QEH76" s="143"/>
      <c r="QEI76" s="143"/>
      <c r="QEJ76" s="143"/>
      <c r="QEK76" s="143"/>
      <c r="QEL76" s="143"/>
      <c r="QEM76" s="143"/>
      <c r="QEN76" s="143"/>
      <c r="QEO76" s="143"/>
      <c r="QEP76" s="143"/>
      <c r="QEQ76" s="143"/>
      <c r="QER76" s="143"/>
      <c r="QES76" s="143"/>
      <c r="QET76" s="143"/>
      <c r="QEU76" s="143"/>
      <c r="QEV76" s="143"/>
      <c r="QEW76" s="143"/>
      <c r="QEX76" s="143"/>
      <c r="QEY76" s="143"/>
      <c r="QEZ76" s="143"/>
      <c r="QFA76" s="143"/>
      <c r="QFB76" s="143"/>
      <c r="QFC76" s="143"/>
      <c r="QFD76" s="143"/>
      <c r="QFE76" s="143"/>
      <c r="QFF76" s="143"/>
      <c r="QFG76" s="143"/>
      <c r="QFH76" s="143"/>
      <c r="QFI76" s="143"/>
      <c r="QFJ76" s="143"/>
      <c r="QFK76" s="143"/>
      <c r="QFL76" s="143"/>
      <c r="QFM76" s="143"/>
      <c r="QFN76" s="143"/>
      <c r="QFO76" s="143"/>
      <c r="QFP76" s="143"/>
      <c r="QFQ76" s="143"/>
      <c r="QFR76" s="143"/>
      <c r="QFS76" s="143"/>
      <c r="QFT76" s="143"/>
      <c r="QFU76" s="143"/>
      <c r="QFV76" s="143"/>
      <c r="QFW76" s="143"/>
      <c r="QFX76" s="143"/>
      <c r="QFY76" s="143"/>
      <c r="QFZ76" s="143"/>
      <c r="QGA76" s="143"/>
      <c r="QGB76" s="143"/>
      <c r="QGC76" s="143"/>
      <c r="QGD76" s="143"/>
      <c r="QGE76" s="143"/>
      <c r="QGF76" s="143"/>
      <c r="QGG76" s="143"/>
      <c r="QGH76" s="143"/>
      <c r="QGI76" s="143"/>
      <c r="QGJ76" s="143"/>
      <c r="QGK76" s="143"/>
      <c r="QGL76" s="143"/>
      <c r="QGM76" s="143"/>
      <c r="QGN76" s="143"/>
      <c r="QGO76" s="143"/>
      <c r="QGP76" s="143"/>
      <c r="QGQ76" s="143"/>
      <c r="QGR76" s="143"/>
      <c r="QGS76" s="143"/>
      <c r="QGT76" s="143"/>
      <c r="QGU76" s="143"/>
      <c r="QGV76" s="143"/>
      <c r="QGW76" s="143"/>
      <c r="QGX76" s="143"/>
      <c r="QGY76" s="143"/>
      <c r="QGZ76" s="143"/>
      <c r="QHA76" s="143"/>
      <c r="QHB76" s="143"/>
      <c r="QHC76" s="143"/>
      <c r="QHD76" s="143"/>
      <c r="QHE76" s="143"/>
      <c r="QHF76" s="143"/>
      <c r="QHG76" s="143"/>
      <c r="QHH76" s="143"/>
      <c r="QHI76" s="143"/>
      <c r="QHJ76" s="143"/>
      <c r="QHK76" s="143"/>
      <c r="QHL76" s="143"/>
      <c r="QHM76" s="143"/>
      <c r="QHN76" s="143"/>
      <c r="QHO76" s="143"/>
      <c r="QHP76" s="143"/>
      <c r="QHQ76" s="143"/>
      <c r="QHR76" s="143"/>
      <c r="QHS76" s="143"/>
      <c r="QHT76" s="143"/>
      <c r="QHU76" s="143"/>
      <c r="QHV76" s="143"/>
      <c r="QHW76" s="143"/>
      <c r="QHX76" s="143"/>
      <c r="QHY76" s="143"/>
      <c r="QHZ76" s="143"/>
      <c r="QIA76" s="143"/>
      <c r="QIB76" s="143"/>
      <c r="QIC76" s="143"/>
      <c r="QID76" s="143"/>
      <c r="QIE76" s="143"/>
      <c r="QIF76" s="143"/>
      <c r="QIG76" s="143"/>
      <c r="QIH76" s="143"/>
      <c r="QII76" s="143"/>
      <c r="QIJ76" s="143"/>
      <c r="QIK76" s="143"/>
      <c r="QIL76" s="143"/>
      <c r="QIM76" s="143"/>
      <c r="QIN76" s="143"/>
      <c r="QIO76" s="143"/>
      <c r="QIP76" s="143"/>
      <c r="QIQ76" s="143"/>
      <c r="QIR76" s="143"/>
      <c r="QIS76" s="143"/>
      <c r="QIT76" s="143"/>
      <c r="QIU76" s="143"/>
      <c r="QIV76" s="143"/>
      <c r="QIW76" s="143"/>
      <c r="QIX76" s="143"/>
      <c r="QIY76" s="143"/>
      <c r="QIZ76" s="143"/>
      <c r="QJA76" s="143"/>
      <c r="QJB76" s="143"/>
      <c r="QJC76" s="143"/>
      <c r="QJD76" s="143"/>
      <c r="QJE76" s="143"/>
      <c r="QJF76" s="143"/>
      <c r="QJG76" s="143"/>
      <c r="QJH76" s="143"/>
      <c r="QJI76" s="143"/>
      <c r="QJJ76" s="143"/>
      <c r="QJK76" s="143"/>
      <c r="QJL76" s="143"/>
      <c r="QJM76" s="143"/>
      <c r="QJN76" s="143"/>
      <c r="QJO76" s="143"/>
      <c r="QJP76" s="143"/>
      <c r="QJQ76" s="143"/>
      <c r="QJR76" s="143"/>
      <c r="QJS76" s="143"/>
      <c r="QJT76" s="143"/>
      <c r="QJU76" s="143"/>
      <c r="QJV76" s="143"/>
      <c r="QJW76" s="143"/>
      <c r="QJX76" s="143"/>
      <c r="QJY76" s="143"/>
      <c r="QJZ76" s="143"/>
      <c r="QKA76" s="143"/>
      <c r="QKB76" s="143"/>
      <c r="QKC76" s="143"/>
      <c r="QKD76" s="143"/>
      <c r="QKE76" s="143"/>
      <c r="QKF76" s="143"/>
      <c r="QKG76" s="143"/>
      <c r="QKH76" s="143"/>
      <c r="QKI76" s="143"/>
      <c r="QKJ76" s="143"/>
      <c r="QKK76" s="143"/>
      <c r="QKL76" s="143"/>
      <c r="QKM76" s="143"/>
      <c r="QKN76" s="143"/>
      <c r="QKO76" s="143"/>
      <c r="QKP76" s="143"/>
      <c r="QKQ76" s="143"/>
      <c r="QKR76" s="143"/>
      <c r="QKS76" s="143"/>
      <c r="QKT76" s="143"/>
      <c r="QKU76" s="143"/>
      <c r="QKV76" s="143"/>
      <c r="QKW76" s="143"/>
      <c r="QKX76" s="143"/>
      <c r="QKY76" s="143"/>
      <c r="QKZ76" s="143"/>
      <c r="QLA76" s="143"/>
      <c r="QLB76" s="143"/>
      <c r="QLC76" s="143"/>
      <c r="QLD76" s="143"/>
      <c r="QLE76" s="143"/>
      <c r="QLF76" s="143"/>
      <c r="QLG76" s="143"/>
      <c r="QLH76" s="143"/>
      <c r="QLI76" s="143"/>
      <c r="QLJ76" s="143"/>
      <c r="QLK76" s="143"/>
      <c r="QLL76" s="143"/>
      <c r="QLM76" s="143"/>
      <c r="QLN76" s="143"/>
      <c r="QLO76" s="143"/>
      <c r="QLP76" s="143"/>
      <c r="QLQ76" s="143"/>
      <c r="QLR76" s="143"/>
      <c r="QLS76" s="143"/>
      <c r="QLT76" s="143"/>
      <c r="QLU76" s="143"/>
      <c r="QLV76" s="143"/>
      <c r="QLW76" s="143"/>
      <c r="QLX76" s="143"/>
      <c r="QLY76" s="143"/>
      <c r="QLZ76" s="143"/>
      <c r="QMA76" s="143"/>
      <c r="QMB76" s="143"/>
      <c r="QMC76" s="143"/>
      <c r="QMD76" s="143"/>
      <c r="QME76" s="143"/>
      <c r="QMF76" s="143"/>
      <c r="QMG76" s="143"/>
      <c r="QMH76" s="143"/>
      <c r="QMI76" s="143"/>
      <c r="QMJ76" s="143"/>
      <c r="QMK76" s="143"/>
      <c r="QML76" s="143"/>
      <c r="QMM76" s="143"/>
      <c r="QMN76" s="143"/>
      <c r="QMO76" s="143"/>
      <c r="QMP76" s="143"/>
      <c r="QMQ76" s="143"/>
      <c r="QMR76" s="143"/>
      <c r="QMS76" s="143"/>
      <c r="QMT76" s="143"/>
      <c r="QMU76" s="143"/>
      <c r="QMV76" s="143"/>
      <c r="QMW76" s="143"/>
      <c r="QMX76" s="143"/>
      <c r="QMY76" s="143"/>
      <c r="QMZ76" s="143"/>
      <c r="QNA76" s="143"/>
      <c r="QNB76" s="143"/>
      <c r="QNC76" s="143"/>
      <c r="QND76" s="143"/>
      <c r="QNE76" s="143"/>
      <c r="QNF76" s="143"/>
      <c r="QNG76" s="143"/>
      <c r="QNH76" s="143"/>
      <c r="QNI76" s="143"/>
      <c r="QNJ76" s="143"/>
      <c r="QNK76" s="143"/>
      <c r="QNL76" s="143"/>
      <c r="QNM76" s="143"/>
      <c r="QNN76" s="143"/>
      <c r="QNO76" s="143"/>
      <c r="QNP76" s="143"/>
      <c r="QNQ76" s="143"/>
      <c r="QNR76" s="143"/>
      <c r="QNS76" s="143"/>
      <c r="QNT76" s="143"/>
      <c r="QNU76" s="143"/>
      <c r="QNV76" s="143"/>
      <c r="QNW76" s="143"/>
      <c r="QNX76" s="143"/>
      <c r="QNY76" s="143"/>
      <c r="QNZ76" s="143"/>
      <c r="QOA76" s="143"/>
      <c r="QOB76" s="143"/>
      <c r="QOC76" s="143"/>
      <c r="QOD76" s="143"/>
      <c r="QOE76" s="143"/>
      <c r="QOF76" s="143"/>
      <c r="QOG76" s="143"/>
      <c r="QOH76" s="143"/>
      <c r="QOI76" s="143"/>
      <c r="QOJ76" s="143"/>
      <c r="QOK76" s="143"/>
      <c r="QOL76" s="143"/>
      <c r="QOM76" s="143"/>
      <c r="QON76" s="143"/>
      <c r="QOO76" s="143"/>
      <c r="QOP76" s="143"/>
      <c r="QOQ76" s="143"/>
      <c r="QOR76" s="143"/>
      <c r="QOS76" s="143"/>
      <c r="QOT76" s="143"/>
      <c r="QOU76" s="143"/>
      <c r="QOV76" s="143"/>
      <c r="QOW76" s="143"/>
      <c r="QOX76" s="143"/>
      <c r="QOY76" s="143"/>
      <c r="QOZ76" s="143"/>
      <c r="QPA76" s="143"/>
      <c r="QPB76" s="143"/>
      <c r="QPC76" s="143"/>
      <c r="QPD76" s="143"/>
      <c r="QPE76" s="143"/>
      <c r="QPF76" s="143"/>
      <c r="QPG76" s="143"/>
      <c r="QPH76" s="143"/>
      <c r="QPI76" s="143"/>
      <c r="QPJ76" s="143"/>
      <c r="QPK76" s="143"/>
      <c r="QPL76" s="143"/>
      <c r="QPM76" s="143"/>
      <c r="QPN76" s="143"/>
      <c r="QPO76" s="143"/>
      <c r="QPP76" s="143"/>
      <c r="QPQ76" s="143"/>
      <c r="QPR76" s="143"/>
      <c r="QPS76" s="143"/>
      <c r="QPT76" s="143"/>
      <c r="QPU76" s="143"/>
      <c r="QPV76" s="143"/>
      <c r="QPW76" s="143"/>
      <c r="QPX76" s="143"/>
      <c r="QPY76" s="143"/>
      <c r="QPZ76" s="143"/>
      <c r="QQA76" s="143"/>
      <c r="QQB76" s="143"/>
      <c r="QQC76" s="143"/>
      <c r="QQD76" s="143"/>
      <c r="QQE76" s="143"/>
      <c r="QQF76" s="143"/>
      <c r="QQG76" s="143"/>
      <c r="QQH76" s="143"/>
      <c r="QQI76" s="143"/>
      <c r="QQJ76" s="143"/>
      <c r="QQK76" s="143"/>
      <c r="QQL76" s="143"/>
      <c r="QQM76" s="143"/>
      <c r="QQN76" s="143"/>
      <c r="QQO76" s="143"/>
      <c r="QQP76" s="143"/>
      <c r="QQQ76" s="143"/>
      <c r="QQR76" s="143"/>
      <c r="QQS76" s="143"/>
      <c r="QQT76" s="143"/>
      <c r="QQU76" s="143"/>
      <c r="QQV76" s="143"/>
      <c r="QQW76" s="143"/>
      <c r="QQX76" s="143"/>
      <c r="QQY76" s="143"/>
      <c r="QQZ76" s="143"/>
      <c r="QRA76" s="143"/>
      <c r="QRB76" s="143"/>
      <c r="QRC76" s="143"/>
      <c r="QRD76" s="143"/>
      <c r="QRE76" s="143"/>
      <c r="QRF76" s="143"/>
      <c r="QRG76" s="143"/>
      <c r="QRH76" s="143"/>
      <c r="QRI76" s="143"/>
      <c r="QRJ76" s="143"/>
      <c r="QRK76" s="143"/>
      <c r="QRL76" s="143"/>
      <c r="QRM76" s="143"/>
      <c r="QRN76" s="143"/>
      <c r="QRO76" s="143"/>
      <c r="QRP76" s="143"/>
      <c r="QRQ76" s="143"/>
      <c r="QRR76" s="143"/>
      <c r="QRS76" s="143"/>
      <c r="QRT76" s="143"/>
      <c r="QRU76" s="143"/>
      <c r="QRV76" s="143"/>
      <c r="QRW76" s="143"/>
      <c r="QRX76" s="143"/>
      <c r="QRY76" s="143"/>
      <c r="QRZ76" s="143"/>
      <c r="QSA76" s="143"/>
      <c r="QSB76" s="143"/>
      <c r="QSC76" s="143"/>
      <c r="QSD76" s="143"/>
      <c r="QSE76" s="143"/>
      <c r="QSF76" s="143"/>
      <c r="QSG76" s="143"/>
      <c r="QSH76" s="143"/>
      <c r="QSI76" s="143"/>
      <c r="QSJ76" s="143"/>
      <c r="QSK76" s="143"/>
      <c r="QSL76" s="143"/>
      <c r="QSM76" s="143"/>
      <c r="QSN76" s="143"/>
      <c r="QSO76" s="143"/>
      <c r="QSP76" s="143"/>
      <c r="QSQ76" s="143"/>
      <c r="QSR76" s="143"/>
      <c r="QSS76" s="143"/>
      <c r="QST76" s="143"/>
      <c r="QSU76" s="143"/>
      <c r="QSV76" s="143"/>
      <c r="QSW76" s="143"/>
      <c r="QSX76" s="143"/>
      <c r="QSY76" s="143"/>
      <c r="QSZ76" s="143"/>
      <c r="QTA76" s="143"/>
      <c r="QTB76" s="143"/>
      <c r="QTC76" s="143"/>
      <c r="QTD76" s="143"/>
      <c r="QTE76" s="143"/>
      <c r="QTF76" s="143"/>
      <c r="QTG76" s="143"/>
      <c r="QTH76" s="143"/>
      <c r="QTI76" s="143"/>
      <c r="QTJ76" s="143"/>
      <c r="QTK76" s="143"/>
      <c r="QTL76" s="143"/>
      <c r="QTM76" s="143"/>
      <c r="QTN76" s="143"/>
      <c r="QTO76" s="143"/>
      <c r="QTP76" s="143"/>
      <c r="QTQ76" s="143"/>
      <c r="QTR76" s="143"/>
      <c r="QTS76" s="143"/>
      <c r="QTT76" s="143"/>
      <c r="QTU76" s="143"/>
      <c r="QTV76" s="143"/>
      <c r="QTW76" s="143"/>
      <c r="QTX76" s="143"/>
      <c r="QTY76" s="143"/>
      <c r="QTZ76" s="143"/>
      <c r="QUA76" s="143"/>
      <c r="QUB76" s="143"/>
      <c r="QUC76" s="143"/>
      <c r="QUD76" s="143"/>
      <c r="QUE76" s="143"/>
      <c r="QUF76" s="143"/>
      <c r="QUG76" s="143"/>
      <c r="QUH76" s="143"/>
      <c r="QUI76" s="143"/>
      <c r="QUJ76" s="143"/>
      <c r="QUK76" s="143"/>
      <c r="QUL76" s="143"/>
      <c r="QUM76" s="143"/>
      <c r="QUN76" s="143"/>
      <c r="QUO76" s="143"/>
      <c r="QUP76" s="143"/>
      <c r="QUQ76" s="143"/>
      <c r="QUR76" s="143"/>
      <c r="QUS76" s="143"/>
      <c r="QUT76" s="143"/>
      <c r="QUU76" s="143"/>
      <c r="QUV76" s="143"/>
      <c r="QUW76" s="143"/>
      <c r="QUX76" s="143"/>
      <c r="QUY76" s="143"/>
      <c r="QUZ76" s="143"/>
      <c r="QVA76" s="143"/>
      <c r="QVB76" s="143"/>
      <c r="QVC76" s="143"/>
      <c r="QVD76" s="143"/>
      <c r="QVE76" s="143"/>
      <c r="QVF76" s="143"/>
      <c r="QVG76" s="143"/>
      <c r="QVH76" s="143"/>
      <c r="QVI76" s="143"/>
      <c r="QVJ76" s="143"/>
      <c r="QVK76" s="143"/>
      <c r="QVL76" s="143"/>
      <c r="QVM76" s="143"/>
      <c r="QVN76" s="143"/>
      <c r="QVO76" s="143"/>
      <c r="QVP76" s="143"/>
      <c r="QVQ76" s="143"/>
      <c r="QVR76" s="143"/>
      <c r="QVS76" s="143"/>
      <c r="QVT76" s="143"/>
      <c r="QVU76" s="143"/>
      <c r="QVV76" s="143"/>
      <c r="QVW76" s="143"/>
      <c r="QVX76" s="143"/>
      <c r="QVY76" s="143"/>
      <c r="QVZ76" s="143"/>
      <c r="QWA76" s="143"/>
      <c r="QWB76" s="143"/>
      <c r="QWC76" s="143"/>
      <c r="QWD76" s="143"/>
      <c r="QWE76" s="143"/>
      <c r="QWF76" s="143"/>
      <c r="QWG76" s="143"/>
      <c r="QWH76" s="143"/>
      <c r="QWI76" s="143"/>
      <c r="QWJ76" s="143"/>
      <c r="QWK76" s="143"/>
      <c r="QWL76" s="143"/>
      <c r="QWM76" s="143"/>
      <c r="QWN76" s="143"/>
      <c r="QWO76" s="143"/>
      <c r="QWP76" s="143"/>
      <c r="QWQ76" s="143"/>
      <c r="QWR76" s="143"/>
      <c r="QWS76" s="143"/>
      <c r="QWT76" s="143"/>
      <c r="QWU76" s="143"/>
      <c r="QWV76" s="143"/>
      <c r="QWW76" s="143"/>
      <c r="QWX76" s="143"/>
      <c r="QWY76" s="143"/>
      <c r="QWZ76" s="143"/>
      <c r="QXA76" s="143"/>
      <c r="QXB76" s="143"/>
      <c r="QXC76" s="143"/>
      <c r="QXD76" s="143"/>
      <c r="QXE76" s="143"/>
      <c r="QXF76" s="143"/>
      <c r="QXG76" s="143"/>
      <c r="QXH76" s="143"/>
      <c r="QXI76" s="143"/>
      <c r="QXJ76" s="143"/>
      <c r="QXK76" s="143"/>
      <c r="QXL76" s="143"/>
      <c r="QXM76" s="143"/>
      <c r="QXN76" s="143"/>
      <c r="QXO76" s="143"/>
      <c r="QXP76" s="143"/>
      <c r="QXQ76" s="143"/>
      <c r="QXR76" s="143"/>
      <c r="QXS76" s="143"/>
      <c r="QXT76" s="143"/>
      <c r="QXU76" s="143"/>
      <c r="QXV76" s="143"/>
      <c r="QXW76" s="143"/>
      <c r="QXX76" s="143"/>
      <c r="QXY76" s="143"/>
      <c r="QXZ76" s="143"/>
      <c r="QYA76" s="143"/>
      <c r="QYB76" s="143"/>
      <c r="QYC76" s="143"/>
      <c r="QYD76" s="143"/>
      <c r="QYE76" s="143"/>
      <c r="QYF76" s="143"/>
      <c r="QYG76" s="143"/>
      <c r="QYH76" s="143"/>
      <c r="QYI76" s="143"/>
      <c r="QYJ76" s="143"/>
      <c r="QYK76" s="143"/>
      <c r="QYL76" s="143"/>
      <c r="QYM76" s="143"/>
      <c r="QYN76" s="143"/>
      <c r="QYO76" s="143"/>
      <c r="QYP76" s="143"/>
      <c r="QYQ76" s="143"/>
      <c r="QYR76" s="143"/>
      <c r="QYS76" s="143"/>
      <c r="QYT76" s="143"/>
      <c r="QYU76" s="143"/>
      <c r="QYV76" s="143"/>
      <c r="QYW76" s="143"/>
      <c r="QYX76" s="143"/>
      <c r="QYY76" s="143"/>
      <c r="QYZ76" s="143"/>
      <c r="QZA76" s="143"/>
      <c r="QZB76" s="143"/>
      <c r="QZC76" s="143"/>
      <c r="QZD76" s="143"/>
      <c r="QZE76" s="143"/>
      <c r="QZF76" s="143"/>
      <c r="QZG76" s="143"/>
      <c r="QZH76" s="143"/>
      <c r="QZI76" s="143"/>
      <c r="QZJ76" s="143"/>
      <c r="QZK76" s="143"/>
      <c r="QZL76" s="143"/>
      <c r="QZM76" s="143"/>
      <c r="QZN76" s="143"/>
      <c r="QZO76" s="143"/>
      <c r="QZP76" s="143"/>
      <c r="QZQ76" s="143"/>
      <c r="QZR76" s="143"/>
      <c r="QZS76" s="143"/>
      <c r="QZT76" s="143"/>
      <c r="QZU76" s="143"/>
      <c r="QZV76" s="143"/>
      <c r="QZW76" s="143"/>
      <c r="QZX76" s="143"/>
      <c r="QZY76" s="143"/>
      <c r="QZZ76" s="143"/>
      <c r="RAA76" s="143"/>
      <c r="RAB76" s="143"/>
      <c r="RAC76" s="143"/>
      <c r="RAD76" s="143"/>
      <c r="RAE76" s="143"/>
      <c r="RAF76" s="143"/>
      <c r="RAG76" s="143"/>
      <c r="RAH76" s="143"/>
      <c r="RAI76" s="143"/>
      <c r="RAJ76" s="143"/>
      <c r="RAK76" s="143"/>
      <c r="RAL76" s="143"/>
      <c r="RAM76" s="143"/>
      <c r="RAN76" s="143"/>
      <c r="RAO76" s="143"/>
      <c r="RAP76" s="143"/>
      <c r="RAQ76" s="143"/>
      <c r="RAR76" s="143"/>
      <c r="RAS76" s="143"/>
      <c r="RAT76" s="143"/>
      <c r="RAU76" s="143"/>
      <c r="RAV76" s="143"/>
      <c r="RAW76" s="143"/>
      <c r="RAX76" s="143"/>
      <c r="RAY76" s="143"/>
      <c r="RAZ76" s="143"/>
      <c r="RBA76" s="143"/>
      <c r="RBB76" s="143"/>
      <c r="RBC76" s="143"/>
      <c r="RBD76" s="143"/>
      <c r="RBE76" s="143"/>
      <c r="RBF76" s="143"/>
      <c r="RBG76" s="143"/>
      <c r="RBH76" s="143"/>
      <c r="RBI76" s="143"/>
      <c r="RBJ76" s="143"/>
      <c r="RBK76" s="143"/>
      <c r="RBL76" s="143"/>
      <c r="RBM76" s="143"/>
      <c r="RBN76" s="143"/>
      <c r="RBO76" s="143"/>
      <c r="RBP76" s="143"/>
      <c r="RBQ76" s="143"/>
      <c r="RBR76" s="143"/>
      <c r="RBS76" s="143"/>
      <c r="RBT76" s="143"/>
      <c r="RBU76" s="143"/>
      <c r="RBV76" s="143"/>
      <c r="RBW76" s="143"/>
      <c r="RBX76" s="143"/>
      <c r="RBY76" s="143"/>
      <c r="RBZ76" s="143"/>
      <c r="RCA76" s="143"/>
      <c r="RCB76" s="143"/>
      <c r="RCC76" s="143"/>
      <c r="RCD76" s="143"/>
      <c r="RCE76" s="143"/>
      <c r="RCF76" s="143"/>
      <c r="RCG76" s="143"/>
      <c r="RCH76" s="143"/>
      <c r="RCI76" s="143"/>
      <c r="RCJ76" s="143"/>
      <c r="RCK76" s="143"/>
      <c r="RCL76" s="143"/>
      <c r="RCM76" s="143"/>
      <c r="RCN76" s="143"/>
      <c r="RCO76" s="143"/>
      <c r="RCP76" s="143"/>
      <c r="RCQ76" s="143"/>
      <c r="RCR76" s="143"/>
      <c r="RCS76" s="143"/>
      <c r="RCT76" s="143"/>
      <c r="RCU76" s="143"/>
      <c r="RCV76" s="143"/>
      <c r="RCW76" s="143"/>
      <c r="RCX76" s="143"/>
      <c r="RCY76" s="143"/>
      <c r="RCZ76" s="143"/>
      <c r="RDA76" s="143"/>
      <c r="RDB76" s="143"/>
      <c r="RDC76" s="143"/>
      <c r="RDD76" s="143"/>
      <c r="RDE76" s="143"/>
      <c r="RDF76" s="143"/>
      <c r="RDG76" s="143"/>
      <c r="RDH76" s="143"/>
      <c r="RDI76" s="143"/>
      <c r="RDJ76" s="143"/>
      <c r="RDK76" s="143"/>
      <c r="RDL76" s="143"/>
      <c r="RDM76" s="143"/>
      <c r="RDN76" s="143"/>
      <c r="RDO76" s="143"/>
      <c r="RDP76" s="143"/>
      <c r="RDQ76" s="143"/>
      <c r="RDR76" s="143"/>
      <c r="RDS76" s="143"/>
      <c r="RDT76" s="143"/>
      <c r="RDU76" s="143"/>
      <c r="RDV76" s="143"/>
      <c r="RDW76" s="143"/>
      <c r="RDX76" s="143"/>
      <c r="RDY76" s="143"/>
      <c r="RDZ76" s="143"/>
      <c r="REA76" s="143"/>
      <c r="REB76" s="143"/>
      <c r="REC76" s="143"/>
      <c r="RED76" s="143"/>
      <c r="REE76" s="143"/>
      <c r="REF76" s="143"/>
      <c r="REG76" s="143"/>
      <c r="REH76" s="143"/>
      <c r="REI76" s="143"/>
      <c r="REJ76" s="143"/>
      <c r="REK76" s="143"/>
      <c r="REL76" s="143"/>
      <c r="REM76" s="143"/>
      <c r="REN76" s="143"/>
      <c r="REO76" s="143"/>
      <c r="REP76" s="143"/>
      <c r="REQ76" s="143"/>
      <c r="RER76" s="143"/>
      <c r="RES76" s="143"/>
      <c r="RET76" s="143"/>
      <c r="REU76" s="143"/>
      <c r="REV76" s="143"/>
      <c r="REW76" s="143"/>
      <c r="REX76" s="143"/>
      <c r="REY76" s="143"/>
      <c r="REZ76" s="143"/>
      <c r="RFA76" s="143"/>
      <c r="RFB76" s="143"/>
      <c r="RFC76" s="143"/>
      <c r="RFD76" s="143"/>
      <c r="RFE76" s="143"/>
      <c r="RFF76" s="143"/>
      <c r="RFG76" s="143"/>
      <c r="RFH76" s="143"/>
      <c r="RFI76" s="143"/>
      <c r="RFJ76" s="143"/>
      <c r="RFK76" s="143"/>
      <c r="RFL76" s="143"/>
      <c r="RFM76" s="143"/>
      <c r="RFN76" s="143"/>
      <c r="RFO76" s="143"/>
      <c r="RFP76" s="143"/>
      <c r="RFQ76" s="143"/>
      <c r="RFR76" s="143"/>
      <c r="RFS76" s="143"/>
      <c r="RFT76" s="143"/>
      <c r="RFU76" s="143"/>
      <c r="RFV76" s="143"/>
      <c r="RFW76" s="143"/>
      <c r="RFX76" s="143"/>
      <c r="RFY76" s="143"/>
      <c r="RFZ76" s="143"/>
      <c r="RGA76" s="143"/>
      <c r="RGB76" s="143"/>
      <c r="RGC76" s="143"/>
      <c r="RGD76" s="143"/>
      <c r="RGE76" s="143"/>
      <c r="RGF76" s="143"/>
      <c r="RGG76" s="143"/>
      <c r="RGH76" s="143"/>
      <c r="RGI76" s="143"/>
      <c r="RGJ76" s="143"/>
      <c r="RGK76" s="143"/>
      <c r="RGL76" s="143"/>
      <c r="RGM76" s="143"/>
      <c r="RGN76" s="143"/>
      <c r="RGO76" s="143"/>
      <c r="RGP76" s="143"/>
      <c r="RGQ76" s="143"/>
      <c r="RGR76" s="143"/>
      <c r="RGS76" s="143"/>
      <c r="RGT76" s="143"/>
      <c r="RGU76" s="143"/>
      <c r="RGV76" s="143"/>
      <c r="RGW76" s="143"/>
      <c r="RGX76" s="143"/>
      <c r="RGY76" s="143"/>
      <c r="RGZ76" s="143"/>
      <c r="RHA76" s="143"/>
      <c r="RHB76" s="143"/>
      <c r="RHC76" s="143"/>
      <c r="RHD76" s="143"/>
      <c r="RHE76" s="143"/>
      <c r="RHF76" s="143"/>
      <c r="RHG76" s="143"/>
      <c r="RHH76" s="143"/>
      <c r="RHI76" s="143"/>
      <c r="RHJ76" s="143"/>
      <c r="RHK76" s="143"/>
      <c r="RHL76" s="143"/>
      <c r="RHM76" s="143"/>
      <c r="RHN76" s="143"/>
      <c r="RHO76" s="143"/>
      <c r="RHP76" s="143"/>
      <c r="RHQ76" s="143"/>
      <c r="RHR76" s="143"/>
      <c r="RHS76" s="143"/>
      <c r="RHT76" s="143"/>
      <c r="RHU76" s="143"/>
      <c r="RHV76" s="143"/>
      <c r="RHW76" s="143"/>
      <c r="RHX76" s="143"/>
      <c r="RHY76" s="143"/>
      <c r="RHZ76" s="143"/>
      <c r="RIA76" s="143"/>
      <c r="RIB76" s="143"/>
      <c r="RIC76" s="143"/>
      <c r="RID76" s="143"/>
      <c r="RIE76" s="143"/>
      <c r="RIF76" s="143"/>
      <c r="RIG76" s="143"/>
      <c r="RIH76" s="143"/>
      <c r="RII76" s="143"/>
      <c r="RIJ76" s="143"/>
      <c r="RIK76" s="143"/>
      <c r="RIL76" s="143"/>
      <c r="RIM76" s="143"/>
      <c r="RIN76" s="143"/>
      <c r="RIO76" s="143"/>
      <c r="RIP76" s="143"/>
      <c r="RIQ76" s="143"/>
      <c r="RIR76" s="143"/>
      <c r="RIS76" s="143"/>
      <c r="RIT76" s="143"/>
      <c r="RIU76" s="143"/>
      <c r="RIV76" s="143"/>
      <c r="RIW76" s="143"/>
      <c r="RIX76" s="143"/>
      <c r="RIY76" s="143"/>
      <c r="RIZ76" s="143"/>
      <c r="RJA76" s="143"/>
      <c r="RJB76" s="143"/>
      <c r="RJC76" s="143"/>
      <c r="RJD76" s="143"/>
      <c r="RJE76" s="143"/>
      <c r="RJF76" s="143"/>
      <c r="RJG76" s="143"/>
      <c r="RJH76" s="143"/>
      <c r="RJI76" s="143"/>
      <c r="RJJ76" s="143"/>
      <c r="RJK76" s="143"/>
      <c r="RJL76" s="143"/>
      <c r="RJM76" s="143"/>
      <c r="RJN76" s="143"/>
      <c r="RJO76" s="143"/>
      <c r="RJP76" s="143"/>
      <c r="RJQ76" s="143"/>
      <c r="RJR76" s="143"/>
      <c r="RJS76" s="143"/>
      <c r="RJT76" s="143"/>
      <c r="RJU76" s="143"/>
      <c r="RJV76" s="143"/>
      <c r="RJW76" s="143"/>
      <c r="RJX76" s="143"/>
      <c r="RJY76" s="143"/>
      <c r="RJZ76" s="143"/>
      <c r="RKA76" s="143"/>
      <c r="RKB76" s="143"/>
      <c r="RKC76" s="143"/>
      <c r="RKD76" s="143"/>
      <c r="RKE76" s="143"/>
      <c r="RKF76" s="143"/>
      <c r="RKG76" s="143"/>
      <c r="RKH76" s="143"/>
      <c r="RKI76" s="143"/>
      <c r="RKJ76" s="143"/>
      <c r="RKK76" s="143"/>
      <c r="RKL76" s="143"/>
      <c r="RKM76" s="143"/>
      <c r="RKN76" s="143"/>
      <c r="RKO76" s="143"/>
      <c r="RKP76" s="143"/>
      <c r="RKQ76" s="143"/>
      <c r="RKR76" s="143"/>
      <c r="RKS76" s="143"/>
      <c r="RKT76" s="143"/>
      <c r="RKU76" s="143"/>
      <c r="RKV76" s="143"/>
      <c r="RKW76" s="143"/>
      <c r="RKX76" s="143"/>
      <c r="RKY76" s="143"/>
      <c r="RKZ76" s="143"/>
      <c r="RLA76" s="143"/>
      <c r="RLB76" s="143"/>
      <c r="RLC76" s="143"/>
      <c r="RLD76" s="143"/>
      <c r="RLE76" s="143"/>
      <c r="RLF76" s="143"/>
      <c r="RLG76" s="143"/>
      <c r="RLH76" s="143"/>
      <c r="RLI76" s="143"/>
      <c r="RLJ76" s="143"/>
      <c r="RLK76" s="143"/>
      <c r="RLL76" s="143"/>
      <c r="RLM76" s="143"/>
      <c r="RLN76" s="143"/>
      <c r="RLO76" s="143"/>
      <c r="RLP76" s="143"/>
      <c r="RLQ76" s="143"/>
      <c r="RLR76" s="143"/>
      <c r="RLS76" s="143"/>
      <c r="RLT76" s="143"/>
      <c r="RLU76" s="143"/>
      <c r="RLV76" s="143"/>
      <c r="RLW76" s="143"/>
      <c r="RLX76" s="143"/>
      <c r="RLY76" s="143"/>
      <c r="RLZ76" s="143"/>
      <c r="RMA76" s="143"/>
      <c r="RMB76" s="143"/>
      <c r="RMC76" s="143"/>
      <c r="RMD76" s="143"/>
      <c r="RME76" s="143"/>
      <c r="RMF76" s="143"/>
      <c r="RMG76" s="143"/>
      <c r="RMH76" s="143"/>
      <c r="RMI76" s="143"/>
      <c r="RMJ76" s="143"/>
      <c r="RMK76" s="143"/>
      <c r="RML76" s="143"/>
      <c r="RMM76" s="143"/>
      <c r="RMN76" s="143"/>
      <c r="RMO76" s="143"/>
      <c r="RMP76" s="143"/>
      <c r="RMQ76" s="143"/>
      <c r="RMR76" s="143"/>
      <c r="RMS76" s="143"/>
      <c r="RMT76" s="143"/>
      <c r="RMU76" s="143"/>
      <c r="RMV76" s="143"/>
      <c r="RMW76" s="143"/>
      <c r="RMX76" s="143"/>
      <c r="RMY76" s="143"/>
      <c r="RMZ76" s="143"/>
      <c r="RNA76" s="143"/>
      <c r="RNB76" s="143"/>
      <c r="RNC76" s="143"/>
      <c r="RND76" s="143"/>
      <c r="RNE76" s="143"/>
      <c r="RNF76" s="143"/>
      <c r="RNG76" s="143"/>
      <c r="RNH76" s="143"/>
      <c r="RNI76" s="143"/>
      <c r="RNJ76" s="143"/>
      <c r="RNK76" s="143"/>
      <c r="RNL76" s="143"/>
      <c r="RNM76" s="143"/>
      <c r="RNN76" s="143"/>
      <c r="RNO76" s="143"/>
      <c r="RNP76" s="143"/>
      <c r="RNQ76" s="143"/>
      <c r="RNR76" s="143"/>
      <c r="RNS76" s="143"/>
      <c r="RNT76" s="143"/>
      <c r="RNU76" s="143"/>
      <c r="RNV76" s="143"/>
      <c r="RNW76" s="143"/>
      <c r="RNX76" s="143"/>
      <c r="RNY76" s="143"/>
      <c r="RNZ76" s="143"/>
      <c r="ROA76" s="143"/>
      <c r="ROB76" s="143"/>
      <c r="ROC76" s="143"/>
      <c r="ROD76" s="143"/>
      <c r="ROE76" s="143"/>
      <c r="ROF76" s="143"/>
      <c r="ROG76" s="143"/>
      <c r="ROH76" s="143"/>
      <c r="ROI76" s="143"/>
      <c r="ROJ76" s="143"/>
      <c r="ROK76" s="143"/>
      <c r="ROL76" s="143"/>
      <c r="ROM76" s="143"/>
      <c r="RON76" s="143"/>
      <c r="ROO76" s="143"/>
      <c r="ROP76" s="143"/>
      <c r="ROQ76" s="143"/>
      <c r="ROR76" s="143"/>
      <c r="ROS76" s="143"/>
      <c r="ROT76" s="143"/>
      <c r="ROU76" s="143"/>
      <c r="ROV76" s="143"/>
      <c r="ROW76" s="143"/>
      <c r="ROX76" s="143"/>
      <c r="ROY76" s="143"/>
      <c r="ROZ76" s="143"/>
      <c r="RPA76" s="143"/>
      <c r="RPB76" s="143"/>
      <c r="RPC76" s="143"/>
      <c r="RPD76" s="143"/>
      <c r="RPE76" s="143"/>
      <c r="RPF76" s="143"/>
      <c r="RPG76" s="143"/>
      <c r="RPH76" s="143"/>
      <c r="RPI76" s="143"/>
      <c r="RPJ76" s="143"/>
      <c r="RPK76" s="143"/>
      <c r="RPL76" s="143"/>
      <c r="RPM76" s="143"/>
      <c r="RPN76" s="143"/>
      <c r="RPO76" s="143"/>
      <c r="RPP76" s="143"/>
      <c r="RPQ76" s="143"/>
      <c r="RPR76" s="143"/>
      <c r="RPS76" s="143"/>
      <c r="RPT76" s="143"/>
      <c r="RPU76" s="143"/>
      <c r="RPV76" s="143"/>
      <c r="RPW76" s="143"/>
      <c r="RPX76" s="143"/>
      <c r="RPY76" s="143"/>
      <c r="RPZ76" s="143"/>
      <c r="RQA76" s="143"/>
      <c r="RQB76" s="143"/>
      <c r="RQC76" s="143"/>
      <c r="RQD76" s="143"/>
      <c r="RQE76" s="143"/>
      <c r="RQF76" s="143"/>
      <c r="RQG76" s="143"/>
      <c r="RQH76" s="143"/>
      <c r="RQI76" s="143"/>
      <c r="RQJ76" s="143"/>
      <c r="RQK76" s="143"/>
      <c r="RQL76" s="143"/>
      <c r="RQM76" s="143"/>
      <c r="RQN76" s="143"/>
      <c r="RQO76" s="143"/>
      <c r="RQP76" s="143"/>
      <c r="RQQ76" s="143"/>
      <c r="RQR76" s="143"/>
      <c r="RQS76" s="143"/>
      <c r="RQT76" s="143"/>
      <c r="RQU76" s="143"/>
      <c r="RQV76" s="143"/>
      <c r="RQW76" s="143"/>
      <c r="RQX76" s="143"/>
      <c r="RQY76" s="143"/>
      <c r="RQZ76" s="143"/>
      <c r="RRA76" s="143"/>
      <c r="RRB76" s="143"/>
      <c r="RRC76" s="143"/>
      <c r="RRD76" s="143"/>
      <c r="RRE76" s="143"/>
      <c r="RRF76" s="143"/>
      <c r="RRG76" s="143"/>
      <c r="RRH76" s="143"/>
      <c r="RRI76" s="143"/>
      <c r="RRJ76" s="143"/>
      <c r="RRK76" s="143"/>
      <c r="RRL76" s="143"/>
      <c r="RRM76" s="143"/>
      <c r="RRN76" s="143"/>
      <c r="RRO76" s="143"/>
      <c r="RRP76" s="143"/>
      <c r="RRQ76" s="143"/>
      <c r="RRR76" s="143"/>
      <c r="RRS76" s="143"/>
      <c r="RRT76" s="143"/>
      <c r="RRU76" s="143"/>
      <c r="RRV76" s="143"/>
      <c r="RRW76" s="143"/>
      <c r="RRX76" s="143"/>
      <c r="RRY76" s="143"/>
      <c r="RRZ76" s="143"/>
      <c r="RSA76" s="143"/>
      <c r="RSB76" s="143"/>
      <c r="RSC76" s="143"/>
      <c r="RSD76" s="143"/>
      <c r="RSE76" s="143"/>
      <c r="RSF76" s="143"/>
      <c r="RSG76" s="143"/>
      <c r="RSH76" s="143"/>
      <c r="RSI76" s="143"/>
      <c r="RSJ76" s="143"/>
      <c r="RSK76" s="143"/>
      <c r="RSL76" s="143"/>
      <c r="RSM76" s="143"/>
      <c r="RSN76" s="143"/>
      <c r="RSO76" s="143"/>
      <c r="RSP76" s="143"/>
      <c r="RSQ76" s="143"/>
      <c r="RSR76" s="143"/>
      <c r="RSS76" s="143"/>
      <c r="RST76" s="143"/>
      <c r="RSU76" s="143"/>
      <c r="RSV76" s="143"/>
      <c r="RSW76" s="143"/>
      <c r="RSX76" s="143"/>
      <c r="RSY76" s="143"/>
      <c r="RSZ76" s="143"/>
      <c r="RTA76" s="143"/>
      <c r="RTB76" s="143"/>
      <c r="RTC76" s="143"/>
      <c r="RTD76" s="143"/>
      <c r="RTE76" s="143"/>
      <c r="RTF76" s="143"/>
      <c r="RTG76" s="143"/>
      <c r="RTH76" s="143"/>
      <c r="RTI76" s="143"/>
      <c r="RTJ76" s="143"/>
      <c r="RTK76" s="143"/>
      <c r="RTL76" s="143"/>
      <c r="RTM76" s="143"/>
      <c r="RTN76" s="143"/>
      <c r="RTO76" s="143"/>
      <c r="RTP76" s="143"/>
      <c r="RTQ76" s="143"/>
      <c r="RTR76" s="143"/>
      <c r="RTS76" s="143"/>
      <c r="RTT76" s="143"/>
      <c r="RTU76" s="143"/>
      <c r="RTV76" s="143"/>
      <c r="RTW76" s="143"/>
      <c r="RTX76" s="143"/>
      <c r="RTY76" s="143"/>
      <c r="RTZ76" s="143"/>
      <c r="RUA76" s="143"/>
      <c r="RUB76" s="143"/>
      <c r="RUC76" s="143"/>
      <c r="RUD76" s="143"/>
      <c r="RUE76" s="143"/>
      <c r="RUF76" s="143"/>
      <c r="RUG76" s="143"/>
      <c r="RUH76" s="143"/>
      <c r="RUI76" s="143"/>
      <c r="RUJ76" s="143"/>
      <c r="RUK76" s="143"/>
      <c r="RUL76" s="143"/>
      <c r="RUM76" s="143"/>
      <c r="RUN76" s="143"/>
      <c r="RUO76" s="143"/>
      <c r="RUP76" s="143"/>
      <c r="RUQ76" s="143"/>
      <c r="RUR76" s="143"/>
      <c r="RUS76" s="143"/>
      <c r="RUT76" s="143"/>
      <c r="RUU76" s="143"/>
      <c r="RUV76" s="143"/>
      <c r="RUW76" s="143"/>
      <c r="RUX76" s="143"/>
      <c r="RUY76" s="143"/>
      <c r="RUZ76" s="143"/>
      <c r="RVA76" s="143"/>
      <c r="RVB76" s="143"/>
      <c r="RVC76" s="143"/>
      <c r="RVD76" s="143"/>
      <c r="RVE76" s="143"/>
      <c r="RVF76" s="143"/>
      <c r="RVG76" s="143"/>
      <c r="RVH76" s="143"/>
      <c r="RVI76" s="143"/>
      <c r="RVJ76" s="143"/>
      <c r="RVK76" s="143"/>
      <c r="RVL76" s="143"/>
      <c r="RVM76" s="143"/>
      <c r="RVN76" s="143"/>
      <c r="RVO76" s="143"/>
      <c r="RVP76" s="143"/>
      <c r="RVQ76" s="143"/>
      <c r="RVR76" s="143"/>
      <c r="RVS76" s="143"/>
      <c r="RVT76" s="143"/>
      <c r="RVU76" s="143"/>
      <c r="RVV76" s="143"/>
      <c r="RVW76" s="143"/>
      <c r="RVX76" s="143"/>
      <c r="RVY76" s="143"/>
      <c r="RVZ76" s="143"/>
      <c r="RWA76" s="143"/>
      <c r="RWB76" s="143"/>
      <c r="RWC76" s="143"/>
      <c r="RWD76" s="143"/>
      <c r="RWE76" s="143"/>
      <c r="RWF76" s="143"/>
      <c r="RWG76" s="143"/>
      <c r="RWH76" s="143"/>
      <c r="RWI76" s="143"/>
      <c r="RWJ76" s="143"/>
      <c r="RWK76" s="143"/>
      <c r="RWL76" s="143"/>
      <c r="RWM76" s="143"/>
      <c r="RWN76" s="143"/>
      <c r="RWO76" s="143"/>
      <c r="RWP76" s="143"/>
      <c r="RWQ76" s="143"/>
      <c r="RWR76" s="143"/>
      <c r="RWS76" s="143"/>
      <c r="RWT76" s="143"/>
      <c r="RWU76" s="143"/>
      <c r="RWV76" s="143"/>
      <c r="RWW76" s="143"/>
      <c r="RWX76" s="143"/>
      <c r="RWY76" s="143"/>
      <c r="RWZ76" s="143"/>
      <c r="RXA76" s="143"/>
      <c r="RXB76" s="143"/>
      <c r="RXC76" s="143"/>
      <c r="RXD76" s="143"/>
      <c r="RXE76" s="143"/>
      <c r="RXF76" s="143"/>
      <c r="RXG76" s="143"/>
      <c r="RXH76" s="143"/>
      <c r="RXI76" s="143"/>
      <c r="RXJ76" s="143"/>
      <c r="RXK76" s="143"/>
      <c r="RXL76" s="143"/>
      <c r="RXM76" s="143"/>
      <c r="RXN76" s="143"/>
      <c r="RXO76" s="143"/>
      <c r="RXP76" s="143"/>
      <c r="RXQ76" s="143"/>
      <c r="RXR76" s="143"/>
      <c r="RXS76" s="143"/>
      <c r="RXT76" s="143"/>
      <c r="RXU76" s="143"/>
      <c r="RXV76" s="143"/>
      <c r="RXW76" s="143"/>
      <c r="RXX76" s="143"/>
      <c r="RXY76" s="143"/>
      <c r="RXZ76" s="143"/>
      <c r="RYA76" s="143"/>
      <c r="RYB76" s="143"/>
      <c r="RYC76" s="143"/>
      <c r="RYD76" s="143"/>
      <c r="RYE76" s="143"/>
      <c r="RYF76" s="143"/>
      <c r="RYG76" s="143"/>
      <c r="RYH76" s="143"/>
      <c r="RYI76" s="143"/>
      <c r="RYJ76" s="143"/>
      <c r="RYK76" s="143"/>
      <c r="RYL76" s="143"/>
      <c r="RYM76" s="143"/>
      <c r="RYN76" s="143"/>
      <c r="RYO76" s="143"/>
      <c r="RYP76" s="143"/>
      <c r="RYQ76" s="143"/>
      <c r="RYR76" s="143"/>
      <c r="RYS76" s="143"/>
      <c r="RYT76" s="143"/>
      <c r="RYU76" s="143"/>
      <c r="RYV76" s="143"/>
      <c r="RYW76" s="143"/>
      <c r="RYX76" s="143"/>
      <c r="RYY76" s="143"/>
      <c r="RYZ76" s="143"/>
      <c r="RZA76" s="143"/>
      <c r="RZB76" s="143"/>
      <c r="RZC76" s="143"/>
      <c r="RZD76" s="143"/>
      <c r="RZE76" s="143"/>
      <c r="RZF76" s="143"/>
      <c r="RZG76" s="143"/>
      <c r="RZH76" s="143"/>
      <c r="RZI76" s="143"/>
      <c r="RZJ76" s="143"/>
      <c r="RZK76" s="143"/>
      <c r="RZL76" s="143"/>
      <c r="RZM76" s="143"/>
      <c r="RZN76" s="143"/>
      <c r="RZO76" s="143"/>
      <c r="RZP76" s="143"/>
      <c r="RZQ76" s="143"/>
      <c r="RZR76" s="143"/>
      <c r="RZS76" s="143"/>
      <c r="RZT76" s="143"/>
      <c r="RZU76" s="143"/>
      <c r="RZV76" s="143"/>
      <c r="RZW76" s="143"/>
      <c r="RZX76" s="143"/>
      <c r="RZY76" s="143"/>
      <c r="RZZ76" s="143"/>
      <c r="SAA76" s="143"/>
      <c r="SAB76" s="143"/>
      <c r="SAC76" s="143"/>
      <c r="SAD76" s="143"/>
      <c r="SAE76" s="143"/>
      <c r="SAF76" s="143"/>
      <c r="SAG76" s="143"/>
      <c r="SAH76" s="143"/>
      <c r="SAI76" s="143"/>
      <c r="SAJ76" s="143"/>
      <c r="SAK76" s="143"/>
      <c r="SAL76" s="143"/>
      <c r="SAM76" s="143"/>
      <c r="SAN76" s="143"/>
      <c r="SAO76" s="143"/>
      <c r="SAP76" s="143"/>
      <c r="SAQ76" s="143"/>
      <c r="SAR76" s="143"/>
      <c r="SAS76" s="143"/>
      <c r="SAT76" s="143"/>
      <c r="SAU76" s="143"/>
      <c r="SAV76" s="143"/>
      <c r="SAW76" s="143"/>
      <c r="SAX76" s="143"/>
      <c r="SAY76" s="143"/>
      <c r="SAZ76" s="143"/>
      <c r="SBA76" s="143"/>
      <c r="SBB76" s="143"/>
      <c r="SBC76" s="143"/>
      <c r="SBD76" s="143"/>
      <c r="SBE76" s="143"/>
      <c r="SBF76" s="143"/>
      <c r="SBG76" s="143"/>
      <c r="SBH76" s="143"/>
      <c r="SBI76" s="143"/>
      <c r="SBJ76" s="143"/>
      <c r="SBK76" s="143"/>
      <c r="SBL76" s="143"/>
      <c r="SBM76" s="143"/>
      <c r="SBN76" s="143"/>
      <c r="SBO76" s="143"/>
      <c r="SBP76" s="143"/>
      <c r="SBQ76" s="143"/>
      <c r="SBR76" s="143"/>
      <c r="SBS76" s="143"/>
      <c r="SBT76" s="143"/>
      <c r="SBU76" s="143"/>
      <c r="SBV76" s="143"/>
      <c r="SBW76" s="143"/>
      <c r="SBX76" s="143"/>
      <c r="SBY76" s="143"/>
      <c r="SBZ76" s="143"/>
      <c r="SCA76" s="143"/>
      <c r="SCB76" s="143"/>
      <c r="SCC76" s="143"/>
      <c r="SCD76" s="143"/>
      <c r="SCE76" s="143"/>
      <c r="SCF76" s="143"/>
      <c r="SCG76" s="143"/>
      <c r="SCH76" s="143"/>
      <c r="SCI76" s="143"/>
      <c r="SCJ76" s="143"/>
      <c r="SCK76" s="143"/>
      <c r="SCL76" s="143"/>
      <c r="SCM76" s="143"/>
      <c r="SCN76" s="143"/>
      <c r="SCO76" s="143"/>
      <c r="SCP76" s="143"/>
      <c r="SCQ76" s="143"/>
      <c r="SCR76" s="143"/>
      <c r="SCS76" s="143"/>
      <c r="SCT76" s="143"/>
      <c r="SCU76" s="143"/>
      <c r="SCV76" s="143"/>
      <c r="SCW76" s="143"/>
      <c r="SCX76" s="143"/>
      <c r="SCY76" s="143"/>
      <c r="SCZ76" s="143"/>
      <c r="SDA76" s="143"/>
      <c r="SDB76" s="143"/>
      <c r="SDC76" s="143"/>
      <c r="SDD76" s="143"/>
      <c r="SDE76" s="143"/>
      <c r="SDF76" s="143"/>
      <c r="SDG76" s="143"/>
      <c r="SDH76" s="143"/>
      <c r="SDI76" s="143"/>
      <c r="SDJ76" s="143"/>
      <c r="SDK76" s="143"/>
      <c r="SDL76" s="143"/>
      <c r="SDM76" s="143"/>
      <c r="SDN76" s="143"/>
      <c r="SDO76" s="143"/>
      <c r="SDP76" s="143"/>
      <c r="SDQ76" s="143"/>
      <c r="SDR76" s="143"/>
      <c r="SDS76" s="143"/>
      <c r="SDT76" s="143"/>
      <c r="SDU76" s="143"/>
      <c r="SDV76" s="143"/>
      <c r="SDW76" s="143"/>
      <c r="SDX76" s="143"/>
      <c r="SDY76" s="143"/>
      <c r="SDZ76" s="143"/>
      <c r="SEA76" s="143"/>
      <c r="SEB76" s="143"/>
      <c r="SEC76" s="143"/>
      <c r="SED76" s="143"/>
      <c r="SEE76" s="143"/>
      <c r="SEF76" s="143"/>
      <c r="SEG76" s="143"/>
      <c r="SEH76" s="143"/>
      <c r="SEI76" s="143"/>
      <c r="SEJ76" s="143"/>
      <c r="SEK76" s="143"/>
      <c r="SEL76" s="143"/>
      <c r="SEM76" s="143"/>
      <c r="SEN76" s="143"/>
      <c r="SEO76" s="143"/>
      <c r="SEP76" s="143"/>
      <c r="SEQ76" s="143"/>
      <c r="SER76" s="143"/>
      <c r="SES76" s="143"/>
      <c r="SET76" s="143"/>
      <c r="SEU76" s="143"/>
      <c r="SEV76" s="143"/>
      <c r="SEW76" s="143"/>
      <c r="SEX76" s="143"/>
      <c r="SEY76" s="143"/>
      <c r="SEZ76" s="143"/>
      <c r="SFA76" s="143"/>
      <c r="SFB76" s="143"/>
      <c r="SFC76" s="143"/>
      <c r="SFD76" s="143"/>
      <c r="SFE76" s="143"/>
      <c r="SFF76" s="143"/>
      <c r="SFG76" s="143"/>
      <c r="SFH76" s="143"/>
      <c r="SFI76" s="143"/>
      <c r="SFJ76" s="143"/>
      <c r="SFK76" s="143"/>
      <c r="SFL76" s="143"/>
      <c r="SFM76" s="143"/>
      <c r="SFN76" s="143"/>
      <c r="SFO76" s="143"/>
      <c r="SFP76" s="143"/>
      <c r="SFQ76" s="143"/>
      <c r="SFR76" s="143"/>
      <c r="SFS76" s="143"/>
      <c r="SFT76" s="143"/>
      <c r="SFU76" s="143"/>
      <c r="SFV76" s="143"/>
      <c r="SFW76" s="143"/>
      <c r="SFX76" s="143"/>
      <c r="SFY76" s="143"/>
      <c r="SFZ76" s="143"/>
      <c r="SGA76" s="143"/>
      <c r="SGB76" s="143"/>
      <c r="SGC76" s="143"/>
      <c r="SGD76" s="143"/>
      <c r="SGE76" s="143"/>
      <c r="SGF76" s="143"/>
      <c r="SGG76" s="143"/>
      <c r="SGH76" s="143"/>
      <c r="SGI76" s="143"/>
      <c r="SGJ76" s="143"/>
      <c r="SGK76" s="143"/>
      <c r="SGL76" s="143"/>
      <c r="SGM76" s="143"/>
      <c r="SGN76" s="143"/>
      <c r="SGO76" s="143"/>
      <c r="SGP76" s="143"/>
      <c r="SGQ76" s="143"/>
      <c r="SGR76" s="143"/>
      <c r="SGS76" s="143"/>
      <c r="SGT76" s="143"/>
      <c r="SGU76" s="143"/>
      <c r="SGV76" s="143"/>
      <c r="SGW76" s="143"/>
      <c r="SGX76" s="143"/>
      <c r="SGY76" s="143"/>
      <c r="SGZ76" s="143"/>
      <c r="SHA76" s="143"/>
      <c r="SHB76" s="143"/>
      <c r="SHC76" s="143"/>
      <c r="SHD76" s="143"/>
      <c r="SHE76" s="143"/>
      <c r="SHF76" s="143"/>
      <c r="SHG76" s="143"/>
      <c r="SHH76" s="143"/>
      <c r="SHI76" s="143"/>
      <c r="SHJ76" s="143"/>
      <c r="SHK76" s="143"/>
      <c r="SHL76" s="143"/>
      <c r="SHM76" s="143"/>
      <c r="SHN76" s="143"/>
      <c r="SHO76" s="143"/>
      <c r="SHP76" s="143"/>
      <c r="SHQ76" s="143"/>
      <c r="SHR76" s="143"/>
      <c r="SHS76" s="143"/>
      <c r="SHT76" s="143"/>
      <c r="SHU76" s="143"/>
      <c r="SHV76" s="143"/>
      <c r="SHW76" s="143"/>
      <c r="SHX76" s="143"/>
      <c r="SHY76" s="143"/>
      <c r="SHZ76" s="143"/>
      <c r="SIA76" s="143"/>
      <c r="SIB76" s="143"/>
      <c r="SIC76" s="143"/>
      <c r="SID76" s="143"/>
      <c r="SIE76" s="143"/>
      <c r="SIF76" s="143"/>
      <c r="SIG76" s="143"/>
      <c r="SIH76" s="143"/>
      <c r="SII76" s="143"/>
      <c r="SIJ76" s="143"/>
      <c r="SIK76" s="143"/>
      <c r="SIL76" s="143"/>
      <c r="SIM76" s="143"/>
      <c r="SIN76" s="143"/>
      <c r="SIO76" s="143"/>
      <c r="SIP76" s="143"/>
      <c r="SIQ76" s="143"/>
      <c r="SIR76" s="143"/>
      <c r="SIS76" s="143"/>
      <c r="SIT76" s="143"/>
      <c r="SIU76" s="143"/>
      <c r="SIV76" s="143"/>
      <c r="SIW76" s="143"/>
      <c r="SIX76" s="143"/>
      <c r="SIY76" s="143"/>
      <c r="SIZ76" s="143"/>
      <c r="SJA76" s="143"/>
      <c r="SJB76" s="143"/>
      <c r="SJC76" s="143"/>
      <c r="SJD76" s="143"/>
      <c r="SJE76" s="143"/>
      <c r="SJF76" s="143"/>
      <c r="SJG76" s="143"/>
      <c r="SJH76" s="143"/>
      <c r="SJI76" s="143"/>
      <c r="SJJ76" s="143"/>
      <c r="SJK76" s="143"/>
      <c r="SJL76" s="143"/>
      <c r="SJM76" s="143"/>
      <c r="SJN76" s="143"/>
      <c r="SJO76" s="143"/>
      <c r="SJP76" s="143"/>
      <c r="SJQ76" s="143"/>
      <c r="SJR76" s="143"/>
      <c r="SJS76" s="143"/>
      <c r="SJT76" s="143"/>
      <c r="SJU76" s="143"/>
      <c r="SJV76" s="143"/>
      <c r="SJW76" s="143"/>
      <c r="SJX76" s="143"/>
      <c r="SJY76" s="143"/>
      <c r="SJZ76" s="143"/>
      <c r="SKA76" s="143"/>
      <c r="SKB76" s="143"/>
      <c r="SKC76" s="143"/>
      <c r="SKD76" s="143"/>
      <c r="SKE76" s="143"/>
      <c r="SKF76" s="143"/>
      <c r="SKG76" s="143"/>
      <c r="SKH76" s="143"/>
      <c r="SKI76" s="143"/>
      <c r="SKJ76" s="143"/>
      <c r="SKK76" s="143"/>
      <c r="SKL76" s="143"/>
      <c r="SKM76" s="143"/>
      <c r="SKN76" s="143"/>
      <c r="SKO76" s="143"/>
      <c r="SKP76" s="143"/>
      <c r="SKQ76" s="143"/>
      <c r="SKR76" s="143"/>
      <c r="SKS76" s="143"/>
      <c r="SKT76" s="143"/>
      <c r="SKU76" s="143"/>
      <c r="SKV76" s="143"/>
      <c r="SKW76" s="143"/>
      <c r="SKX76" s="143"/>
      <c r="SKY76" s="143"/>
      <c r="SKZ76" s="143"/>
      <c r="SLA76" s="143"/>
      <c r="SLB76" s="143"/>
      <c r="SLC76" s="143"/>
      <c r="SLD76" s="143"/>
      <c r="SLE76" s="143"/>
      <c r="SLF76" s="143"/>
      <c r="SLG76" s="143"/>
      <c r="SLH76" s="143"/>
      <c r="SLI76" s="143"/>
      <c r="SLJ76" s="143"/>
      <c r="SLK76" s="143"/>
      <c r="SLL76" s="143"/>
      <c r="SLM76" s="143"/>
      <c r="SLN76" s="143"/>
      <c r="SLO76" s="143"/>
      <c r="SLP76" s="143"/>
      <c r="SLQ76" s="143"/>
      <c r="SLR76" s="143"/>
      <c r="SLS76" s="143"/>
      <c r="SLT76" s="143"/>
      <c r="SLU76" s="143"/>
      <c r="SLV76" s="143"/>
      <c r="SLW76" s="143"/>
      <c r="SLX76" s="143"/>
      <c r="SLY76" s="143"/>
      <c r="SLZ76" s="143"/>
      <c r="SMA76" s="143"/>
      <c r="SMB76" s="143"/>
      <c r="SMC76" s="143"/>
      <c r="SMD76" s="143"/>
      <c r="SME76" s="143"/>
      <c r="SMF76" s="143"/>
      <c r="SMG76" s="143"/>
      <c r="SMH76" s="143"/>
      <c r="SMI76" s="143"/>
      <c r="SMJ76" s="143"/>
      <c r="SMK76" s="143"/>
      <c r="SML76" s="143"/>
      <c r="SMM76" s="143"/>
      <c r="SMN76" s="143"/>
      <c r="SMO76" s="143"/>
      <c r="SMP76" s="143"/>
      <c r="SMQ76" s="143"/>
      <c r="SMR76" s="143"/>
      <c r="SMS76" s="143"/>
      <c r="SMT76" s="143"/>
      <c r="SMU76" s="143"/>
      <c r="SMV76" s="143"/>
      <c r="SMW76" s="143"/>
      <c r="SMX76" s="143"/>
      <c r="SMY76" s="143"/>
      <c r="SMZ76" s="143"/>
      <c r="SNA76" s="143"/>
      <c r="SNB76" s="143"/>
      <c r="SNC76" s="143"/>
      <c r="SND76" s="143"/>
      <c r="SNE76" s="143"/>
      <c r="SNF76" s="143"/>
      <c r="SNG76" s="143"/>
      <c r="SNH76" s="143"/>
      <c r="SNI76" s="143"/>
      <c r="SNJ76" s="143"/>
      <c r="SNK76" s="143"/>
      <c r="SNL76" s="143"/>
      <c r="SNM76" s="143"/>
      <c r="SNN76" s="143"/>
      <c r="SNO76" s="143"/>
      <c r="SNP76" s="143"/>
      <c r="SNQ76" s="143"/>
      <c r="SNR76" s="143"/>
      <c r="SNS76" s="143"/>
      <c r="SNT76" s="143"/>
      <c r="SNU76" s="143"/>
      <c r="SNV76" s="143"/>
      <c r="SNW76" s="143"/>
      <c r="SNX76" s="143"/>
      <c r="SNY76" s="143"/>
      <c r="SNZ76" s="143"/>
      <c r="SOA76" s="143"/>
      <c r="SOB76" s="143"/>
      <c r="SOC76" s="143"/>
      <c r="SOD76" s="143"/>
      <c r="SOE76" s="143"/>
      <c r="SOF76" s="143"/>
      <c r="SOG76" s="143"/>
      <c r="SOH76" s="143"/>
      <c r="SOI76" s="143"/>
      <c r="SOJ76" s="143"/>
      <c r="SOK76" s="143"/>
      <c r="SOL76" s="143"/>
      <c r="SOM76" s="143"/>
      <c r="SON76" s="143"/>
      <c r="SOO76" s="143"/>
      <c r="SOP76" s="143"/>
      <c r="SOQ76" s="143"/>
      <c r="SOR76" s="143"/>
      <c r="SOS76" s="143"/>
      <c r="SOT76" s="143"/>
      <c r="SOU76" s="143"/>
      <c r="SOV76" s="143"/>
      <c r="SOW76" s="143"/>
      <c r="SOX76" s="143"/>
      <c r="SOY76" s="143"/>
      <c r="SOZ76" s="143"/>
      <c r="SPA76" s="143"/>
      <c r="SPB76" s="143"/>
      <c r="SPC76" s="143"/>
      <c r="SPD76" s="143"/>
      <c r="SPE76" s="143"/>
      <c r="SPF76" s="143"/>
      <c r="SPG76" s="143"/>
      <c r="SPH76" s="143"/>
      <c r="SPI76" s="143"/>
      <c r="SPJ76" s="143"/>
      <c r="SPK76" s="143"/>
      <c r="SPL76" s="143"/>
      <c r="SPM76" s="143"/>
      <c r="SPN76" s="143"/>
      <c r="SPO76" s="143"/>
      <c r="SPP76" s="143"/>
      <c r="SPQ76" s="143"/>
      <c r="SPR76" s="143"/>
      <c r="SPS76" s="143"/>
      <c r="SPT76" s="143"/>
      <c r="SPU76" s="143"/>
      <c r="SPV76" s="143"/>
      <c r="SPW76" s="143"/>
      <c r="SPX76" s="143"/>
      <c r="SPY76" s="143"/>
      <c r="SPZ76" s="143"/>
      <c r="SQA76" s="143"/>
      <c r="SQB76" s="143"/>
      <c r="SQC76" s="143"/>
      <c r="SQD76" s="143"/>
      <c r="SQE76" s="143"/>
      <c r="SQF76" s="143"/>
      <c r="SQG76" s="143"/>
      <c r="SQH76" s="143"/>
      <c r="SQI76" s="143"/>
      <c r="SQJ76" s="143"/>
      <c r="SQK76" s="143"/>
      <c r="SQL76" s="143"/>
      <c r="SQM76" s="143"/>
      <c r="SQN76" s="143"/>
      <c r="SQO76" s="143"/>
      <c r="SQP76" s="143"/>
      <c r="SQQ76" s="143"/>
      <c r="SQR76" s="143"/>
      <c r="SQS76" s="143"/>
      <c r="SQT76" s="143"/>
      <c r="SQU76" s="143"/>
      <c r="SQV76" s="143"/>
      <c r="SQW76" s="143"/>
      <c r="SQX76" s="143"/>
      <c r="SQY76" s="143"/>
      <c r="SQZ76" s="143"/>
      <c r="SRA76" s="143"/>
      <c r="SRB76" s="143"/>
      <c r="SRC76" s="143"/>
      <c r="SRD76" s="143"/>
      <c r="SRE76" s="143"/>
      <c r="SRF76" s="143"/>
      <c r="SRG76" s="143"/>
      <c r="SRH76" s="143"/>
      <c r="SRI76" s="143"/>
      <c r="SRJ76" s="143"/>
      <c r="SRK76" s="143"/>
      <c r="SRL76" s="143"/>
      <c r="SRM76" s="143"/>
      <c r="SRN76" s="143"/>
      <c r="SRO76" s="143"/>
      <c r="SRP76" s="143"/>
      <c r="SRQ76" s="143"/>
      <c r="SRR76" s="143"/>
      <c r="SRS76" s="143"/>
      <c r="SRT76" s="143"/>
      <c r="SRU76" s="143"/>
      <c r="SRV76" s="143"/>
      <c r="SRW76" s="143"/>
      <c r="SRX76" s="143"/>
      <c r="SRY76" s="143"/>
      <c r="SRZ76" s="143"/>
      <c r="SSA76" s="143"/>
      <c r="SSB76" s="143"/>
      <c r="SSC76" s="143"/>
      <c r="SSD76" s="143"/>
      <c r="SSE76" s="143"/>
      <c r="SSF76" s="143"/>
      <c r="SSG76" s="143"/>
      <c r="SSH76" s="143"/>
      <c r="SSI76" s="143"/>
      <c r="SSJ76" s="143"/>
      <c r="SSK76" s="143"/>
      <c r="SSL76" s="143"/>
      <c r="SSM76" s="143"/>
      <c r="SSN76" s="143"/>
      <c r="SSO76" s="143"/>
      <c r="SSP76" s="143"/>
      <c r="SSQ76" s="143"/>
      <c r="SSR76" s="143"/>
      <c r="SSS76" s="143"/>
      <c r="SST76" s="143"/>
      <c r="SSU76" s="143"/>
      <c r="SSV76" s="143"/>
      <c r="SSW76" s="143"/>
      <c r="SSX76" s="143"/>
      <c r="SSY76" s="143"/>
      <c r="SSZ76" s="143"/>
      <c r="STA76" s="143"/>
      <c r="STB76" s="143"/>
      <c r="STC76" s="143"/>
      <c r="STD76" s="143"/>
      <c r="STE76" s="143"/>
      <c r="STF76" s="143"/>
      <c r="STG76" s="143"/>
      <c r="STH76" s="143"/>
      <c r="STI76" s="143"/>
      <c r="STJ76" s="143"/>
      <c r="STK76" s="143"/>
      <c r="STL76" s="143"/>
      <c r="STM76" s="143"/>
      <c r="STN76" s="143"/>
      <c r="STO76" s="143"/>
      <c r="STP76" s="143"/>
      <c r="STQ76" s="143"/>
      <c r="STR76" s="143"/>
      <c r="STS76" s="143"/>
      <c r="STT76" s="143"/>
      <c r="STU76" s="143"/>
      <c r="STV76" s="143"/>
      <c r="STW76" s="143"/>
      <c r="STX76" s="143"/>
      <c r="STY76" s="143"/>
      <c r="STZ76" s="143"/>
      <c r="SUA76" s="143"/>
      <c r="SUB76" s="143"/>
      <c r="SUC76" s="143"/>
      <c r="SUD76" s="143"/>
      <c r="SUE76" s="143"/>
      <c r="SUF76" s="143"/>
      <c r="SUG76" s="143"/>
      <c r="SUH76" s="143"/>
      <c r="SUI76" s="143"/>
      <c r="SUJ76" s="143"/>
      <c r="SUK76" s="143"/>
      <c r="SUL76" s="143"/>
      <c r="SUM76" s="143"/>
      <c r="SUN76" s="143"/>
      <c r="SUO76" s="143"/>
      <c r="SUP76" s="143"/>
      <c r="SUQ76" s="143"/>
      <c r="SUR76" s="143"/>
      <c r="SUS76" s="143"/>
      <c r="SUT76" s="143"/>
      <c r="SUU76" s="143"/>
      <c r="SUV76" s="143"/>
      <c r="SUW76" s="143"/>
      <c r="SUX76" s="143"/>
      <c r="SUY76" s="143"/>
      <c r="SUZ76" s="143"/>
      <c r="SVA76" s="143"/>
      <c r="SVB76" s="143"/>
      <c r="SVC76" s="143"/>
      <c r="SVD76" s="143"/>
      <c r="SVE76" s="143"/>
      <c r="SVF76" s="143"/>
      <c r="SVG76" s="143"/>
      <c r="SVH76" s="143"/>
      <c r="SVI76" s="143"/>
      <c r="SVJ76" s="143"/>
      <c r="SVK76" s="143"/>
      <c r="SVL76" s="143"/>
      <c r="SVM76" s="143"/>
      <c r="SVN76" s="143"/>
      <c r="SVO76" s="143"/>
      <c r="SVP76" s="143"/>
      <c r="SVQ76" s="143"/>
      <c r="SVR76" s="143"/>
      <c r="SVS76" s="143"/>
      <c r="SVT76" s="143"/>
      <c r="SVU76" s="143"/>
      <c r="SVV76" s="143"/>
      <c r="SVW76" s="143"/>
      <c r="SVX76" s="143"/>
      <c r="SVY76" s="143"/>
      <c r="SVZ76" s="143"/>
      <c r="SWA76" s="143"/>
      <c r="SWB76" s="143"/>
      <c r="SWC76" s="143"/>
      <c r="SWD76" s="143"/>
      <c r="SWE76" s="143"/>
      <c r="SWF76" s="143"/>
      <c r="SWG76" s="143"/>
      <c r="SWH76" s="143"/>
      <c r="SWI76" s="143"/>
      <c r="SWJ76" s="143"/>
      <c r="SWK76" s="143"/>
      <c r="SWL76" s="143"/>
      <c r="SWM76" s="143"/>
      <c r="SWN76" s="143"/>
      <c r="SWO76" s="143"/>
      <c r="SWP76" s="143"/>
      <c r="SWQ76" s="143"/>
      <c r="SWR76" s="143"/>
      <c r="SWS76" s="143"/>
      <c r="SWT76" s="143"/>
      <c r="SWU76" s="143"/>
      <c r="SWV76" s="143"/>
      <c r="SWW76" s="143"/>
      <c r="SWX76" s="143"/>
      <c r="SWY76" s="143"/>
      <c r="SWZ76" s="143"/>
      <c r="SXA76" s="143"/>
      <c r="SXB76" s="143"/>
      <c r="SXC76" s="143"/>
      <c r="SXD76" s="143"/>
      <c r="SXE76" s="143"/>
      <c r="SXF76" s="143"/>
      <c r="SXG76" s="143"/>
      <c r="SXH76" s="143"/>
      <c r="SXI76" s="143"/>
      <c r="SXJ76" s="143"/>
      <c r="SXK76" s="143"/>
      <c r="SXL76" s="143"/>
      <c r="SXM76" s="143"/>
      <c r="SXN76" s="143"/>
      <c r="SXO76" s="143"/>
      <c r="SXP76" s="143"/>
      <c r="SXQ76" s="143"/>
      <c r="SXR76" s="143"/>
      <c r="SXS76" s="143"/>
      <c r="SXT76" s="143"/>
      <c r="SXU76" s="143"/>
      <c r="SXV76" s="143"/>
      <c r="SXW76" s="143"/>
      <c r="SXX76" s="143"/>
      <c r="SXY76" s="143"/>
      <c r="SXZ76" s="143"/>
      <c r="SYA76" s="143"/>
      <c r="SYB76" s="143"/>
      <c r="SYC76" s="143"/>
      <c r="SYD76" s="143"/>
      <c r="SYE76" s="143"/>
      <c r="SYF76" s="143"/>
      <c r="SYG76" s="143"/>
      <c r="SYH76" s="143"/>
      <c r="SYI76" s="143"/>
      <c r="SYJ76" s="143"/>
      <c r="SYK76" s="143"/>
      <c r="SYL76" s="143"/>
      <c r="SYM76" s="143"/>
      <c r="SYN76" s="143"/>
      <c r="SYO76" s="143"/>
      <c r="SYP76" s="143"/>
      <c r="SYQ76" s="143"/>
      <c r="SYR76" s="143"/>
      <c r="SYS76" s="143"/>
      <c r="SYT76" s="143"/>
      <c r="SYU76" s="143"/>
      <c r="SYV76" s="143"/>
      <c r="SYW76" s="143"/>
      <c r="SYX76" s="143"/>
      <c r="SYY76" s="143"/>
      <c r="SYZ76" s="143"/>
      <c r="SZA76" s="143"/>
      <c r="SZB76" s="143"/>
      <c r="SZC76" s="143"/>
      <c r="SZD76" s="143"/>
      <c r="SZE76" s="143"/>
      <c r="SZF76" s="143"/>
      <c r="SZG76" s="143"/>
      <c r="SZH76" s="143"/>
      <c r="SZI76" s="143"/>
      <c r="SZJ76" s="143"/>
      <c r="SZK76" s="143"/>
      <c r="SZL76" s="143"/>
      <c r="SZM76" s="143"/>
      <c r="SZN76" s="143"/>
      <c r="SZO76" s="143"/>
      <c r="SZP76" s="143"/>
      <c r="SZQ76" s="143"/>
      <c r="SZR76" s="143"/>
      <c r="SZS76" s="143"/>
      <c r="SZT76" s="143"/>
      <c r="SZU76" s="143"/>
      <c r="SZV76" s="143"/>
      <c r="SZW76" s="143"/>
      <c r="SZX76" s="143"/>
      <c r="SZY76" s="143"/>
      <c r="SZZ76" s="143"/>
      <c r="TAA76" s="143"/>
      <c r="TAB76" s="143"/>
      <c r="TAC76" s="143"/>
      <c r="TAD76" s="143"/>
      <c r="TAE76" s="143"/>
      <c r="TAF76" s="143"/>
      <c r="TAG76" s="143"/>
      <c r="TAH76" s="143"/>
      <c r="TAI76" s="143"/>
      <c r="TAJ76" s="143"/>
      <c r="TAK76" s="143"/>
      <c r="TAL76" s="143"/>
      <c r="TAM76" s="143"/>
      <c r="TAN76" s="143"/>
      <c r="TAO76" s="143"/>
      <c r="TAP76" s="143"/>
      <c r="TAQ76" s="143"/>
      <c r="TAR76" s="143"/>
      <c r="TAS76" s="143"/>
      <c r="TAT76" s="143"/>
      <c r="TAU76" s="143"/>
      <c r="TAV76" s="143"/>
      <c r="TAW76" s="143"/>
      <c r="TAX76" s="143"/>
      <c r="TAY76" s="143"/>
      <c r="TAZ76" s="143"/>
      <c r="TBA76" s="143"/>
      <c r="TBB76" s="143"/>
      <c r="TBC76" s="143"/>
      <c r="TBD76" s="143"/>
      <c r="TBE76" s="143"/>
      <c r="TBF76" s="143"/>
      <c r="TBG76" s="143"/>
      <c r="TBH76" s="143"/>
      <c r="TBI76" s="143"/>
      <c r="TBJ76" s="143"/>
      <c r="TBK76" s="143"/>
      <c r="TBL76" s="143"/>
      <c r="TBM76" s="143"/>
      <c r="TBN76" s="143"/>
      <c r="TBO76" s="143"/>
      <c r="TBP76" s="143"/>
      <c r="TBQ76" s="143"/>
      <c r="TBR76" s="143"/>
      <c r="TBS76" s="143"/>
      <c r="TBT76" s="143"/>
      <c r="TBU76" s="143"/>
      <c r="TBV76" s="143"/>
      <c r="TBW76" s="143"/>
      <c r="TBX76" s="143"/>
      <c r="TBY76" s="143"/>
      <c r="TBZ76" s="143"/>
      <c r="TCA76" s="143"/>
      <c r="TCB76" s="143"/>
      <c r="TCC76" s="143"/>
      <c r="TCD76" s="143"/>
      <c r="TCE76" s="143"/>
      <c r="TCF76" s="143"/>
      <c r="TCG76" s="143"/>
      <c r="TCH76" s="143"/>
      <c r="TCI76" s="143"/>
      <c r="TCJ76" s="143"/>
      <c r="TCK76" s="143"/>
      <c r="TCL76" s="143"/>
      <c r="TCM76" s="143"/>
      <c r="TCN76" s="143"/>
      <c r="TCO76" s="143"/>
      <c r="TCP76" s="143"/>
      <c r="TCQ76" s="143"/>
      <c r="TCR76" s="143"/>
      <c r="TCS76" s="143"/>
      <c r="TCT76" s="143"/>
      <c r="TCU76" s="143"/>
      <c r="TCV76" s="143"/>
      <c r="TCW76" s="143"/>
      <c r="TCX76" s="143"/>
      <c r="TCY76" s="143"/>
      <c r="TCZ76" s="143"/>
      <c r="TDA76" s="143"/>
      <c r="TDB76" s="143"/>
      <c r="TDC76" s="143"/>
      <c r="TDD76" s="143"/>
      <c r="TDE76" s="143"/>
      <c r="TDF76" s="143"/>
      <c r="TDG76" s="143"/>
      <c r="TDH76" s="143"/>
      <c r="TDI76" s="143"/>
      <c r="TDJ76" s="143"/>
      <c r="TDK76" s="143"/>
      <c r="TDL76" s="143"/>
      <c r="TDM76" s="143"/>
      <c r="TDN76" s="143"/>
      <c r="TDO76" s="143"/>
      <c r="TDP76" s="143"/>
      <c r="TDQ76" s="143"/>
      <c r="TDR76" s="143"/>
      <c r="TDS76" s="143"/>
      <c r="TDT76" s="143"/>
      <c r="TDU76" s="143"/>
      <c r="TDV76" s="143"/>
      <c r="TDW76" s="143"/>
      <c r="TDX76" s="143"/>
      <c r="TDY76" s="143"/>
      <c r="TDZ76" s="143"/>
      <c r="TEA76" s="143"/>
      <c r="TEB76" s="143"/>
      <c r="TEC76" s="143"/>
      <c r="TED76" s="143"/>
      <c r="TEE76" s="143"/>
      <c r="TEF76" s="143"/>
      <c r="TEG76" s="143"/>
      <c r="TEH76" s="143"/>
      <c r="TEI76" s="143"/>
      <c r="TEJ76" s="143"/>
      <c r="TEK76" s="143"/>
      <c r="TEL76" s="143"/>
      <c r="TEM76" s="143"/>
      <c r="TEN76" s="143"/>
      <c r="TEO76" s="143"/>
      <c r="TEP76" s="143"/>
      <c r="TEQ76" s="143"/>
      <c r="TER76" s="143"/>
      <c r="TES76" s="143"/>
      <c r="TET76" s="143"/>
      <c r="TEU76" s="143"/>
      <c r="TEV76" s="143"/>
      <c r="TEW76" s="143"/>
      <c r="TEX76" s="143"/>
      <c r="TEY76" s="143"/>
      <c r="TEZ76" s="143"/>
      <c r="TFA76" s="143"/>
      <c r="TFB76" s="143"/>
      <c r="TFC76" s="143"/>
      <c r="TFD76" s="143"/>
      <c r="TFE76" s="143"/>
      <c r="TFF76" s="143"/>
      <c r="TFG76" s="143"/>
      <c r="TFH76" s="143"/>
      <c r="TFI76" s="143"/>
      <c r="TFJ76" s="143"/>
      <c r="TFK76" s="143"/>
      <c r="TFL76" s="143"/>
      <c r="TFM76" s="143"/>
      <c r="TFN76" s="143"/>
      <c r="TFO76" s="143"/>
      <c r="TFP76" s="143"/>
      <c r="TFQ76" s="143"/>
      <c r="TFR76" s="143"/>
      <c r="TFS76" s="143"/>
      <c r="TFT76" s="143"/>
      <c r="TFU76" s="143"/>
      <c r="TFV76" s="143"/>
      <c r="TFW76" s="143"/>
      <c r="TFX76" s="143"/>
      <c r="TFY76" s="143"/>
      <c r="TFZ76" s="143"/>
      <c r="TGA76" s="143"/>
      <c r="TGB76" s="143"/>
      <c r="TGC76" s="143"/>
      <c r="TGD76" s="143"/>
      <c r="TGE76" s="143"/>
      <c r="TGF76" s="143"/>
      <c r="TGG76" s="143"/>
      <c r="TGH76" s="143"/>
      <c r="TGI76" s="143"/>
      <c r="TGJ76" s="143"/>
      <c r="TGK76" s="143"/>
      <c r="TGL76" s="143"/>
      <c r="TGM76" s="143"/>
      <c r="TGN76" s="143"/>
      <c r="TGO76" s="143"/>
      <c r="TGP76" s="143"/>
      <c r="TGQ76" s="143"/>
      <c r="TGR76" s="143"/>
      <c r="TGS76" s="143"/>
      <c r="TGT76" s="143"/>
      <c r="TGU76" s="143"/>
      <c r="TGV76" s="143"/>
      <c r="TGW76" s="143"/>
      <c r="TGX76" s="143"/>
      <c r="TGY76" s="143"/>
      <c r="TGZ76" s="143"/>
      <c r="THA76" s="143"/>
      <c r="THB76" s="143"/>
      <c r="THC76" s="143"/>
      <c r="THD76" s="143"/>
      <c r="THE76" s="143"/>
      <c r="THF76" s="143"/>
      <c r="THG76" s="143"/>
      <c r="THH76" s="143"/>
      <c r="THI76" s="143"/>
      <c r="THJ76" s="143"/>
      <c r="THK76" s="143"/>
      <c r="THL76" s="143"/>
      <c r="THM76" s="143"/>
      <c r="THN76" s="143"/>
      <c r="THO76" s="143"/>
      <c r="THP76" s="143"/>
      <c r="THQ76" s="143"/>
      <c r="THR76" s="143"/>
      <c r="THS76" s="143"/>
      <c r="THT76" s="143"/>
      <c r="THU76" s="143"/>
      <c r="THV76" s="143"/>
      <c r="THW76" s="143"/>
      <c r="THX76" s="143"/>
      <c r="THY76" s="143"/>
      <c r="THZ76" s="143"/>
      <c r="TIA76" s="143"/>
      <c r="TIB76" s="143"/>
      <c r="TIC76" s="143"/>
      <c r="TID76" s="143"/>
      <c r="TIE76" s="143"/>
      <c r="TIF76" s="143"/>
      <c r="TIG76" s="143"/>
      <c r="TIH76" s="143"/>
      <c r="TII76" s="143"/>
      <c r="TIJ76" s="143"/>
      <c r="TIK76" s="143"/>
      <c r="TIL76" s="143"/>
      <c r="TIM76" s="143"/>
      <c r="TIN76" s="143"/>
      <c r="TIO76" s="143"/>
      <c r="TIP76" s="143"/>
      <c r="TIQ76" s="143"/>
      <c r="TIR76" s="143"/>
      <c r="TIS76" s="143"/>
      <c r="TIT76" s="143"/>
      <c r="TIU76" s="143"/>
      <c r="TIV76" s="143"/>
      <c r="TIW76" s="143"/>
      <c r="TIX76" s="143"/>
      <c r="TIY76" s="143"/>
      <c r="TIZ76" s="143"/>
      <c r="TJA76" s="143"/>
      <c r="TJB76" s="143"/>
      <c r="TJC76" s="143"/>
      <c r="TJD76" s="143"/>
      <c r="TJE76" s="143"/>
      <c r="TJF76" s="143"/>
      <c r="TJG76" s="143"/>
      <c r="TJH76" s="143"/>
      <c r="TJI76" s="143"/>
      <c r="TJJ76" s="143"/>
      <c r="TJK76" s="143"/>
      <c r="TJL76" s="143"/>
      <c r="TJM76" s="143"/>
      <c r="TJN76" s="143"/>
      <c r="TJO76" s="143"/>
      <c r="TJP76" s="143"/>
      <c r="TJQ76" s="143"/>
      <c r="TJR76" s="143"/>
      <c r="TJS76" s="143"/>
      <c r="TJT76" s="143"/>
      <c r="TJU76" s="143"/>
      <c r="TJV76" s="143"/>
      <c r="TJW76" s="143"/>
      <c r="TJX76" s="143"/>
      <c r="TJY76" s="143"/>
      <c r="TJZ76" s="143"/>
      <c r="TKA76" s="143"/>
      <c r="TKB76" s="143"/>
      <c r="TKC76" s="143"/>
      <c r="TKD76" s="143"/>
      <c r="TKE76" s="143"/>
      <c r="TKF76" s="143"/>
      <c r="TKG76" s="143"/>
      <c r="TKH76" s="143"/>
      <c r="TKI76" s="143"/>
      <c r="TKJ76" s="143"/>
      <c r="TKK76" s="143"/>
      <c r="TKL76" s="143"/>
      <c r="TKM76" s="143"/>
      <c r="TKN76" s="143"/>
      <c r="TKO76" s="143"/>
      <c r="TKP76" s="143"/>
      <c r="TKQ76" s="143"/>
      <c r="TKR76" s="143"/>
      <c r="TKS76" s="143"/>
      <c r="TKT76" s="143"/>
      <c r="TKU76" s="143"/>
      <c r="TKV76" s="143"/>
      <c r="TKW76" s="143"/>
      <c r="TKX76" s="143"/>
      <c r="TKY76" s="143"/>
      <c r="TKZ76" s="143"/>
      <c r="TLA76" s="143"/>
      <c r="TLB76" s="143"/>
      <c r="TLC76" s="143"/>
      <c r="TLD76" s="143"/>
      <c r="TLE76" s="143"/>
      <c r="TLF76" s="143"/>
      <c r="TLG76" s="143"/>
      <c r="TLH76" s="143"/>
      <c r="TLI76" s="143"/>
      <c r="TLJ76" s="143"/>
      <c r="TLK76" s="143"/>
      <c r="TLL76" s="143"/>
      <c r="TLM76" s="143"/>
      <c r="TLN76" s="143"/>
      <c r="TLO76" s="143"/>
      <c r="TLP76" s="143"/>
      <c r="TLQ76" s="143"/>
      <c r="TLR76" s="143"/>
      <c r="TLS76" s="143"/>
      <c r="TLT76" s="143"/>
      <c r="TLU76" s="143"/>
      <c r="TLV76" s="143"/>
      <c r="TLW76" s="143"/>
      <c r="TLX76" s="143"/>
      <c r="TLY76" s="143"/>
      <c r="TLZ76" s="143"/>
      <c r="TMA76" s="143"/>
      <c r="TMB76" s="143"/>
      <c r="TMC76" s="143"/>
      <c r="TMD76" s="143"/>
      <c r="TME76" s="143"/>
      <c r="TMF76" s="143"/>
      <c r="TMG76" s="143"/>
      <c r="TMH76" s="143"/>
      <c r="TMI76" s="143"/>
      <c r="TMJ76" s="143"/>
      <c r="TMK76" s="143"/>
      <c r="TML76" s="143"/>
      <c r="TMM76" s="143"/>
      <c r="TMN76" s="143"/>
      <c r="TMO76" s="143"/>
      <c r="TMP76" s="143"/>
      <c r="TMQ76" s="143"/>
      <c r="TMR76" s="143"/>
      <c r="TMS76" s="143"/>
      <c r="TMT76" s="143"/>
      <c r="TMU76" s="143"/>
      <c r="TMV76" s="143"/>
      <c r="TMW76" s="143"/>
      <c r="TMX76" s="143"/>
      <c r="TMY76" s="143"/>
      <c r="TMZ76" s="143"/>
      <c r="TNA76" s="143"/>
      <c r="TNB76" s="143"/>
      <c r="TNC76" s="143"/>
      <c r="TND76" s="143"/>
      <c r="TNE76" s="143"/>
      <c r="TNF76" s="143"/>
      <c r="TNG76" s="143"/>
      <c r="TNH76" s="143"/>
      <c r="TNI76" s="143"/>
      <c r="TNJ76" s="143"/>
      <c r="TNK76" s="143"/>
      <c r="TNL76" s="143"/>
      <c r="TNM76" s="143"/>
      <c r="TNN76" s="143"/>
      <c r="TNO76" s="143"/>
      <c r="TNP76" s="143"/>
      <c r="TNQ76" s="143"/>
      <c r="TNR76" s="143"/>
      <c r="TNS76" s="143"/>
      <c r="TNT76" s="143"/>
      <c r="TNU76" s="143"/>
      <c r="TNV76" s="143"/>
      <c r="TNW76" s="143"/>
      <c r="TNX76" s="143"/>
      <c r="TNY76" s="143"/>
      <c r="TNZ76" s="143"/>
      <c r="TOA76" s="143"/>
      <c r="TOB76" s="143"/>
      <c r="TOC76" s="143"/>
      <c r="TOD76" s="143"/>
      <c r="TOE76" s="143"/>
      <c r="TOF76" s="143"/>
      <c r="TOG76" s="143"/>
      <c r="TOH76" s="143"/>
      <c r="TOI76" s="143"/>
      <c r="TOJ76" s="143"/>
      <c r="TOK76" s="143"/>
      <c r="TOL76" s="143"/>
      <c r="TOM76" s="143"/>
      <c r="TON76" s="143"/>
      <c r="TOO76" s="143"/>
      <c r="TOP76" s="143"/>
      <c r="TOQ76" s="143"/>
      <c r="TOR76" s="143"/>
      <c r="TOS76" s="143"/>
      <c r="TOT76" s="143"/>
      <c r="TOU76" s="143"/>
      <c r="TOV76" s="143"/>
      <c r="TOW76" s="143"/>
      <c r="TOX76" s="143"/>
      <c r="TOY76" s="143"/>
      <c r="TOZ76" s="143"/>
      <c r="TPA76" s="143"/>
      <c r="TPB76" s="143"/>
      <c r="TPC76" s="143"/>
      <c r="TPD76" s="143"/>
      <c r="TPE76" s="143"/>
      <c r="TPF76" s="143"/>
      <c r="TPG76" s="143"/>
      <c r="TPH76" s="143"/>
      <c r="TPI76" s="143"/>
      <c r="TPJ76" s="143"/>
      <c r="TPK76" s="143"/>
      <c r="TPL76" s="143"/>
      <c r="TPM76" s="143"/>
      <c r="TPN76" s="143"/>
      <c r="TPO76" s="143"/>
      <c r="TPP76" s="143"/>
      <c r="TPQ76" s="143"/>
      <c r="TPR76" s="143"/>
      <c r="TPS76" s="143"/>
      <c r="TPT76" s="143"/>
      <c r="TPU76" s="143"/>
      <c r="TPV76" s="143"/>
      <c r="TPW76" s="143"/>
      <c r="TPX76" s="143"/>
      <c r="TPY76" s="143"/>
      <c r="TPZ76" s="143"/>
      <c r="TQA76" s="143"/>
      <c r="TQB76" s="143"/>
      <c r="TQC76" s="143"/>
      <c r="TQD76" s="143"/>
      <c r="TQE76" s="143"/>
      <c r="TQF76" s="143"/>
      <c r="TQG76" s="143"/>
      <c r="TQH76" s="143"/>
      <c r="TQI76" s="143"/>
      <c r="TQJ76" s="143"/>
      <c r="TQK76" s="143"/>
      <c r="TQL76" s="143"/>
      <c r="TQM76" s="143"/>
      <c r="TQN76" s="143"/>
      <c r="TQO76" s="143"/>
      <c r="TQP76" s="143"/>
      <c r="TQQ76" s="143"/>
      <c r="TQR76" s="143"/>
      <c r="TQS76" s="143"/>
      <c r="TQT76" s="143"/>
      <c r="TQU76" s="143"/>
      <c r="TQV76" s="143"/>
      <c r="TQW76" s="143"/>
      <c r="TQX76" s="143"/>
      <c r="TQY76" s="143"/>
      <c r="TQZ76" s="143"/>
      <c r="TRA76" s="143"/>
      <c r="TRB76" s="143"/>
      <c r="TRC76" s="143"/>
      <c r="TRD76" s="143"/>
      <c r="TRE76" s="143"/>
      <c r="TRF76" s="143"/>
      <c r="TRG76" s="143"/>
      <c r="TRH76" s="143"/>
      <c r="TRI76" s="143"/>
      <c r="TRJ76" s="143"/>
      <c r="TRK76" s="143"/>
      <c r="TRL76" s="143"/>
      <c r="TRM76" s="143"/>
      <c r="TRN76" s="143"/>
      <c r="TRO76" s="143"/>
      <c r="TRP76" s="143"/>
      <c r="TRQ76" s="143"/>
      <c r="TRR76" s="143"/>
      <c r="TRS76" s="143"/>
      <c r="TRT76" s="143"/>
      <c r="TRU76" s="143"/>
      <c r="TRV76" s="143"/>
      <c r="TRW76" s="143"/>
      <c r="TRX76" s="143"/>
      <c r="TRY76" s="143"/>
      <c r="TRZ76" s="143"/>
      <c r="TSA76" s="143"/>
      <c r="TSB76" s="143"/>
      <c r="TSC76" s="143"/>
      <c r="TSD76" s="143"/>
      <c r="TSE76" s="143"/>
      <c r="TSF76" s="143"/>
      <c r="TSG76" s="143"/>
      <c r="TSH76" s="143"/>
      <c r="TSI76" s="143"/>
      <c r="TSJ76" s="143"/>
      <c r="TSK76" s="143"/>
      <c r="TSL76" s="143"/>
      <c r="TSM76" s="143"/>
      <c r="TSN76" s="143"/>
      <c r="TSO76" s="143"/>
      <c r="TSP76" s="143"/>
      <c r="TSQ76" s="143"/>
      <c r="TSR76" s="143"/>
      <c r="TSS76" s="143"/>
      <c r="TST76" s="143"/>
      <c r="TSU76" s="143"/>
      <c r="TSV76" s="143"/>
      <c r="TSW76" s="143"/>
      <c r="TSX76" s="143"/>
      <c r="TSY76" s="143"/>
      <c r="TSZ76" s="143"/>
      <c r="TTA76" s="143"/>
      <c r="TTB76" s="143"/>
      <c r="TTC76" s="143"/>
      <c r="TTD76" s="143"/>
      <c r="TTE76" s="143"/>
      <c r="TTF76" s="143"/>
      <c r="TTG76" s="143"/>
      <c r="TTH76" s="143"/>
      <c r="TTI76" s="143"/>
      <c r="TTJ76" s="143"/>
      <c r="TTK76" s="143"/>
      <c r="TTL76" s="143"/>
      <c r="TTM76" s="143"/>
      <c r="TTN76" s="143"/>
      <c r="TTO76" s="143"/>
      <c r="TTP76" s="143"/>
      <c r="TTQ76" s="143"/>
      <c r="TTR76" s="143"/>
      <c r="TTS76" s="143"/>
      <c r="TTT76" s="143"/>
      <c r="TTU76" s="143"/>
      <c r="TTV76" s="143"/>
      <c r="TTW76" s="143"/>
      <c r="TTX76" s="143"/>
      <c r="TTY76" s="143"/>
      <c r="TTZ76" s="143"/>
      <c r="TUA76" s="143"/>
      <c r="TUB76" s="143"/>
      <c r="TUC76" s="143"/>
      <c r="TUD76" s="143"/>
      <c r="TUE76" s="143"/>
      <c r="TUF76" s="143"/>
      <c r="TUG76" s="143"/>
      <c r="TUH76" s="143"/>
      <c r="TUI76" s="143"/>
      <c r="TUJ76" s="143"/>
      <c r="TUK76" s="143"/>
      <c r="TUL76" s="143"/>
      <c r="TUM76" s="143"/>
      <c r="TUN76" s="143"/>
      <c r="TUO76" s="143"/>
      <c r="TUP76" s="143"/>
      <c r="TUQ76" s="143"/>
      <c r="TUR76" s="143"/>
      <c r="TUS76" s="143"/>
      <c r="TUT76" s="143"/>
      <c r="TUU76" s="143"/>
      <c r="TUV76" s="143"/>
      <c r="TUW76" s="143"/>
      <c r="TUX76" s="143"/>
      <c r="TUY76" s="143"/>
      <c r="TUZ76" s="143"/>
      <c r="TVA76" s="143"/>
      <c r="TVB76" s="143"/>
      <c r="TVC76" s="143"/>
      <c r="TVD76" s="143"/>
      <c r="TVE76" s="143"/>
      <c r="TVF76" s="143"/>
      <c r="TVG76" s="143"/>
      <c r="TVH76" s="143"/>
      <c r="TVI76" s="143"/>
      <c r="TVJ76" s="143"/>
      <c r="TVK76" s="143"/>
      <c r="TVL76" s="143"/>
      <c r="TVM76" s="143"/>
      <c r="TVN76" s="143"/>
      <c r="TVO76" s="143"/>
      <c r="TVP76" s="143"/>
      <c r="TVQ76" s="143"/>
      <c r="TVR76" s="143"/>
      <c r="TVS76" s="143"/>
      <c r="TVT76" s="143"/>
      <c r="TVU76" s="143"/>
      <c r="TVV76" s="143"/>
      <c r="TVW76" s="143"/>
      <c r="TVX76" s="143"/>
      <c r="TVY76" s="143"/>
      <c r="TVZ76" s="143"/>
      <c r="TWA76" s="143"/>
      <c r="TWB76" s="143"/>
      <c r="TWC76" s="143"/>
      <c r="TWD76" s="143"/>
      <c r="TWE76" s="143"/>
      <c r="TWF76" s="143"/>
      <c r="TWG76" s="143"/>
      <c r="TWH76" s="143"/>
      <c r="TWI76" s="143"/>
      <c r="TWJ76" s="143"/>
      <c r="TWK76" s="143"/>
      <c r="TWL76" s="143"/>
      <c r="TWM76" s="143"/>
      <c r="TWN76" s="143"/>
      <c r="TWO76" s="143"/>
      <c r="TWP76" s="143"/>
      <c r="TWQ76" s="143"/>
      <c r="TWR76" s="143"/>
      <c r="TWS76" s="143"/>
      <c r="TWT76" s="143"/>
      <c r="TWU76" s="143"/>
      <c r="TWV76" s="143"/>
      <c r="TWW76" s="143"/>
      <c r="TWX76" s="143"/>
      <c r="TWY76" s="143"/>
      <c r="TWZ76" s="143"/>
      <c r="TXA76" s="143"/>
      <c r="TXB76" s="143"/>
      <c r="TXC76" s="143"/>
      <c r="TXD76" s="143"/>
      <c r="TXE76" s="143"/>
      <c r="TXF76" s="143"/>
      <c r="TXG76" s="143"/>
      <c r="TXH76" s="143"/>
      <c r="TXI76" s="143"/>
      <c r="TXJ76" s="143"/>
      <c r="TXK76" s="143"/>
      <c r="TXL76" s="143"/>
      <c r="TXM76" s="143"/>
      <c r="TXN76" s="143"/>
      <c r="TXO76" s="143"/>
      <c r="TXP76" s="143"/>
      <c r="TXQ76" s="143"/>
      <c r="TXR76" s="143"/>
      <c r="TXS76" s="143"/>
      <c r="TXT76" s="143"/>
      <c r="TXU76" s="143"/>
      <c r="TXV76" s="143"/>
      <c r="TXW76" s="143"/>
      <c r="TXX76" s="143"/>
      <c r="TXY76" s="143"/>
      <c r="TXZ76" s="143"/>
      <c r="TYA76" s="143"/>
      <c r="TYB76" s="143"/>
      <c r="TYC76" s="143"/>
      <c r="TYD76" s="143"/>
      <c r="TYE76" s="143"/>
      <c r="TYF76" s="143"/>
      <c r="TYG76" s="143"/>
      <c r="TYH76" s="143"/>
      <c r="TYI76" s="143"/>
      <c r="TYJ76" s="143"/>
      <c r="TYK76" s="143"/>
      <c r="TYL76" s="143"/>
      <c r="TYM76" s="143"/>
      <c r="TYN76" s="143"/>
      <c r="TYO76" s="143"/>
      <c r="TYP76" s="143"/>
      <c r="TYQ76" s="143"/>
      <c r="TYR76" s="143"/>
      <c r="TYS76" s="143"/>
      <c r="TYT76" s="143"/>
      <c r="TYU76" s="143"/>
      <c r="TYV76" s="143"/>
      <c r="TYW76" s="143"/>
      <c r="TYX76" s="143"/>
      <c r="TYY76" s="143"/>
      <c r="TYZ76" s="143"/>
      <c r="TZA76" s="143"/>
      <c r="TZB76" s="143"/>
      <c r="TZC76" s="143"/>
      <c r="TZD76" s="143"/>
      <c r="TZE76" s="143"/>
      <c r="TZF76" s="143"/>
      <c r="TZG76" s="143"/>
      <c r="TZH76" s="143"/>
      <c r="TZI76" s="143"/>
      <c r="TZJ76" s="143"/>
      <c r="TZK76" s="143"/>
      <c r="TZL76" s="143"/>
      <c r="TZM76" s="143"/>
      <c r="TZN76" s="143"/>
      <c r="TZO76" s="143"/>
      <c r="TZP76" s="143"/>
      <c r="TZQ76" s="143"/>
      <c r="TZR76" s="143"/>
      <c r="TZS76" s="143"/>
      <c r="TZT76" s="143"/>
      <c r="TZU76" s="143"/>
      <c r="TZV76" s="143"/>
      <c r="TZW76" s="143"/>
      <c r="TZX76" s="143"/>
      <c r="TZY76" s="143"/>
      <c r="TZZ76" s="143"/>
      <c r="UAA76" s="143"/>
      <c r="UAB76" s="143"/>
      <c r="UAC76" s="143"/>
      <c r="UAD76" s="143"/>
      <c r="UAE76" s="143"/>
      <c r="UAF76" s="143"/>
      <c r="UAG76" s="143"/>
      <c r="UAH76" s="143"/>
      <c r="UAI76" s="143"/>
      <c r="UAJ76" s="143"/>
      <c r="UAK76" s="143"/>
      <c r="UAL76" s="143"/>
      <c r="UAM76" s="143"/>
      <c r="UAN76" s="143"/>
      <c r="UAO76" s="143"/>
      <c r="UAP76" s="143"/>
      <c r="UAQ76" s="143"/>
      <c r="UAR76" s="143"/>
      <c r="UAS76" s="143"/>
      <c r="UAT76" s="143"/>
      <c r="UAU76" s="143"/>
      <c r="UAV76" s="143"/>
      <c r="UAW76" s="143"/>
      <c r="UAX76" s="143"/>
      <c r="UAY76" s="143"/>
      <c r="UAZ76" s="143"/>
      <c r="UBA76" s="143"/>
      <c r="UBB76" s="143"/>
      <c r="UBC76" s="143"/>
      <c r="UBD76" s="143"/>
      <c r="UBE76" s="143"/>
      <c r="UBF76" s="143"/>
      <c r="UBG76" s="143"/>
      <c r="UBH76" s="143"/>
      <c r="UBI76" s="143"/>
      <c r="UBJ76" s="143"/>
      <c r="UBK76" s="143"/>
      <c r="UBL76" s="143"/>
      <c r="UBM76" s="143"/>
      <c r="UBN76" s="143"/>
      <c r="UBO76" s="143"/>
      <c r="UBP76" s="143"/>
      <c r="UBQ76" s="143"/>
      <c r="UBR76" s="143"/>
      <c r="UBS76" s="143"/>
      <c r="UBT76" s="143"/>
      <c r="UBU76" s="143"/>
      <c r="UBV76" s="143"/>
      <c r="UBW76" s="143"/>
      <c r="UBX76" s="143"/>
      <c r="UBY76" s="143"/>
      <c r="UBZ76" s="143"/>
      <c r="UCA76" s="143"/>
      <c r="UCB76" s="143"/>
      <c r="UCC76" s="143"/>
      <c r="UCD76" s="143"/>
      <c r="UCE76" s="143"/>
      <c r="UCF76" s="143"/>
      <c r="UCG76" s="143"/>
      <c r="UCH76" s="143"/>
      <c r="UCI76" s="143"/>
      <c r="UCJ76" s="143"/>
      <c r="UCK76" s="143"/>
      <c r="UCL76" s="143"/>
      <c r="UCM76" s="143"/>
      <c r="UCN76" s="143"/>
      <c r="UCO76" s="143"/>
      <c r="UCP76" s="143"/>
      <c r="UCQ76" s="143"/>
      <c r="UCR76" s="143"/>
      <c r="UCS76" s="143"/>
      <c r="UCT76" s="143"/>
      <c r="UCU76" s="143"/>
      <c r="UCV76" s="143"/>
      <c r="UCW76" s="143"/>
      <c r="UCX76" s="143"/>
      <c r="UCY76" s="143"/>
      <c r="UCZ76" s="143"/>
      <c r="UDA76" s="143"/>
      <c r="UDB76" s="143"/>
      <c r="UDC76" s="143"/>
      <c r="UDD76" s="143"/>
      <c r="UDE76" s="143"/>
      <c r="UDF76" s="143"/>
      <c r="UDG76" s="143"/>
      <c r="UDH76" s="143"/>
      <c r="UDI76" s="143"/>
      <c r="UDJ76" s="143"/>
      <c r="UDK76" s="143"/>
      <c r="UDL76" s="143"/>
      <c r="UDM76" s="143"/>
      <c r="UDN76" s="143"/>
      <c r="UDO76" s="143"/>
      <c r="UDP76" s="143"/>
      <c r="UDQ76" s="143"/>
      <c r="UDR76" s="143"/>
      <c r="UDS76" s="143"/>
      <c r="UDT76" s="143"/>
      <c r="UDU76" s="143"/>
      <c r="UDV76" s="143"/>
      <c r="UDW76" s="143"/>
      <c r="UDX76" s="143"/>
      <c r="UDY76" s="143"/>
      <c r="UDZ76" s="143"/>
      <c r="UEA76" s="143"/>
      <c r="UEB76" s="143"/>
      <c r="UEC76" s="143"/>
      <c r="UED76" s="143"/>
      <c r="UEE76" s="143"/>
      <c r="UEF76" s="143"/>
      <c r="UEG76" s="143"/>
      <c r="UEH76" s="143"/>
      <c r="UEI76" s="143"/>
      <c r="UEJ76" s="143"/>
      <c r="UEK76" s="143"/>
      <c r="UEL76" s="143"/>
      <c r="UEM76" s="143"/>
      <c r="UEN76" s="143"/>
      <c r="UEO76" s="143"/>
      <c r="UEP76" s="143"/>
      <c r="UEQ76" s="143"/>
      <c r="UER76" s="143"/>
      <c r="UES76" s="143"/>
      <c r="UET76" s="143"/>
      <c r="UEU76" s="143"/>
      <c r="UEV76" s="143"/>
      <c r="UEW76" s="143"/>
      <c r="UEX76" s="143"/>
      <c r="UEY76" s="143"/>
      <c r="UEZ76" s="143"/>
      <c r="UFA76" s="143"/>
      <c r="UFB76" s="143"/>
      <c r="UFC76" s="143"/>
      <c r="UFD76" s="143"/>
      <c r="UFE76" s="143"/>
      <c r="UFF76" s="143"/>
      <c r="UFG76" s="143"/>
      <c r="UFH76" s="143"/>
      <c r="UFI76" s="143"/>
      <c r="UFJ76" s="143"/>
      <c r="UFK76" s="143"/>
      <c r="UFL76" s="143"/>
      <c r="UFM76" s="143"/>
      <c r="UFN76" s="143"/>
      <c r="UFO76" s="143"/>
      <c r="UFP76" s="143"/>
      <c r="UFQ76" s="143"/>
      <c r="UFR76" s="143"/>
      <c r="UFS76" s="143"/>
      <c r="UFT76" s="143"/>
      <c r="UFU76" s="143"/>
      <c r="UFV76" s="143"/>
      <c r="UFW76" s="143"/>
      <c r="UFX76" s="143"/>
      <c r="UFY76" s="143"/>
      <c r="UFZ76" s="143"/>
      <c r="UGA76" s="143"/>
      <c r="UGB76" s="143"/>
      <c r="UGC76" s="143"/>
      <c r="UGD76" s="143"/>
      <c r="UGE76" s="143"/>
      <c r="UGF76" s="143"/>
      <c r="UGG76" s="143"/>
      <c r="UGH76" s="143"/>
      <c r="UGI76" s="143"/>
      <c r="UGJ76" s="143"/>
      <c r="UGK76" s="143"/>
      <c r="UGL76" s="143"/>
      <c r="UGM76" s="143"/>
      <c r="UGN76" s="143"/>
      <c r="UGO76" s="143"/>
      <c r="UGP76" s="143"/>
      <c r="UGQ76" s="143"/>
      <c r="UGR76" s="143"/>
      <c r="UGS76" s="143"/>
      <c r="UGT76" s="143"/>
      <c r="UGU76" s="143"/>
      <c r="UGV76" s="143"/>
      <c r="UGW76" s="143"/>
      <c r="UGX76" s="143"/>
      <c r="UGY76" s="143"/>
      <c r="UGZ76" s="143"/>
      <c r="UHA76" s="143"/>
      <c r="UHB76" s="143"/>
      <c r="UHC76" s="143"/>
      <c r="UHD76" s="143"/>
      <c r="UHE76" s="143"/>
      <c r="UHF76" s="143"/>
      <c r="UHG76" s="143"/>
      <c r="UHH76" s="143"/>
      <c r="UHI76" s="143"/>
      <c r="UHJ76" s="143"/>
      <c r="UHK76" s="143"/>
      <c r="UHL76" s="143"/>
      <c r="UHM76" s="143"/>
      <c r="UHN76" s="143"/>
      <c r="UHO76" s="143"/>
      <c r="UHP76" s="143"/>
      <c r="UHQ76" s="143"/>
      <c r="UHR76" s="143"/>
      <c r="UHS76" s="143"/>
      <c r="UHT76" s="143"/>
      <c r="UHU76" s="143"/>
      <c r="UHV76" s="143"/>
      <c r="UHW76" s="143"/>
      <c r="UHX76" s="143"/>
      <c r="UHY76" s="143"/>
      <c r="UHZ76" s="143"/>
      <c r="UIA76" s="143"/>
      <c r="UIB76" s="143"/>
      <c r="UIC76" s="143"/>
      <c r="UID76" s="143"/>
      <c r="UIE76" s="143"/>
      <c r="UIF76" s="143"/>
      <c r="UIG76" s="143"/>
      <c r="UIH76" s="143"/>
      <c r="UII76" s="143"/>
      <c r="UIJ76" s="143"/>
      <c r="UIK76" s="143"/>
      <c r="UIL76" s="143"/>
      <c r="UIM76" s="143"/>
      <c r="UIN76" s="143"/>
      <c r="UIO76" s="143"/>
      <c r="UIP76" s="143"/>
      <c r="UIQ76" s="143"/>
      <c r="UIR76" s="143"/>
      <c r="UIS76" s="143"/>
      <c r="UIT76" s="143"/>
      <c r="UIU76" s="143"/>
      <c r="UIV76" s="143"/>
      <c r="UIW76" s="143"/>
      <c r="UIX76" s="143"/>
      <c r="UIY76" s="143"/>
      <c r="UIZ76" s="143"/>
      <c r="UJA76" s="143"/>
      <c r="UJB76" s="143"/>
      <c r="UJC76" s="143"/>
      <c r="UJD76" s="143"/>
      <c r="UJE76" s="143"/>
      <c r="UJF76" s="143"/>
      <c r="UJG76" s="143"/>
      <c r="UJH76" s="143"/>
      <c r="UJI76" s="143"/>
      <c r="UJJ76" s="143"/>
      <c r="UJK76" s="143"/>
      <c r="UJL76" s="143"/>
      <c r="UJM76" s="143"/>
      <c r="UJN76" s="143"/>
      <c r="UJO76" s="143"/>
      <c r="UJP76" s="143"/>
      <c r="UJQ76" s="143"/>
      <c r="UJR76" s="143"/>
      <c r="UJS76" s="143"/>
      <c r="UJT76" s="143"/>
      <c r="UJU76" s="143"/>
      <c r="UJV76" s="143"/>
      <c r="UJW76" s="143"/>
      <c r="UJX76" s="143"/>
      <c r="UJY76" s="143"/>
      <c r="UJZ76" s="143"/>
      <c r="UKA76" s="143"/>
      <c r="UKB76" s="143"/>
      <c r="UKC76" s="143"/>
      <c r="UKD76" s="143"/>
      <c r="UKE76" s="143"/>
      <c r="UKF76" s="143"/>
      <c r="UKG76" s="143"/>
      <c r="UKH76" s="143"/>
      <c r="UKI76" s="143"/>
      <c r="UKJ76" s="143"/>
      <c r="UKK76" s="143"/>
      <c r="UKL76" s="143"/>
      <c r="UKM76" s="143"/>
      <c r="UKN76" s="143"/>
      <c r="UKO76" s="143"/>
      <c r="UKP76" s="143"/>
      <c r="UKQ76" s="143"/>
      <c r="UKR76" s="143"/>
      <c r="UKS76" s="143"/>
      <c r="UKT76" s="143"/>
      <c r="UKU76" s="143"/>
      <c r="UKV76" s="143"/>
      <c r="UKW76" s="143"/>
      <c r="UKX76" s="143"/>
      <c r="UKY76" s="143"/>
      <c r="UKZ76" s="143"/>
      <c r="ULA76" s="143"/>
      <c r="ULB76" s="143"/>
      <c r="ULC76" s="143"/>
      <c r="ULD76" s="143"/>
      <c r="ULE76" s="143"/>
      <c r="ULF76" s="143"/>
      <c r="ULG76" s="143"/>
      <c r="ULH76" s="143"/>
      <c r="ULI76" s="143"/>
      <c r="ULJ76" s="143"/>
      <c r="ULK76" s="143"/>
      <c r="ULL76" s="143"/>
      <c r="ULM76" s="143"/>
      <c r="ULN76" s="143"/>
      <c r="ULO76" s="143"/>
      <c r="ULP76" s="143"/>
      <c r="ULQ76" s="143"/>
      <c r="ULR76" s="143"/>
      <c r="ULS76" s="143"/>
      <c r="ULT76" s="143"/>
      <c r="ULU76" s="143"/>
      <c r="ULV76" s="143"/>
      <c r="ULW76" s="143"/>
      <c r="ULX76" s="143"/>
      <c r="ULY76" s="143"/>
      <c r="ULZ76" s="143"/>
      <c r="UMA76" s="143"/>
      <c r="UMB76" s="143"/>
      <c r="UMC76" s="143"/>
      <c r="UMD76" s="143"/>
      <c r="UME76" s="143"/>
      <c r="UMF76" s="143"/>
      <c r="UMG76" s="143"/>
      <c r="UMH76" s="143"/>
      <c r="UMI76" s="143"/>
      <c r="UMJ76" s="143"/>
      <c r="UMK76" s="143"/>
      <c r="UML76" s="143"/>
      <c r="UMM76" s="143"/>
      <c r="UMN76" s="143"/>
      <c r="UMO76" s="143"/>
      <c r="UMP76" s="143"/>
      <c r="UMQ76" s="143"/>
      <c r="UMR76" s="143"/>
      <c r="UMS76" s="143"/>
      <c r="UMT76" s="143"/>
      <c r="UMU76" s="143"/>
      <c r="UMV76" s="143"/>
      <c r="UMW76" s="143"/>
      <c r="UMX76" s="143"/>
      <c r="UMY76" s="143"/>
      <c r="UMZ76" s="143"/>
      <c r="UNA76" s="143"/>
      <c r="UNB76" s="143"/>
      <c r="UNC76" s="143"/>
      <c r="UND76" s="143"/>
      <c r="UNE76" s="143"/>
      <c r="UNF76" s="143"/>
      <c r="UNG76" s="143"/>
      <c r="UNH76" s="143"/>
      <c r="UNI76" s="143"/>
      <c r="UNJ76" s="143"/>
      <c r="UNK76" s="143"/>
      <c r="UNL76" s="143"/>
      <c r="UNM76" s="143"/>
      <c r="UNN76" s="143"/>
      <c r="UNO76" s="143"/>
      <c r="UNP76" s="143"/>
      <c r="UNQ76" s="143"/>
      <c r="UNR76" s="143"/>
      <c r="UNS76" s="143"/>
      <c r="UNT76" s="143"/>
      <c r="UNU76" s="143"/>
      <c r="UNV76" s="143"/>
      <c r="UNW76" s="143"/>
      <c r="UNX76" s="143"/>
      <c r="UNY76" s="143"/>
      <c r="UNZ76" s="143"/>
      <c r="UOA76" s="143"/>
      <c r="UOB76" s="143"/>
      <c r="UOC76" s="143"/>
      <c r="UOD76" s="143"/>
      <c r="UOE76" s="143"/>
      <c r="UOF76" s="143"/>
      <c r="UOG76" s="143"/>
      <c r="UOH76" s="143"/>
      <c r="UOI76" s="143"/>
      <c r="UOJ76" s="143"/>
      <c r="UOK76" s="143"/>
      <c r="UOL76" s="143"/>
      <c r="UOM76" s="143"/>
      <c r="UON76" s="143"/>
      <c r="UOO76" s="143"/>
      <c r="UOP76" s="143"/>
      <c r="UOQ76" s="143"/>
      <c r="UOR76" s="143"/>
      <c r="UOS76" s="143"/>
      <c r="UOT76" s="143"/>
      <c r="UOU76" s="143"/>
      <c r="UOV76" s="143"/>
      <c r="UOW76" s="143"/>
      <c r="UOX76" s="143"/>
      <c r="UOY76" s="143"/>
      <c r="UOZ76" s="143"/>
      <c r="UPA76" s="143"/>
      <c r="UPB76" s="143"/>
      <c r="UPC76" s="143"/>
      <c r="UPD76" s="143"/>
      <c r="UPE76" s="143"/>
      <c r="UPF76" s="143"/>
      <c r="UPG76" s="143"/>
      <c r="UPH76" s="143"/>
      <c r="UPI76" s="143"/>
      <c r="UPJ76" s="143"/>
      <c r="UPK76" s="143"/>
      <c r="UPL76" s="143"/>
      <c r="UPM76" s="143"/>
      <c r="UPN76" s="143"/>
      <c r="UPO76" s="143"/>
      <c r="UPP76" s="143"/>
      <c r="UPQ76" s="143"/>
      <c r="UPR76" s="143"/>
      <c r="UPS76" s="143"/>
      <c r="UPT76" s="143"/>
      <c r="UPU76" s="143"/>
      <c r="UPV76" s="143"/>
      <c r="UPW76" s="143"/>
      <c r="UPX76" s="143"/>
      <c r="UPY76" s="143"/>
      <c r="UPZ76" s="143"/>
      <c r="UQA76" s="143"/>
      <c r="UQB76" s="143"/>
      <c r="UQC76" s="143"/>
      <c r="UQD76" s="143"/>
      <c r="UQE76" s="143"/>
      <c r="UQF76" s="143"/>
      <c r="UQG76" s="143"/>
      <c r="UQH76" s="143"/>
      <c r="UQI76" s="143"/>
      <c r="UQJ76" s="143"/>
      <c r="UQK76" s="143"/>
      <c r="UQL76" s="143"/>
      <c r="UQM76" s="143"/>
      <c r="UQN76" s="143"/>
      <c r="UQO76" s="143"/>
      <c r="UQP76" s="143"/>
      <c r="UQQ76" s="143"/>
      <c r="UQR76" s="143"/>
      <c r="UQS76" s="143"/>
      <c r="UQT76" s="143"/>
      <c r="UQU76" s="143"/>
      <c r="UQV76" s="143"/>
      <c r="UQW76" s="143"/>
      <c r="UQX76" s="143"/>
      <c r="UQY76" s="143"/>
      <c r="UQZ76" s="143"/>
      <c r="URA76" s="143"/>
      <c r="URB76" s="143"/>
      <c r="URC76" s="143"/>
      <c r="URD76" s="143"/>
      <c r="URE76" s="143"/>
      <c r="URF76" s="143"/>
      <c r="URG76" s="143"/>
      <c r="URH76" s="143"/>
      <c r="URI76" s="143"/>
      <c r="URJ76" s="143"/>
      <c r="URK76" s="143"/>
      <c r="URL76" s="143"/>
      <c r="URM76" s="143"/>
      <c r="URN76" s="143"/>
      <c r="URO76" s="143"/>
      <c r="URP76" s="143"/>
      <c r="URQ76" s="143"/>
      <c r="URR76" s="143"/>
      <c r="URS76" s="143"/>
      <c r="URT76" s="143"/>
      <c r="URU76" s="143"/>
      <c r="URV76" s="143"/>
      <c r="URW76" s="143"/>
      <c r="URX76" s="143"/>
      <c r="URY76" s="143"/>
      <c r="URZ76" s="143"/>
      <c r="USA76" s="143"/>
      <c r="USB76" s="143"/>
      <c r="USC76" s="143"/>
      <c r="USD76" s="143"/>
      <c r="USE76" s="143"/>
      <c r="USF76" s="143"/>
      <c r="USG76" s="143"/>
      <c r="USH76" s="143"/>
      <c r="USI76" s="143"/>
      <c r="USJ76" s="143"/>
      <c r="USK76" s="143"/>
      <c r="USL76" s="143"/>
      <c r="USM76" s="143"/>
      <c r="USN76" s="143"/>
      <c r="USO76" s="143"/>
      <c r="USP76" s="143"/>
      <c r="USQ76" s="143"/>
      <c r="USR76" s="143"/>
      <c r="USS76" s="143"/>
      <c r="UST76" s="143"/>
      <c r="USU76" s="143"/>
      <c r="USV76" s="143"/>
      <c r="USW76" s="143"/>
      <c r="USX76" s="143"/>
      <c r="USY76" s="143"/>
      <c r="USZ76" s="143"/>
      <c r="UTA76" s="143"/>
      <c r="UTB76" s="143"/>
      <c r="UTC76" s="143"/>
      <c r="UTD76" s="143"/>
      <c r="UTE76" s="143"/>
      <c r="UTF76" s="143"/>
      <c r="UTG76" s="143"/>
      <c r="UTH76" s="143"/>
      <c r="UTI76" s="143"/>
      <c r="UTJ76" s="143"/>
      <c r="UTK76" s="143"/>
      <c r="UTL76" s="143"/>
      <c r="UTM76" s="143"/>
      <c r="UTN76" s="143"/>
      <c r="UTO76" s="143"/>
      <c r="UTP76" s="143"/>
      <c r="UTQ76" s="143"/>
      <c r="UTR76" s="143"/>
      <c r="UTS76" s="143"/>
      <c r="UTT76" s="143"/>
      <c r="UTU76" s="143"/>
      <c r="UTV76" s="143"/>
      <c r="UTW76" s="143"/>
      <c r="UTX76" s="143"/>
      <c r="UTY76" s="143"/>
      <c r="UTZ76" s="143"/>
      <c r="UUA76" s="143"/>
      <c r="UUB76" s="143"/>
      <c r="UUC76" s="143"/>
      <c r="UUD76" s="143"/>
      <c r="UUE76" s="143"/>
      <c r="UUF76" s="143"/>
      <c r="UUG76" s="143"/>
      <c r="UUH76" s="143"/>
      <c r="UUI76" s="143"/>
      <c r="UUJ76" s="143"/>
      <c r="UUK76" s="143"/>
      <c r="UUL76" s="143"/>
      <c r="UUM76" s="143"/>
      <c r="UUN76" s="143"/>
      <c r="UUO76" s="143"/>
      <c r="UUP76" s="143"/>
      <c r="UUQ76" s="143"/>
      <c r="UUR76" s="143"/>
      <c r="UUS76" s="143"/>
      <c r="UUT76" s="143"/>
      <c r="UUU76" s="143"/>
      <c r="UUV76" s="143"/>
      <c r="UUW76" s="143"/>
      <c r="UUX76" s="143"/>
      <c r="UUY76" s="143"/>
      <c r="UUZ76" s="143"/>
      <c r="UVA76" s="143"/>
      <c r="UVB76" s="143"/>
      <c r="UVC76" s="143"/>
      <c r="UVD76" s="143"/>
      <c r="UVE76" s="143"/>
      <c r="UVF76" s="143"/>
      <c r="UVG76" s="143"/>
      <c r="UVH76" s="143"/>
      <c r="UVI76" s="143"/>
      <c r="UVJ76" s="143"/>
      <c r="UVK76" s="143"/>
      <c r="UVL76" s="143"/>
      <c r="UVM76" s="143"/>
      <c r="UVN76" s="143"/>
      <c r="UVO76" s="143"/>
      <c r="UVP76" s="143"/>
      <c r="UVQ76" s="143"/>
      <c r="UVR76" s="143"/>
      <c r="UVS76" s="143"/>
      <c r="UVT76" s="143"/>
      <c r="UVU76" s="143"/>
      <c r="UVV76" s="143"/>
      <c r="UVW76" s="143"/>
      <c r="UVX76" s="143"/>
      <c r="UVY76" s="143"/>
      <c r="UVZ76" s="143"/>
      <c r="UWA76" s="143"/>
      <c r="UWB76" s="143"/>
      <c r="UWC76" s="143"/>
      <c r="UWD76" s="143"/>
      <c r="UWE76" s="143"/>
      <c r="UWF76" s="143"/>
      <c r="UWG76" s="143"/>
      <c r="UWH76" s="143"/>
      <c r="UWI76" s="143"/>
      <c r="UWJ76" s="143"/>
      <c r="UWK76" s="143"/>
      <c r="UWL76" s="143"/>
      <c r="UWM76" s="143"/>
      <c r="UWN76" s="143"/>
      <c r="UWO76" s="143"/>
      <c r="UWP76" s="143"/>
      <c r="UWQ76" s="143"/>
      <c r="UWR76" s="143"/>
      <c r="UWS76" s="143"/>
      <c r="UWT76" s="143"/>
      <c r="UWU76" s="143"/>
      <c r="UWV76" s="143"/>
      <c r="UWW76" s="143"/>
      <c r="UWX76" s="143"/>
      <c r="UWY76" s="143"/>
      <c r="UWZ76" s="143"/>
      <c r="UXA76" s="143"/>
      <c r="UXB76" s="143"/>
      <c r="UXC76" s="143"/>
      <c r="UXD76" s="143"/>
      <c r="UXE76" s="143"/>
      <c r="UXF76" s="143"/>
      <c r="UXG76" s="143"/>
      <c r="UXH76" s="143"/>
      <c r="UXI76" s="143"/>
      <c r="UXJ76" s="143"/>
      <c r="UXK76" s="143"/>
      <c r="UXL76" s="143"/>
      <c r="UXM76" s="143"/>
      <c r="UXN76" s="143"/>
      <c r="UXO76" s="143"/>
      <c r="UXP76" s="143"/>
      <c r="UXQ76" s="143"/>
      <c r="UXR76" s="143"/>
      <c r="UXS76" s="143"/>
      <c r="UXT76" s="143"/>
      <c r="UXU76" s="143"/>
      <c r="UXV76" s="143"/>
      <c r="UXW76" s="143"/>
      <c r="UXX76" s="143"/>
      <c r="UXY76" s="143"/>
      <c r="UXZ76" s="143"/>
      <c r="UYA76" s="143"/>
      <c r="UYB76" s="143"/>
      <c r="UYC76" s="143"/>
      <c r="UYD76" s="143"/>
      <c r="UYE76" s="143"/>
      <c r="UYF76" s="143"/>
      <c r="UYG76" s="143"/>
      <c r="UYH76" s="143"/>
      <c r="UYI76" s="143"/>
      <c r="UYJ76" s="143"/>
      <c r="UYK76" s="143"/>
      <c r="UYL76" s="143"/>
      <c r="UYM76" s="143"/>
      <c r="UYN76" s="143"/>
      <c r="UYO76" s="143"/>
      <c r="UYP76" s="143"/>
      <c r="UYQ76" s="143"/>
      <c r="UYR76" s="143"/>
      <c r="UYS76" s="143"/>
      <c r="UYT76" s="143"/>
      <c r="UYU76" s="143"/>
      <c r="UYV76" s="143"/>
      <c r="UYW76" s="143"/>
      <c r="UYX76" s="143"/>
      <c r="UYY76" s="143"/>
      <c r="UYZ76" s="143"/>
      <c r="UZA76" s="143"/>
      <c r="UZB76" s="143"/>
      <c r="UZC76" s="143"/>
      <c r="UZD76" s="143"/>
      <c r="UZE76" s="143"/>
      <c r="UZF76" s="143"/>
      <c r="UZG76" s="143"/>
      <c r="UZH76" s="143"/>
      <c r="UZI76" s="143"/>
      <c r="UZJ76" s="143"/>
      <c r="UZK76" s="143"/>
      <c r="UZL76" s="143"/>
      <c r="UZM76" s="143"/>
      <c r="UZN76" s="143"/>
      <c r="UZO76" s="143"/>
      <c r="UZP76" s="143"/>
      <c r="UZQ76" s="143"/>
      <c r="UZR76" s="143"/>
      <c r="UZS76" s="143"/>
      <c r="UZT76" s="143"/>
      <c r="UZU76" s="143"/>
      <c r="UZV76" s="143"/>
      <c r="UZW76" s="143"/>
      <c r="UZX76" s="143"/>
      <c r="UZY76" s="143"/>
      <c r="UZZ76" s="143"/>
      <c r="VAA76" s="143"/>
      <c r="VAB76" s="143"/>
      <c r="VAC76" s="143"/>
      <c r="VAD76" s="143"/>
      <c r="VAE76" s="143"/>
      <c r="VAF76" s="143"/>
      <c r="VAG76" s="143"/>
      <c r="VAH76" s="143"/>
      <c r="VAI76" s="143"/>
      <c r="VAJ76" s="143"/>
      <c r="VAK76" s="143"/>
      <c r="VAL76" s="143"/>
      <c r="VAM76" s="143"/>
      <c r="VAN76" s="143"/>
      <c r="VAO76" s="143"/>
      <c r="VAP76" s="143"/>
      <c r="VAQ76" s="143"/>
      <c r="VAR76" s="143"/>
      <c r="VAS76" s="143"/>
      <c r="VAT76" s="143"/>
      <c r="VAU76" s="143"/>
      <c r="VAV76" s="143"/>
      <c r="VAW76" s="143"/>
      <c r="VAX76" s="143"/>
      <c r="VAY76" s="143"/>
      <c r="VAZ76" s="143"/>
      <c r="VBA76" s="143"/>
      <c r="VBB76" s="143"/>
      <c r="VBC76" s="143"/>
      <c r="VBD76" s="143"/>
      <c r="VBE76" s="143"/>
      <c r="VBF76" s="143"/>
      <c r="VBG76" s="143"/>
      <c r="VBH76" s="143"/>
      <c r="VBI76" s="143"/>
      <c r="VBJ76" s="143"/>
      <c r="VBK76" s="143"/>
      <c r="VBL76" s="143"/>
      <c r="VBM76" s="143"/>
      <c r="VBN76" s="143"/>
      <c r="VBO76" s="143"/>
      <c r="VBP76" s="143"/>
      <c r="VBQ76" s="143"/>
      <c r="VBR76" s="143"/>
      <c r="VBS76" s="143"/>
      <c r="VBT76" s="143"/>
      <c r="VBU76" s="143"/>
      <c r="VBV76" s="143"/>
      <c r="VBW76" s="143"/>
      <c r="VBX76" s="143"/>
      <c r="VBY76" s="143"/>
      <c r="VBZ76" s="143"/>
      <c r="VCA76" s="143"/>
      <c r="VCB76" s="143"/>
      <c r="VCC76" s="143"/>
      <c r="VCD76" s="143"/>
      <c r="VCE76" s="143"/>
      <c r="VCF76" s="143"/>
      <c r="VCG76" s="143"/>
      <c r="VCH76" s="143"/>
      <c r="VCI76" s="143"/>
      <c r="VCJ76" s="143"/>
      <c r="VCK76" s="143"/>
      <c r="VCL76" s="143"/>
      <c r="VCM76" s="143"/>
      <c r="VCN76" s="143"/>
      <c r="VCO76" s="143"/>
      <c r="VCP76" s="143"/>
      <c r="VCQ76" s="143"/>
      <c r="VCR76" s="143"/>
      <c r="VCS76" s="143"/>
      <c r="VCT76" s="143"/>
      <c r="VCU76" s="143"/>
      <c r="VCV76" s="143"/>
      <c r="VCW76" s="143"/>
      <c r="VCX76" s="143"/>
      <c r="VCY76" s="143"/>
      <c r="VCZ76" s="143"/>
      <c r="VDA76" s="143"/>
      <c r="VDB76" s="143"/>
      <c r="VDC76" s="143"/>
      <c r="VDD76" s="143"/>
      <c r="VDE76" s="143"/>
      <c r="VDF76" s="143"/>
      <c r="VDG76" s="143"/>
      <c r="VDH76" s="143"/>
      <c r="VDI76" s="143"/>
      <c r="VDJ76" s="143"/>
      <c r="VDK76" s="143"/>
      <c r="VDL76" s="143"/>
      <c r="VDM76" s="143"/>
      <c r="VDN76" s="143"/>
      <c r="VDO76" s="143"/>
      <c r="VDP76" s="143"/>
      <c r="VDQ76" s="143"/>
      <c r="VDR76" s="143"/>
      <c r="VDS76" s="143"/>
      <c r="VDT76" s="143"/>
      <c r="VDU76" s="143"/>
      <c r="VDV76" s="143"/>
      <c r="VDW76" s="143"/>
      <c r="VDX76" s="143"/>
      <c r="VDY76" s="143"/>
      <c r="VDZ76" s="143"/>
      <c r="VEA76" s="143"/>
      <c r="VEB76" s="143"/>
      <c r="VEC76" s="143"/>
      <c r="VED76" s="143"/>
      <c r="VEE76" s="143"/>
      <c r="VEF76" s="143"/>
      <c r="VEG76" s="143"/>
      <c r="VEH76" s="143"/>
      <c r="VEI76" s="143"/>
      <c r="VEJ76" s="143"/>
      <c r="VEK76" s="143"/>
      <c r="VEL76" s="143"/>
      <c r="VEM76" s="143"/>
      <c r="VEN76" s="143"/>
      <c r="VEO76" s="143"/>
      <c r="VEP76" s="143"/>
      <c r="VEQ76" s="143"/>
      <c r="VER76" s="143"/>
      <c r="VES76" s="143"/>
      <c r="VET76" s="143"/>
      <c r="VEU76" s="143"/>
      <c r="VEV76" s="143"/>
      <c r="VEW76" s="143"/>
      <c r="VEX76" s="143"/>
      <c r="VEY76" s="143"/>
      <c r="VEZ76" s="143"/>
      <c r="VFA76" s="143"/>
      <c r="VFB76" s="143"/>
      <c r="VFC76" s="143"/>
      <c r="VFD76" s="143"/>
      <c r="VFE76" s="143"/>
      <c r="VFF76" s="143"/>
      <c r="VFG76" s="143"/>
      <c r="VFH76" s="143"/>
      <c r="VFI76" s="143"/>
      <c r="VFJ76" s="143"/>
      <c r="VFK76" s="143"/>
      <c r="VFL76" s="143"/>
      <c r="VFM76" s="143"/>
      <c r="VFN76" s="143"/>
      <c r="VFO76" s="143"/>
      <c r="VFP76" s="143"/>
      <c r="VFQ76" s="143"/>
      <c r="VFR76" s="143"/>
      <c r="VFS76" s="143"/>
      <c r="VFT76" s="143"/>
      <c r="VFU76" s="143"/>
      <c r="VFV76" s="143"/>
      <c r="VFW76" s="143"/>
      <c r="VFX76" s="143"/>
      <c r="VFY76" s="143"/>
      <c r="VFZ76" s="143"/>
      <c r="VGA76" s="143"/>
      <c r="VGB76" s="143"/>
      <c r="VGC76" s="143"/>
      <c r="VGD76" s="143"/>
      <c r="VGE76" s="143"/>
      <c r="VGF76" s="143"/>
      <c r="VGG76" s="143"/>
      <c r="VGH76" s="143"/>
      <c r="VGI76" s="143"/>
      <c r="VGJ76" s="143"/>
      <c r="VGK76" s="143"/>
      <c r="VGL76" s="143"/>
      <c r="VGM76" s="143"/>
      <c r="VGN76" s="143"/>
      <c r="VGO76" s="143"/>
      <c r="VGP76" s="143"/>
      <c r="VGQ76" s="143"/>
      <c r="VGR76" s="143"/>
      <c r="VGS76" s="143"/>
      <c r="VGT76" s="143"/>
      <c r="VGU76" s="143"/>
      <c r="VGV76" s="143"/>
      <c r="VGW76" s="143"/>
      <c r="VGX76" s="143"/>
      <c r="VGY76" s="143"/>
      <c r="VGZ76" s="143"/>
      <c r="VHA76" s="143"/>
      <c r="VHB76" s="143"/>
      <c r="VHC76" s="143"/>
      <c r="VHD76" s="143"/>
      <c r="VHE76" s="143"/>
      <c r="VHF76" s="143"/>
      <c r="VHG76" s="143"/>
      <c r="VHH76" s="143"/>
      <c r="VHI76" s="143"/>
      <c r="VHJ76" s="143"/>
      <c r="VHK76" s="143"/>
      <c r="VHL76" s="143"/>
      <c r="VHM76" s="143"/>
      <c r="VHN76" s="143"/>
      <c r="VHO76" s="143"/>
      <c r="VHP76" s="143"/>
      <c r="VHQ76" s="143"/>
      <c r="VHR76" s="143"/>
      <c r="VHS76" s="143"/>
      <c r="VHT76" s="143"/>
      <c r="VHU76" s="143"/>
      <c r="VHV76" s="143"/>
      <c r="VHW76" s="143"/>
      <c r="VHX76" s="143"/>
      <c r="VHY76" s="143"/>
      <c r="VHZ76" s="143"/>
      <c r="VIA76" s="143"/>
      <c r="VIB76" s="143"/>
      <c r="VIC76" s="143"/>
      <c r="VID76" s="143"/>
      <c r="VIE76" s="143"/>
      <c r="VIF76" s="143"/>
      <c r="VIG76" s="143"/>
      <c r="VIH76" s="143"/>
      <c r="VII76" s="143"/>
      <c r="VIJ76" s="143"/>
      <c r="VIK76" s="143"/>
      <c r="VIL76" s="143"/>
      <c r="VIM76" s="143"/>
      <c r="VIN76" s="143"/>
      <c r="VIO76" s="143"/>
      <c r="VIP76" s="143"/>
      <c r="VIQ76" s="143"/>
      <c r="VIR76" s="143"/>
      <c r="VIS76" s="143"/>
      <c r="VIT76" s="143"/>
      <c r="VIU76" s="143"/>
      <c r="VIV76" s="143"/>
      <c r="VIW76" s="143"/>
      <c r="VIX76" s="143"/>
      <c r="VIY76" s="143"/>
      <c r="VIZ76" s="143"/>
      <c r="VJA76" s="143"/>
      <c r="VJB76" s="143"/>
      <c r="VJC76" s="143"/>
      <c r="VJD76" s="143"/>
      <c r="VJE76" s="143"/>
      <c r="VJF76" s="143"/>
      <c r="VJG76" s="143"/>
      <c r="VJH76" s="143"/>
      <c r="VJI76" s="143"/>
      <c r="VJJ76" s="143"/>
      <c r="VJK76" s="143"/>
      <c r="VJL76" s="143"/>
      <c r="VJM76" s="143"/>
      <c r="VJN76" s="143"/>
      <c r="VJO76" s="143"/>
      <c r="VJP76" s="143"/>
      <c r="VJQ76" s="143"/>
      <c r="VJR76" s="143"/>
      <c r="VJS76" s="143"/>
      <c r="VJT76" s="143"/>
      <c r="VJU76" s="143"/>
      <c r="VJV76" s="143"/>
      <c r="VJW76" s="143"/>
      <c r="VJX76" s="143"/>
      <c r="VJY76" s="143"/>
      <c r="VJZ76" s="143"/>
      <c r="VKA76" s="143"/>
      <c r="VKB76" s="143"/>
      <c r="VKC76" s="143"/>
      <c r="VKD76" s="143"/>
      <c r="VKE76" s="143"/>
      <c r="VKF76" s="143"/>
      <c r="VKG76" s="143"/>
      <c r="VKH76" s="143"/>
      <c r="VKI76" s="143"/>
      <c r="VKJ76" s="143"/>
      <c r="VKK76" s="143"/>
      <c r="VKL76" s="143"/>
      <c r="VKM76" s="143"/>
      <c r="VKN76" s="143"/>
      <c r="VKO76" s="143"/>
      <c r="VKP76" s="143"/>
      <c r="VKQ76" s="143"/>
      <c r="VKR76" s="143"/>
      <c r="VKS76" s="143"/>
      <c r="VKT76" s="143"/>
      <c r="VKU76" s="143"/>
      <c r="VKV76" s="143"/>
      <c r="VKW76" s="143"/>
      <c r="VKX76" s="143"/>
      <c r="VKY76" s="143"/>
      <c r="VKZ76" s="143"/>
      <c r="VLA76" s="143"/>
      <c r="VLB76" s="143"/>
      <c r="VLC76" s="143"/>
      <c r="VLD76" s="143"/>
      <c r="VLE76" s="143"/>
      <c r="VLF76" s="143"/>
      <c r="VLG76" s="143"/>
      <c r="VLH76" s="143"/>
      <c r="VLI76" s="143"/>
      <c r="VLJ76" s="143"/>
      <c r="VLK76" s="143"/>
      <c r="VLL76" s="143"/>
      <c r="VLM76" s="143"/>
      <c r="VLN76" s="143"/>
      <c r="VLO76" s="143"/>
      <c r="VLP76" s="143"/>
      <c r="VLQ76" s="143"/>
      <c r="VLR76" s="143"/>
      <c r="VLS76" s="143"/>
      <c r="VLT76" s="143"/>
      <c r="VLU76" s="143"/>
      <c r="VLV76" s="143"/>
      <c r="VLW76" s="143"/>
      <c r="VLX76" s="143"/>
      <c r="VLY76" s="143"/>
      <c r="VLZ76" s="143"/>
      <c r="VMA76" s="143"/>
      <c r="VMB76" s="143"/>
      <c r="VMC76" s="143"/>
      <c r="VMD76" s="143"/>
      <c r="VME76" s="143"/>
      <c r="VMF76" s="143"/>
      <c r="VMG76" s="143"/>
      <c r="VMH76" s="143"/>
      <c r="VMI76" s="143"/>
      <c r="VMJ76" s="143"/>
      <c r="VMK76" s="143"/>
      <c r="VML76" s="143"/>
      <c r="VMM76" s="143"/>
      <c r="VMN76" s="143"/>
      <c r="VMO76" s="143"/>
      <c r="VMP76" s="143"/>
      <c r="VMQ76" s="143"/>
      <c r="VMR76" s="143"/>
      <c r="VMS76" s="143"/>
      <c r="VMT76" s="143"/>
      <c r="VMU76" s="143"/>
      <c r="VMV76" s="143"/>
      <c r="VMW76" s="143"/>
      <c r="VMX76" s="143"/>
      <c r="VMY76" s="143"/>
      <c r="VMZ76" s="143"/>
      <c r="VNA76" s="143"/>
      <c r="VNB76" s="143"/>
      <c r="VNC76" s="143"/>
      <c r="VND76" s="143"/>
      <c r="VNE76" s="143"/>
      <c r="VNF76" s="143"/>
      <c r="VNG76" s="143"/>
      <c r="VNH76" s="143"/>
      <c r="VNI76" s="143"/>
      <c r="VNJ76" s="143"/>
      <c r="VNK76" s="143"/>
      <c r="VNL76" s="143"/>
      <c r="VNM76" s="143"/>
      <c r="VNN76" s="143"/>
      <c r="VNO76" s="143"/>
      <c r="VNP76" s="143"/>
      <c r="VNQ76" s="143"/>
      <c r="VNR76" s="143"/>
      <c r="VNS76" s="143"/>
      <c r="VNT76" s="143"/>
      <c r="VNU76" s="143"/>
      <c r="VNV76" s="143"/>
      <c r="VNW76" s="143"/>
      <c r="VNX76" s="143"/>
      <c r="VNY76" s="143"/>
      <c r="VNZ76" s="143"/>
      <c r="VOA76" s="143"/>
      <c r="VOB76" s="143"/>
      <c r="VOC76" s="143"/>
      <c r="VOD76" s="143"/>
      <c r="VOE76" s="143"/>
      <c r="VOF76" s="143"/>
      <c r="VOG76" s="143"/>
      <c r="VOH76" s="143"/>
      <c r="VOI76" s="143"/>
      <c r="VOJ76" s="143"/>
      <c r="VOK76" s="143"/>
      <c r="VOL76" s="143"/>
      <c r="VOM76" s="143"/>
      <c r="VON76" s="143"/>
      <c r="VOO76" s="143"/>
      <c r="VOP76" s="143"/>
      <c r="VOQ76" s="143"/>
      <c r="VOR76" s="143"/>
      <c r="VOS76" s="143"/>
      <c r="VOT76" s="143"/>
      <c r="VOU76" s="143"/>
      <c r="VOV76" s="143"/>
      <c r="VOW76" s="143"/>
      <c r="VOX76" s="143"/>
      <c r="VOY76" s="143"/>
      <c r="VOZ76" s="143"/>
      <c r="VPA76" s="143"/>
      <c r="VPB76" s="143"/>
      <c r="VPC76" s="143"/>
      <c r="VPD76" s="143"/>
      <c r="VPE76" s="143"/>
      <c r="VPF76" s="143"/>
      <c r="VPG76" s="143"/>
      <c r="VPH76" s="143"/>
      <c r="VPI76" s="143"/>
      <c r="VPJ76" s="143"/>
      <c r="VPK76" s="143"/>
      <c r="VPL76" s="143"/>
      <c r="VPM76" s="143"/>
      <c r="VPN76" s="143"/>
      <c r="VPO76" s="143"/>
      <c r="VPP76" s="143"/>
      <c r="VPQ76" s="143"/>
      <c r="VPR76" s="143"/>
      <c r="VPS76" s="143"/>
      <c r="VPT76" s="143"/>
      <c r="VPU76" s="143"/>
      <c r="VPV76" s="143"/>
      <c r="VPW76" s="143"/>
      <c r="VPX76" s="143"/>
      <c r="VPY76" s="143"/>
      <c r="VPZ76" s="143"/>
      <c r="VQA76" s="143"/>
      <c r="VQB76" s="143"/>
      <c r="VQC76" s="143"/>
      <c r="VQD76" s="143"/>
      <c r="VQE76" s="143"/>
      <c r="VQF76" s="143"/>
      <c r="VQG76" s="143"/>
      <c r="VQH76" s="143"/>
      <c r="VQI76" s="143"/>
      <c r="VQJ76" s="143"/>
      <c r="VQK76" s="143"/>
      <c r="VQL76" s="143"/>
      <c r="VQM76" s="143"/>
      <c r="VQN76" s="143"/>
      <c r="VQO76" s="143"/>
      <c r="VQP76" s="143"/>
      <c r="VQQ76" s="143"/>
      <c r="VQR76" s="143"/>
      <c r="VQS76" s="143"/>
      <c r="VQT76" s="143"/>
      <c r="VQU76" s="143"/>
      <c r="VQV76" s="143"/>
      <c r="VQW76" s="143"/>
      <c r="VQX76" s="143"/>
      <c r="VQY76" s="143"/>
      <c r="VQZ76" s="143"/>
      <c r="VRA76" s="143"/>
      <c r="VRB76" s="143"/>
      <c r="VRC76" s="143"/>
      <c r="VRD76" s="143"/>
      <c r="VRE76" s="143"/>
      <c r="VRF76" s="143"/>
      <c r="VRG76" s="143"/>
      <c r="VRH76" s="143"/>
      <c r="VRI76" s="143"/>
      <c r="VRJ76" s="143"/>
      <c r="VRK76" s="143"/>
      <c r="VRL76" s="143"/>
      <c r="VRM76" s="143"/>
      <c r="VRN76" s="143"/>
      <c r="VRO76" s="143"/>
      <c r="VRP76" s="143"/>
      <c r="VRQ76" s="143"/>
      <c r="VRR76" s="143"/>
      <c r="VRS76" s="143"/>
      <c r="VRT76" s="143"/>
      <c r="VRU76" s="143"/>
      <c r="VRV76" s="143"/>
      <c r="VRW76" s="143"/>
      <c r="VRX76" s="143"/>
      <c r="VRY76" s="143"/>
      <c r="VRZ76" s="143"/>
      <c r="VSA76" s="143"/>
      <c r="VSB76" s="143"/>
      <c r="VSC76" s="143"/>
      <c r="VSD76" s="143"/>
      <c r="VSE76" s="143"/>
      <c r="VSF76" s="143"/>
      <c r="VSG76" s="143"/>
      <c r="VSH76" s="143"/>
      <c r="VSI76" s="143"/>
      <c r="VSJ76" s="143"/>
      <c r="VSK76" s="143"/>
      <c r="VSL76" s="143"/>
      <c r="VSM76" s="143"/>
      <c r="VSN76" s="143"/>
      <c r="VSO76" s="143"/>
      <c r="VSP76" s="143"/>
      <c r="VSQ76" s="143"/>
      <c r="VSR76" s="143"/>
      <c r="VSS76" s="143"/>
      <c r="VST76" s="143"/>
      <c r="VSU76" s="143"/>
      <c r="VSV76" s="143"/>
      <c r="VSW76" s="143"/>
      <c r="VSX76" s="143"/>
      <c r="VSY76" s="143"/>
      <c r="VSZ76" s="143"/>
      <c r="VTA76" s="143"/>
      <c r="VTB76" s="143"/>
      <c r="VTC76" s="143"/>
      <c r="VTD76" s="143"/>
      <c r="VTE76" s="143"/>
      <c r="VTF76" s="143"/>
      <c r="VTG76" s="143"/>
      <c r="VTH76" s="143"/>
      <c r="VTI76" s="143"/>
      <c r="VTJ76" s="143"/>
      <c r="VTK76" s="143"/>
      <c r="VTL76" s="143"/>
      <c r="VTM76" s="143"/>
      <c r="VTN76" s="143"/>
      <c r="VTO76" s="143"/>
      <c r="VTP76" s="143"/>
      <c r="VTQ76" s="143"/>
      <c r="VTR76" s="143"/>
      <c r="VTS76" s="143"/>
      <c r="VTT76" s="143"/>
      <c r="VTU76" s="143"/>
      <c r="VTV76" s="143"/>
      <c r="VTW76" s="143"/>
      <c r="VTX76" s="143"/>
      <c r="VTY76" s="143"/>
      <c r="VTZ76" s="143"/>
      <c r="VUA76" s="143"/>
      <c r="VUB76" s="143"/>
      <c r="VUC76" s="143"/>
      <c r="VUD76" s="143"/>
      <c r="VUE76" s="143"/>
      <c r="VUF76" s="143"/>
      <c r="VUG76" s="143"/>
      <c r="VUH76" s="143"/>
      <c r="VUI76" s="143"/>
      <c r="VUJ76" s="143"/>
      <c r="VUK76" s="143"/>
      <c r="VUL76" s="143"/>
      <c r="VUM76" s="143"/>
      <c r="VUN76" s="143"/>
      <c r="VUO76" s="143"/>
      <c r="VUP76" s="143"/>
      <c r="VUQ76" s="143"/>
      <c r="VUR76" s="143"/>
      <c r="VUS76" s="143"/>
      <c r="VUT76" s="143"/>
      <c r="VUU76" s="143"/>
      <c r="VUV76" s="143"/>
      <c r="VUW76" s="143"/>
      <c r="VUX76" s="143"/>
      <c r="VUY76" s="143"/>
      <c r="VUZ76" s="143"/>
      <c r="VVA76" s="143"/>
      <c r="VVB76" s="143"/>
      <c r="VVC76" s="143"/>
      <c r="VVD76" s="143"/>
      <c r="VVE76" s="143"/>
      <c r="VVF76" s="143"/>
      <c r="VVG76" s="143"/>
      <c r="VVH76" s="143"/>
      <c r="VVI76" s="143"/>
      <c r="VVJ76" s="143"/>
      <c r="VVK76" s="143"/>
      <c r="VVL76" s="143"/>
      <c r="VVM76" s="143"/>
      <c r="VVN76" s="143"/>
      <c r="VVO76" s="143"/>
      <c r="VVP76" s="143"/>
      <c r="VVQ76" s="143"/>
      <c r="VVR76" s="143"/>
      <c r="VVS76" s="143"/>
      <c r="VVT76" s="143"/>
      <c r="VVU76" s="143"/>
      <c r="VVV76" s="143"/>
      <c r="VVW76" s="143"/>
      <c r="VVX76" s="143"/>
      <c r="VVY76" s="143"/>
      <c r="VVZ76" s="143"/>
      <c r="VWA76" s="143"/>
      <c r="VWB76" s="143"/>
      <c r="VWC76" s="143"/>
      <c r="VWD76" s="143"/>
      <c r="VWE76" s="143"/>
      <c r="VWF76" s="143"/>
      <c r="VWG76" s="143"/>
      <c r="VWH76" s="143"/>
      <c r="VWI76" s="143"/>
      <c r="VWJ76" s="143"/>
      <c r="VWK76" s="143"/>
      <c r="VWL76" s="143"/>
      <c r="VWM76" s="143"/>
      <c r="VWN76" s="143"/>
      <c r="VWO76" s="143"/>
      <c r="VWP76" s="143"/>
      <c r="VWQ76" s="143"/>
      <c r="VWR76" s="143"/>
      <c r="VWS76" s="143"/>
      <c r="VWT76" s="143"/>
      <c r="VWU76" s="143"/>
      <c r="VWV76" s="143"/>
      <c r="VWW76" s="143"/>
      <c r="VWX76" s="143"/>
      <c r="VWY76" s="143"/>
      <c r="VWZ76" s="143"/>
      <c r="VXA76" s="143"/>
      <c r="VXB76" s="143"/>
      <c r="VXC76" s="143"/>
      <c r="VXD76" s="143"/>
      <c r="VXE76" s="143"/>
      <c r="VXF76" s="143"/>
      <c r="VXG76" s="143"/>
      <c r="VXH76" s="143"/>
      <c r="VXI76" s="143"/>
      <c r="VXJ76" s="143"/>
      <c r="VXK76" s="143"/>
      <c r="VXL76" s="143"/>
      <c r="VXM76" s="143"/>
      <c r="VXN76" s="143"/>
      <c r="VXO76" s="143"/>
      <c r="VXP76" s="143"/>
      <c r="VXQ76" s="143"/>
      <c r="VXR76" s="143"/>
      <c r="VXS76" s="143"/>
      <c r="VXT76" s="143"/>
      <c r="VXU76" s="143"/>
      <c r="VXV76" s="143"/>
      <c r="VXW76" s="143"/>
      <c r="VXX76" s="143"/>
      <c r="VXY76" s="143"/>
      <c r="VXZ76" s="143"/>
      <c r="VYA76" s="143"/>
      <c r="VYB76" s="143"/>
      <c r="VYC76" s="143"/>
      <c r="VYD76" s="143"/>
      <c r="VYE76" s="143"/>
      <c r="VYF76" s="143"/>
      <c r="VYG76" s="143"/>
      <c r="VYH76" s="143"/>
      <c r="VYI76" s="143"/>
      <c r="VYJ76" s="143"/>
      <c r="VYK76" s="143"/>
      <c r="VYL76" s="143"/>
      <c r="VYM76" s="143"/>
      <c r="VYN76" s="143"/>
      <c r="VYO76" s="143"/>
      <c r="VYP76" s="143"/>
      <c r="VYQ76" s="143"/>
      <c r="VYR76" s="143"/>
      <c r="VYS76" s="143"/>
      <c r="VYT76" s="143"/>
      <c r="VYU76" s="143"/>
      <c r="VYV76" s="143"/>
      <c r="VYW76" s="143"/>
      <c r="VYX76" s="143"/>
      <c r="VYY76" s="143"/>
      <c r="VYZ76" s="143"/>
      <c r="VZA76" s="143"/>
      <c r="VZB76" s="143"/>
      <c r="VZC76" s="143"/>
      <c r="VZD76" s="143"/>
      <c r="VZE76" s="143"/>
      <c r="VZF76" s="143"/>
      <c r="VZG76" s="143"/>
      <c r="VZH76" s="143"/>
      <c r="VZI76" s="143"/>
      <c r="VZJ76" s="143"/>
      <c r="VZK76" s="143"/>
      <c r="VZL76" s="143"/>
      <c r="VZM76" s="143"/>
      <c r="VZN76" s="143"/>
      <c r="VZO76" s="143"/>
      <c r="VZP76" s="143"/>
      <c r="VZQ76" s="143"/>
      <c r="VZR76" s="143"/>
      <c r="VZS76" s="143"/>
      <c r="VZT76" s="143"/>
      <c r="VZU76" s="143"/>
      <c r="VZV76" s="143"/>
      <c r="VZW76" s="143"/>
      <c r="VZX76" s="143"/>
      <c r="VZY76" s="143"/>
      <c r="VZZ76" s="143"/>
      <c r="WAA76" s="143"/>
      <c r="WAB76" s="143"/>
      <c r="WAC76" s="143"/>
      <c r="WAD76" s="143"/>
      <c r="WAE76" s="143"/>
      <c r="WAF76" s="143"/>
      <c r="WAG76" s="143"/>
      <c r="WAH76" s="143"/>
      <c r="WAI76" s="143"/>
      <c r="WAJ76" s="143"/>
      <c r="WAK76" s="143"/>
      <c r="WAL76" s="143"/>
      <c r="WAM76" s="143"/>
      <c r="WAN76" s="143"/>
      <c r="WAO76" s="143"/>
      <c r="WAP76" s="143"/>
      <c r="WAQ76" s="143"/>
      <c r="WAR76" s="143"/>
      <c r="WAS76" s="143"/>
      <c r="WAT76" s="143"/>
      <c r="WAU76" s="143"/>
      <c r="WAV76" s="143"/>
      <c r="WAW76" s="143"/>
      <c r="WAX76" s="143"/>
      <c r="WAY76" s="143"/>
      <c r="WAZ76" s="143"/>
      <c r="WBA76" s="143"/>
      <c r="WBB76" s="143"/>
      <c r="WBC76" s="143"/>
      <c r="WBD76" s="143"/>
      <c r="WBE76" s="143"/>
      <c r="WBF76" s="143"/>
      <c r="WBG76" s="143"/>
      <c r="WBH76" s="143"/>
      <c r="WBI76" s="143"/>
      <c r="WBJ76" s="143"/>
      <c r="WBK76" s="143"/>
      <c r="WBL76" s="143"/>
      <c r="WBM76" s="143"/>
      <c r="WBN76" s="143"/>
      <c r="WBO76" s="143"/>
      <c r="WBP76" s="143"/>
      <c r="WBQ76" s="143"/>
      <c r="WBR76" s="143"/>
      <c r="WBS76" s="143"/>
      <c r="WBT76" s="143"/>
      <c r="WBU76" s="143"/>
      <c r="WBV76" s="143"/>
      <c r="WBW76" s="143"/>
      <c r="WBX76" s="143"/>
      <c r="WBY76" s="143"/>
      <c r="WBZ76" s="143"/>
      <c r="WCA76" s="143"/>
      <c r="WCB76" s="143"/>
      <c r="WCC76" s="143"/>
      <c r="WCD76" s="143"/>
      <c r="WCE76" s="143"/>
      <c r="WCF76" s="143"/>
      <c r="WCG76" s="143"/>
      <c r="WCH76" s="143"/>
      <c r="WCI76" s="143"/>
      <c r="WCJ76" s="143"/>
      <c r="WCK76" s="143"/>
      <c r="WCL76" s="143"/>
      <c r="WCM76" s="143"/>
      <c r="WCN76" s="143"/>
      <c r="WCO76" s="143"/>
      <c r="WCP76" s="143"/>
      <c r="WCQ76" s="143"/>
      <c r="WCR76" s="143"/>
      <c r="WCS76" s="143"/>
      <c r="WCT76" s="143"/>
      <c r="WCU76" s="143"/>
      <c r="WCV76" s="143"/>
      <c r="WCW76" s="143"/>
      <c r="WCX76" s="143"/>
      <c r="WCY76" s="143"/>
      <c r="WCZ76" s="143"/>
      <c r="WDA76" s="143"/>
      <c r="WDB76" s="143"/>
      <c r="WDC76" s="143"/>
      <c r="WDD76" s="143"/>
      <c r="WDE76" s="143"/>
      <c r="WDF76" s="143"/>
      <c r="WDG76" s="143"/>
      <c r="WDH76" s="143"/>
      <c r="WDI76" s="143"/>
      <c r="WDJ76" s="143"/>
      <c r="WDK76" s="143"/>
      <c r="WDL76" s="143"/>
      <c r="WDM76" s="143"/>
      <c r="WDN76" s="143"/>
      <c r="WDO76" s="143"/>
      <c r="WDP76" s="143"/>
      <c r="WDQ76" s="143"/>
      <c r="WDR76" s="143"/>
      <c r="WDS76" s="143"/>
      <c r="WDT76" s="143"/>
      <c r="WDU76" s="143"/>
      <c r="WDV76" s="143"/>
      <c r="WDW76" s="143"/>
      <c r="WDX76" s="143"/>
      <c r="WDY76" s="143"/>
      <c r="WDZ76" s="143"/>
      <c r="WEA76" s="143"/>
      <c r="WEB76" s="143"/>
      <c r="WEC76" s="143"/>
      <c r="WED76" s="143"/>
      <c r="WEE76" s="143"/>
      <c r="WEF76" s="143"/>
      <c r="WEG76" s="143"/>
      <c r="WEH76" s="143"/>
      <c r="WEI76" s="143"/>
      <c r="WEJ76" s="143"/>
      <c r="WEK76" s="143"/>
      <c r="WEL76" s="143"/>
      <c r="WEM76" s="143"/>
      <c r="WEN76" s="143"/>
      <c r="WEO76" s="143"/>
      <c r="WEP76" s="143"/>
      <c r="WEQ76" s="143"/>
      <c r="WER76" s="143"/>
      <c r="WES76" s="143"/>
      <c r="WET76" s="143"/>
      <c r="WEU76" s="143"/>
      <c r="WEV76" s="143"/>
      <c r="WEW76" s="143"/>
      <c r="WEX76" s="143"/>
      <c r="WEY76" s="143"/>
      <c r="WEZ76" s="143"/>
      <c r="WFA76" s="143"/>
      <c r="WFB76" s="143"/>
      <c r="WFC76" s="143"/>
      <c r="WFD76" s="143"/>
      <c r="WFE76" s="143"/>
      <c r="WFF76" s="143"/>
      <c r="WFG76" s="143"/>
      <c r="WFH76" s="143"/>
      <c r="WFI76" s="143"/>
      <c r="WFJ76" s="143"/>
      <c r="WFK76" s="143"/>
      <c r="WFL76" s="143"/>
      <c r="WFM76" s="143"/>
      <c r="WFN76" s="143"/>
      <c r="WFO76" s="143"/>
      <c r="WFP76" s="143"/>
      <c r="WFQ76" s="143"/>
      <c r="WFR76" s="143"/>
      <c r="WFS76" s="143"/>
      <c r="WFT76" s="143"/>
      <c r="WFU76" s="143"/>
      <c r="WFV76" s="143"/>
      <c r="WFW76" s="143"/>
      <c r="WFX76" s="143"/>
      <c r="WFY76" s="143"/>
      <c r="WFZ76" s="143"/>
      <c r="WGA76" s="143"/>
      <c r="WGB76" s="143"/>
      <c r="WGC76" s="143"/>
      <c r="WGD76" s="143"/>
      <c r="WGE76" s="143"/>
      <c r="WGF76" s="143"/>
      <c r="WGG76" s="143"/>
      <c r="WGH76" s="143"/>
      <c r="WGI76" s="143"/>
      <c r="WGJ76" s="143"/>
      <c r="WGK76" s="143"/>
      <c r="WGL76" s="143"/>
      <c r="WGM76" s="143"/>
      <c r="WGN76" s="143"/>
      <c r="WGO76" s="143"/>
      <c r="WGP76" s="143"/>
      <c r="WGQ76" s="143"/>
      <c r="WGR76" s="143"/>
      <c r="WGS76" s="143"/>
      <c r="WGT76" s="143"/>
      <c r="WGU76" s="143"/>
      <c r="WGV76" s="143"/>
      <c r="WGW76" s="143"/>
      <c r="WGX76" s="143"/>
      <c r="WGY76" s="143"/>
      <c r="WGZ76" s="143"/>
      <c r="WHA76" s="143"/>
      <c r="WHB76" s="143"/>
      <c r="WHC76" s="143"/>
      <c r="WHD76" s="143"/>
      <c r="WHE76" s="143"/>
      <c r="WHF76" s="143"/>
      <c r="WHG76" s="143"/>
      <c r="WHH76" s="143"/>
      <c r="WHI76" s="143"/>
      <c r="WHJ76" s="143"/>
      <c r="WHK76" s="143"/>
      <c r="WHL76" s="143"/>
      <c r="WHM76" s="143"/>
      <c r="WHN76" s="143"/>
      <c r="WHO76" s="143"/>
      <c r="WHP76" s="143"/>
      <c r="WHQ76" s="143"/>
      <c r="WHR76" s="143"/>
      <c r="WHS76" s="143"/>
      <c r="WHT76" s="143"/>
      <c r="WHU76" s="143"/>
      <c r="WHV76" s="143"/>
      <c r="WHW76" s="143"/>
      <c r="WHX76" s="143"/>
      <c r="WHY76" s="143"/>
      <c r="WHZ76" s="143"/>
      <c r="WIA76" s="143"/>
      <c r="WIB76" s="143"/>
      <c r="WIC76" s="143"/>
      <c r="WID76" s="143"/>
      <c r="WIE76" s="143"/>
      <c r="WIF76" s="143"/>
      <c r="WIG76" s="143"/>
      <c r="WIH76" s="143"/>
      <c r="WII76" s="143"/>
      <c r="WIJ76" s="143"/>
      <c r="WIK76" s="143"/>
      <c r="WIL76" s="143"/>
      <c r="WIM76" s="143"/>
      <c r="WIN76" s="143"/>
      <c r="WIO76" s="143"/>
      <c r="WIP76" s="143"/>
      <c r="WIQ76" s="143"/>
      <c r="WIR76" s="143"/>
      <c r="WIS76" s="143"/>
      <c r="WIT76" s="143"/>
      <c r="WIU76" s="143"/>
      <c r="WIV76" s="143"/>
      <c r="WIW76" s="143"/>
      <c r="WIX76" s="143"/>
      <c r="WIY76" s="143"/>
      <c r="WIZ76" s="143"/>
      <c r="WJA76" s="143"/>
      <c r="WJB76" s="143"/>
      <c r="WJC76" s="143"/>
      <c r="WJD76" s="143"/>
      <c r="WJE76" s="143"/>
      <c r="WJF76" s="143"/>
      <c r="WJG76" s="143"/>
      <c r="WJH76" s="143"/>
      <c r="WJI76" s="143"/>
      <c r="WJJ76" s="143"/>
      <c r="WJK76" s="143"/>
      <c r="WJL76" s="143"/>
      <c r="WJM76" s="143"/>
      <c r="WJN76" s="143"/>
      <c r="WJO76" s="143"/>
      <c r="WJP76" s="143"/>
      <c r="WJQ76" s="143"/>
      <c r="WJR76" s="143"/>
      <c r="WJS76" s="143"/>
      <c r="WJT76" s="143"/>
      <c r="WJU76" s="143"/>
      <c r="WJV76" s="143"/>
      <c r="WJW76" s="143"/>
      <c r="WJX76" s="143"/>
      <c r="WJY76" s="143"/>
      <c r="WJZ76" s="143"/>
      <c r="WKA76" s="143"/>
      <c r="WKB76" s="143"/>
      <c r="WKC76" s="143"/>
      <c r="WKD76" s="143"/>
      <c r="WKE76" s="143"/>
      <c r="WKF76" s="143"/>
      <c r="WKG76" s="143"/>
      <c r="WKH76" s="143"/>
      <c r="WKI76" s="143"/>
      <c r="WKJ76" s="143"/>
      <c r="WKK76" s="143"/>
      <c r="WKL76" s="143"/>
      <c r="WKM76" s="143"/>
      <c r="WKN76" s="143"/>
      <c r="WKO76" s="143"/>
      <c r="WKP76" s="143"/>
      <c r="WKQ76" s="143"/>
      <c r="WKR76" s="143"/>
      <c r="WKS76" s="143"/>
      <c r="WKT76" s="143"/>
      <c r="WKU76" s="143"/>
      <c r="WKV76" s="143"/>
      <c r="WKW76" s="143"/>
      <c r="WKX76" s="143"/>
      <c r="WKY76" s="143"/>
      <c r="WKZ76" s="143"/>
      <c r="WLA76" s="143"/>
      <c r="WLB76" s="143"/>
      <c r="WLC76" s="143"/>
      <c r="WLD76" s="143"/>
      <c r="WLE76" s="143"/>
      <c r="WLF76" s="143"/>
      <c r="WLG76" s="143"/>
      <c r="WLH76" s="143"/>
      <c r="WLI76" s="143"/>
      <c r="WLJ76" s="143"/>
      <c r="WLK76" s="143"/>
      <c r="WLL76" s="143"/>
      <c r="WLM76" s="143"/>
      <c r="WLN76" s="143"/>
      <c r="WLO76" s="143"/>
      <c r="WLP76" s="143"/>
      <c r="WLQ76" s="143"/>
      <c r="WLR76" s="143"/>
      <c r="WLS76" s="143"/>
      <c r="WLT76" s="143"/>
      <c r="WLU76" s="143"/>
      <c r="WLV76" s="143"/>
      <c r="WLW76" s="143"/>
      <c r="WLX76" s="143"/>
      <c r="WLY76" s="143"/>
      <c r="WLZ76" s="143"/>
      <c r="WMA76" s="143"/>
      <c r="WMB76" s="143"/>
      <c r="WMC76" s="143"/>
      <c r="WMD76" s="143"/>
      <c r="WME76" s="143"/>
      <c r="WMF76" s="143"/>
      <c r="WMG76" s="143"/>
      <c r="WMH76" s="143"/>
      <c r="WMI76" s="143"/>
      <c r="WMJ76" s="143"/>
      <c r="WMK76" s="143"/>
      <c r="WML76" s="143"/>
      <c r="WMM76" s="143"/>
      <c r="WMN76" s="143"/>
      <c r="WMO76" s="143"/>
      <c r="WMP76" s="143"/>
      <c r="WMQ76" s="143"/>
      <c r="WMR76" s="143"/>
      <c r="WMS76" s="143"/>
      <c r="WMT76" s="143"/>
      <c r="WMU76" s="143"/>
      <c r="WMV76" s="143"/>
      <c r="WMW76" s="143"/>
      <c r="WMX76" s="143"/>
      <c r="WMY76" s="143"/>
      <c r="WMZ76" s="143"/>
      <c r="WNA76" s="143"/>
      <c r="WNB76" s="143"/>
      <c r="WNC76" s="143"/>
      <c r="WND76" s="143"/>
      <c r="WNE76" s="143"/>
      <c r="WNF76" s="143"/>
      <c r="WNG76" s="143"/>
      <c r="WNH76" s="143"/>
      <c r="WNI76" s="143"/>
      <c r="WNJ76" s="143"/>
      <c r="WNK76" s="143"/>
      <c r="WNL76" s="143"/>
      <c r="WNM76" s="143"/>
      <c r="WNN76" s="143"/>
      <c r="WNO76" s="143"/>
      <c r="WNP76" s="143"/>
      <c r="WNQ76" s="143"/>
      <c r="WNR76" s="143"/>
      <c r="WNS76" s="143"/>
      <c r="WNT76" s="143"/>
      <c r="WNU76" s="143"/>
      <c r="WNV76" s="143"/>
      <c r="WNW76" s="143"/>
      <c r="WNX76" s="143"/>
      <c r="WNY76" s="143"/>
      <c r="WNZ76" s="143"/>
      <c r="WOA76" s="143"/>
      <c r="WOB76" s="143"/>
      <c r="WOC76" s="143"/>
      <c r="WOD76" s="143"/>
      <c r="WOE76" s="143"/>
      <c r="WOF76" s="143"/>
      <c r="WOG76" s="143"/>
      <c r="WOH76" s="143"/>
      <c r="WOI76" s="143"/>
      <c r="WOJ76" s="143"/>
      <c r="WOK76" s="143"/>
      <c r="WOL76" s="143"/>
      <c r="WOM76" s="143"/>
      <c r="WON76" s="143"/>
      <c r="WOO76" s="143"/>
      <c r="WOP76" s="143"/>
      <c r="WOQ76" s="143"/>
      <c r="WOR76" s="143"/>
      <c r="WOS76" s="143"/>
      <c r="WOT76" s="143"/>
      <c r="WOU76" s="143"/>
      <c r="WOV76" s="143"/>
      <c r="WOW76" s="143"/>
      <c r="WOX76" s="143"/>
      <c r="WOY76" s="143"/>
      <c r="WOZ76" s="143"/>
      <c r="WPA76" s="143"/>
      <c r="WPB76" s="143"/>
      <c r="WPC76" s="143"/>
      <c r="WPD76" s="143"/>
      <c r="WPE76" s="143"/>
      <c r="WPF76" s="143"/>
      <c r="WPG76" s="143"/>
      <c r="WPH76" s="143"/>
      <c r="WPI76" s="143"/>
      <c r="WPJ76" s="143"/>
      <c r="WPK76" s="143"/>
      <c r="WPL76" s="143"/>
      <c r="WPM76" s="143"/>
      <c r="WPN76" s="143"/>
      <c r="WPO76" s="143"/>
      <c r="WPP76" s="143"/>
      <c r="WPQ76" s="143"/>
      <c r="WPR76" s="143"/>
      <c r="WPS76" s="143"/>
      <c r="WPT76" s="143"/>
      <c r="WPU76" s="143"/>
      <c r="WPV76" s="143"/>
      <c r="WPW76" s="143"/>
      <c r="WPX76" s="143"/>
      <c r="WPY76" s="143"/>
      <c r="WPZ76" s="143"/>
      <c r="WQA76" s="143"/>
      <c r="WQB76" s="143"/>
      <c r="WQC76" s="143"/>
      <c r="WQD76" s="143"/>
      <c r="WQE76" s="143"/>
      <c r="WQF76" s="143"/>
      <c r="WQG76" s="143"/>
      <c r="WQH76" s="143"/>
      <c r="WQI76" s="143"/>
      <c r="WQJ76" s="143"/>
      <c r="WQK76" s="143"/>
      <c r="WQL76" s="143"/>
      <c r="WQM76" s="143"/>
      <c r="WQN76" s="143"/>
      <c r="WQO76" s="143"/>
      <c r="WQP76" s="143"/>
      <c r="WQQ76" s="143"/>
      <c r="WQR76" s="143"/>
      <c r="WQS76" s="143"/>
      <c r="WQT76" s="143"/>
      <c r="WQU76" s="143"/>
      <c r="WQV76" s="143"/>
      <c r="WQW76" s="143"/>
      <c r="WQX76" s="143"/>
      <c r="WQY76" s="143"/>
      <c r="WQZ76" s="143"/>
      <c r="WRA76" s="143"/>
      <c r="WRB76" s="143"/>
      <c r="WRC76" s="143"/>
      <c r="WRD76" s="143"/>
      <c r="WRE76" s="143"/>
      <c r="WRF76" s="143"/>
      <c r="WRG76" s="143"/>
      <c r="WRH76" s="143"/>
      <c r="WRI76" s="143"/>
      <c r="WRJ76" s="143"/>
      <c r="WRK76" s="143"/>
      <c r="WRL76" s="143"/>
      <c r="WRM76" s="143"/>
      <c r="WRN76" s="143"/>
      <c r="WRO76" s="143"/>
      <c r="WRP76" s="143"/>
      <c r="WRQ76" s="143"/>
      <c r="WRR76" s="143"/>
      <c r="WRS76" s="143"/>
      <c r="WRT76" s="143"/>
      <c r="WRU76" s="143"/>
      <c r="WRV76" s="143"/>
      <c r="WRW76" s="143"/>
      <c r="WRX76" s="143"/>
      <c r="WRY76" s="143"/>
      <c r="WRZ76" s="143"/>
      <c r="WSA76" s="143"/>
      <c r="WSB76" s="143"/>
      <c r="WSC76" s="143"/>
      <c r="WSD76" s="143"/>
      <c r="WSE76" s="143"/>
      <c r="WSF76" s="143"/>
      <c r="WSG76" s="143"/>
      <c r="WSH76" s="143"/>
      <c r="WSI76" s="143"/>
      <c r="WSJ76" s="143"/>
      <c r="WSK76" s="143"/>
      <c r="WSL76" s="143"/>
      <c r="WSM76" s="143"/>
      <c r="WSN76" s="143"/>
      <c r="WSO76" s="143"/>
      <c r="WSP76" s="143"/>
      <c r="WSQ76" s="143"/>
      <c r="WSR76" s="143"/>
      <c r="WSS76" s="143"/>
      <c r="WST76" s="143"/>
      <c r="WSU76" s="143"/>
      <c r="WSV76" s="143"/>
      <c r="WSW76" s="143"/>
      <c r="WSX76" s="143"/>
      <c r="WSY76" s="143"/>
      <c r="WSZ76" s="143"/>
      <c r="WTA76" s="143"/>
      <c r="WTB76" s="143"/>
      <c r="WTC76" s="143"/>
      <c r="WTD76" s="143"/>
      <c r="WTE76" s="143"/>
      <c r="WTF76" s="143"/>
      <c r="WTG76" s="143"/>
      <c r="WTH76" s="143"/>
      <c r="WTI76" s="143"/>
      <c r="WTJ76" s="143"/>
      <c r="WTK76" s="143"/>
      <c r="WTL76" s="143"/>
      <c r="WTM76" s="143"/>
      <c r="WTN76" s="143"/>
      <c r="WTO76" s="143"/>
      <c r="WTP76" s="143"/>
      <c r="WTQ76" s="143"/>
      <c r="WTR76" s="143"/>
      <c r="WTS76" s="143"/>
      <c r="WTT76" s="143"/>
      <c r="WTU76" s="143"/>
      <c r="WTV76" s="143"/>
      <c r="WTW76" s="143"/>
      <c r="WTX76" s="143"/>
      <c r="WTY76" s="143"/>
      <c r="WTZ76" s="143"/>
      <c r="WUA76" s="143"/>
      <c r="WUB76" s="143"/>
      <c r="WUC76" s="143"/>
      <c r="WUD76" s="143"/>
      <c r="WUE76" s="143"/>
      <c r="WUF76" s="143"/>
      <c r="WUG76" s="143"/>
      <c r="WUH76" s="143"/>
      <c r="WUI76" s="143"/>
      <c r="WUJ76" s="143"/>
      <c r="WUK76" s="143"/>
      <c r="WUL76" s="143"/>
      <c r="WUM76" s="143"/>
      <c r="WUN76" s="143"/>
      <c r="WUO76" s="143"/>
      <c r="WUP76" s="143"/>
      <c r="WUQ76" s="143"/>
      <c r="WUR76" s="143"/>
      <c r="WUS76" s="143"/>
      <c r="WUT76" s="143"/>
      <c r="WUU76" s="143"/>
      <c r="WUV76" s="143"/>
      <c r="WUW76" s="143"/>
      <c r="WUX76" s="143"/>
      <c r="WUY76" s="143"/>
      <c r="WUZ76" s="143"/>
      <c r="WVA76" s="143"/>
      <c r="WVB76" s="143"/>
      <c r="WVC76" s="143"/>
      <c r="WVD76" s="143"/>
      <c r="WVE76" s="143"/>
      <c r="WVF76" s="143"/>
      <c r="WVG76" s="143"/>
      <c r="WVH76" s="143"/>
      <c r="WVI76" s="143"/>
      <c r="WVJ76" s="143"/>
      <c r="WVK76" s="143"/>
      <c r="WVL76" s="143"/>
      <c r="WVM76" s="143"/>
      <c r="WVN76" s="143"/>
      <c r="WVO76" s="143"/>
      <c r="WVP76" s="143"/>
      <c r="WVQ76" s="143"/>
      <c r="WVR76" s="143"/>
      <c r="WVS76" s="143"/>
      <c r="WVT76" s="143"/>
      <c r="WVU76" s="143"/>
      <c r="WVV76" s="143"/>
      <c r="WVW76" s="143"/>
      <c r="WVX76" s="143"/>
      <c r="WVY76" s="143"/>
      <c r="WVZ76" s="143"/>
      <c r="WWA76" s="143"/>
      <c r="WWB76" s="143"/>
      <c r="WWC76" s="143"/>
      <c r="WWD76" s="143"/>
      <c r="WWE76" s="143"/>
      <c r="WWF76" s="143"/>
      <c r="WWG76" s="143"/>
      <c r="WWH76" s="143"/>
      <c r="WWI76" s="143"/>
      <c r="WWJ76" s="143"/>
      <c r="WWK76" s="143"/>
      <c r="WWL76" s="143"/>
      <c r="WWM76" s="143"/>
      <c r="WWN76" s="143"/>
      <c r="WWO76" s="143"/>
      <c r="WWP76" s="143"/>
      <c r="WWQ76" s="143"/>
      <c r="WWR76" s="143"/>
      <c r="WWS76" s="143"/>
      <c r="WWT76" s="143"/>
      <c r="WWU76" s="143"/>
      <c r="WWV76" s="143"/>
      <c r="WWW76" s="143"/>
      <c r="WWX76" s="143"/>
      <c r="WWY76" s="143"/>
      <c r="WWZ76" s="143"/>
      <c r="WXA76" s="143"/>
      <c r="WXB76" s="143"/>
      <c r="WXC76" s="143"/>
      <c r="WXD76" s="143"/>
      <c r="WXE76" s="143"/>
      <c r="WXF76" s="143"/>
      <c r="WXG76" s="143"/>
      <c r="WXH76" s="143"/>
      <c r="WXI76" s="143"/>
      <c r="WXJ76" s="143"/>
      <c r="WXK76" s="143"/>
      <c r="WXL76" s="143"/>
      <c r="WXM76" s="143"/>
      <c r="WXN76" s="143"/>
      <c r="WXO76" s="143"/>
      <c r="WXP76" s="143"/>
      <c r="WXQ76" s="143"/>
      <c r="WXR76" s="143"/>
      <c r="WXS76" s="143"/>
      <c r="WXT76" s="143"/>
      <c r="WXU76" s="143"/>
      <c r="WXV76" s="143"/>
      <c r="WXW76" s="143"/>
      <c r="WXX76" s="143"/>
      <c r="WXY76" s="143"/>
      <c r="WXZ76" s="143"/>
      <c r="WYA76" s="143"/>
      <c r="WYB76" s="143"/>
      <c r="WYC76" s="143"/>
      <c r="WYD76" s="143"/>
      <c r="WYE76" s="143"/>
      <c r="WYF76" s="143"/>
      <c r="WYG76" s="143"/>
      <c r="WYH76" s="143"/>
      <c r="WYI76" s="143"/>
      <c r="WYJ76" s="143"/>
      <c r="WYK76" s="143"/>
      <c r="WYL76" s="143"/>
      <c r="WYM76" s="143"/>
      <c r="WYN76" s="143"/>
      <c r="WYO76" s="143"/>
      <c r="WYP76" s="143"/>
      <c r="WYQ76" s="143"/>
      <c r="WYR76" s="143"/>
      <c r="WYS76" s="143"/>
      <c r="WYT76" s="143"/>
      <c r="WYU76" s="143"/>
      <c r="WYV76" s="143"/>
      <c r="WYW76" s="143"/>
      <c r="WYX76" s="143"/>
      <c r="WYY76" s="143"/>
      <c r="WYZ76" s="143"/>
      <c r="WZA76" s="143"/>
      <c r="WZB76" s="143"/>
      <c r="WZC76" s="143"/>
      <c r="WZD76" s="143"/>
      <c r="WZE76" s="143"/>
      <c r="WZF76" s="143"/>
      <c r="WZG76" s="143"/>
      <c r="WZH76" s="143"/>
      <c r="WZI76" s="143"/>
      <c r="WZJ76" s="143"/>
      <c r="WZK76" s="143"/>
      <c r="WZL76" s="143"/>
      <c r="WZM76" s="143"/>
      <c r="WZN76" s="143"/>
      <c r="WZO76" s="143"/>
      <c r="WZP76" s="143"/>
      <c r="WZQ76" s="143"/>
      <c r="WZR76" s="143"/>
      <c r="WZS76" s="143"/>
      <c r="WZT76" s="143"/>
      <c r="WZU76" s="143"/>
      <c r="WZV76" s="143"/>
      <c r="WZW76" s="143"/>
      <c r="WZX76" s="143"/>
      <c r="WZY76" s="143"/>
      <c r="WZZ76" s="143"/>
      <c r="XAA76" s="143"/>
      <c r="XAB76" s="143"/>
      <c r="XAC76" s="143"/>
      <c r="XAD76" s="143"/>
      <c r="XAE76" s="143"/>
      <c r="XAF76" s="143"/>
      <c r="XAG76" s="143"/>
      <c r="XAH76" s="143"/>
      <c r="XAI76" s="143"/>
      <c r="XAJ76" s="143"/>
      <c r="XAK76" s="143"/>
      <c r="XAL76" s="143"/>
      <c r="XAM76" s="143"/>
      <c r="XAN76" s="143"/>
      <c r="XAO76" s="143"/>
      <c r="XAP76" s="143"/>
      <c r="XAQ76" s="143"/>
      <c r="XAR76" s="143"/>
      <c r="XAS76" s="143"/>
      <c r="XAT76" s="143"/>
      <c r="XAU76" s="143"/>
      <c r="XAV76" s="143"/>
      <c r="XAW76" s="143"/>
      <c r="XAX76" s="143"/>
      <c r="XAY76" s="143"/>
      <c r="XAZ76" s="143"/>
      <c r="XBA76" s="143"/>
      <c r="XBB76" s="143"/>
      <c r="XBC76" s="143"/>
      <c r="XBD76" s="143"/>
      <c r="XBE76" s="143"/>
      <c r="XBF76" s="143"/>
      <c r="XBG76" s="143"/>
      <c r="XBH76" s="143"/>
      <c r="XBI76" s="143"/>
      <c r="XBJ76" s="143"/>
      <c r="XBK76" s="143"/>
      <c r="XBL76" s="143"/>
      <c r="XBM76" s="143"/>
      <c r="XBN76" s="143"/>
      <c r="XBO76" s="143"/>
      <c r="XBP76" s="143"/>
      <c r="XBQ76" s="143"/>
      <c r="XBR76" s="143"/>
      <c r="XBS76" s="143"/>
      <c r="XBT76" s="143"/>
      <c r="XBU76" s="143"/>
      <c r="XBV76" s="143"/>
      <c r="XBW76" s="143"/>
      <c r="XBX76" s="143"/>
      <c r="XBY76" s="143"/>
      <c r="XBZ76" s="143"/>
      <c r="XCA76" s="143"/>
      <c r="XCB76" s="143"/>
      <c r="XCC76" s="143"/>
      <c r="XCD76" s="143"/>
      <c r="XCE76" s="143"/>
      <c r="XCF76" s="143"/>
      <c r="XCG76" s="143"/>
      <c r="XCH76" s="143"/>
      <c r="XCI76" s="143"/>
      <c r="XCJ76" s="143"/>
      <c r="XCK76" s="143"/>
      <c r="XCL76" s="143"/>
      <c r="XCM76" s="143"/>
      <c r="XCN76" s="143"/>
      <c r="XCO76" s="143"/>
      <c r="XCP76" s="143"/>
      <c r="XCQ76" s="143"/>
      <c r="XCR76" s="143"/>
      <c r="XCS76" s="143"/>
      <c r="XCT76" s="143"/>
      <c r="XCU76" s="143"/>
      <c r="XCV76" s="143"/>
      <c r="XCW76" s="143"/>
      <c r="XCX76" s="143"/>
      <c r="XCY76" s="143"/>
      <c r="XCZ76" s="143"/>
      <c r="XDA76" s="143"/>
      <c r="XDB76" s="143"/>
      <c r="XDC76" s="143"/>
      <c r="XDD76" s="143"/>
      <c r="XDE76" s="143"/>
      <c r="XDF76" s="143"/>
      <c r="XDG76" s="143"/>
      <c r="XDH76" s="143"/>
      <c r="XDI76" s="143"/>
      <c r="XDJ76" s="143"/>
      <c r="XDK76" s="143"/>
      <c r="XDL76" s="143"/>
      <c r="XDM76" s="143"/>
      <c r="XDN76" s="143"/>
      <c r="XDO76" s="143"/>
      <c r="XDP76" s="143"/>
      <c r="XDQ76" s="143"/>
      <c r="XDR76" s="143"/>
      <c r="XDS76" s="143"/>
      <c r="XDT76" s="143"/>
      <c r="XDU76" s="143"/>
      <c r="XDV76" s="143"/>
      <c r="XDW76" s="143"/>
      <c r="XDX76" s="143"/>
      <c r="XDY76" s="143"/>
      <c r="XDZ76" s="143"/>
      <c r="XEA76" s="143"/>
      <c r="XEB76" s="143"/>
      <c r="XEC76" s="143"/>
      <c r="XED76" s="143"/>
      <c r="XEE76" s="143"/>
      <c r="XEF76" s="143"/>
      <c r="XEG76" s="143"/>
      <c r="XEH76" s="143"/>
      <c r="XEI76" s="143"/>
      <c r="XEJ76" s="143"/>
      <c r="XEK76" s="143"/>
      <c r="XEL76" s="143"/>
      <c r="XEM76" s="143"/>
      <c r="XEN76" s="143"/>
      <c r="XEO76" s="143"/>
      <c r="XEP76" s="143"/>
      <c r="XEQ76" s="143"/>
      <c r="XER76" s="143"/>
      <c r="XES76" s="143"/>
      <c r="XET76" s="143"/>
      <c r="XEU76" s="143"/>
      <c r="XEV76" s="143"/>
      <c r="XEW76" s="143"/>
      <c r="XEX76" s="143"/>
      <c r="XEY76" s="143"/>
      <c r="XEZ76" s="143"/>
      <c r="XFA76" s="143"/>
    </row>
  </sheetData>
  <mergeCells count="92">
    <mergeCell ref="A50:G50"/>
    <mergeCell ref="D51:D57"/>
    <mergeCell ref="E51:E57"/>
    <mergeCell ref="F51:F57"/>
    <mergeCell ref="G51:G57"/>
    <mergeCell ref="A51:C51"/>
    <mergeCell ref="A52:C52"/>
    <mergeCell ref="A53:C53"/>
    <mergeCell ref="A54:C54"/>
    <mergeCell ref="A55:C55"/>
    <mergeCell ref="A56:C56"/>
    <mergeCell ref="A57:C57"/>
    <mergeCell ref="A20:G21"/>
    <mergeCell ref="A34:G34"/>
    <mergeCell ref="D35:D41"/>
    <mergeCell ref="E35:E41"/>
    <mergeCell ref="F35:F41"/>
    <mergeCell ref="G35:G41"/>
    <mergeCell ref="A22:C22"/>
    <mergeCell ref="A23:C23"/>
    <mergeCell ref="A24:C24"/>
    <mergeCell ref="A25:C25"/>
    <mergeCell ref="A26:C26"/>
    <mergeCell ref="A27:C27"/>
    <mergeCell ref="A28:C28"/>
    <mergeCell ref="A29:C29"/>
    <mergeCell ref="A30:C30"/>
    <mergeCell ref="A31:C31"/>
    <mergeCell ref="A32:C32"/>
    <mergeCell ref="A33:C33"/>
    <mergeCell ref="A35:C35"/>
    <mergeCell ref="A36:C36"/>
    <mergeCell ref="A37:C37"/>
    <mergeCell ref="A43:C43"/>
    <mergeCell ref="A42:G42"/>
    <mergeCell ref="D43:D49"/>
    <mergeCell ref="E43:E49"/>
    <mergeCell ref="F43:F49"/>
    <mergeCell ref="G43:G49"/>
    <mergeCell ref="A44:C44"/>
    <mergeCell ref="A45:C45"/>
    <mergeCell ref="A46:C46"/>
    <mergeCell ref="A47:C47"/>
    <mergeCell ref="A48:C48"/>
    <mergeCell ref="A49:C49"/>
    <mergeCell ref="A1:G1"/>
    <mergeCell ref="A70:C70"/>
    <mergeCell ref="A62:C62"/>
    <mergeCell ref="A63:C63"/>
    <mergeCell ref="A64:C64"/>
    <mergeCell ref="A65:C65"/>
    <mergeCell ref="A66:C66"/>
    <mergeCell ref="A59:C59"/>
    <mergeCell ref="A60:C60"/>
    <mergeCell ref="A61:C61"/>
    <mergeCell ref="A69:C69"/>
    <mergeCell ref="A58:G58"/>
    <mergeCell ref="D59:D71"/>
    <mergeCell ref="E59:E71"/>
    <mergeCell ref="F59:F71"/>
    <mergeCell ref="G59:G71"/>
    <mergeCell ref="A2:G2"/>
    <mergeCell ref="A3:G3"/>
    <mergeCell ref="A4:G4"/>
    <mergeCell ref="A7:G7"/>
    <mergeCell ref="A8:G8"/>
    <mergeCell ref="A9:G9"/>
    <mergeCell ref="A10:G10"/>
    <mergeCell ref="A12:G12"/>
    <mergeCell ref="A11:G11"/>
    <mergeCell ref="A13:G13"/>
    <mergeCell ref="A14:G14"/>
    <mergeCell ref="A15:G15"/>
    <mergeCell ref="A16:G16"/>
    <mergeCell ref="A17:G17"/>
    <mergeCell ref="A18:G18"/>
    <mergeCell ref="A19:G19"/>
    <mergeCell ref="A73:G73"/>
    <mergeCell ref="F74:G74"/>
    <mergeCell ref="F75:G75"/>
    <mergeCell ref="D23:D33"/>
    <mergeCell ref="E23:E33"/>
    <mergeCell ref="F23:F33"/>
    <mergeCell ref="G23:G33"/>
    <mergeCell ref="A72:C72"/>
    <mergeCell ref="A67:C67"/>
    <mergeCell ref="A68:C68"/>
    <mergeCell ref="A71:C71"/>
    <mergeCell ref="A38:C38"/>
    <mergeCell ref="A39:C39"/>
    <mergeCell ref="A40:C40"/>
    <mergeCell ref="A41:C41"/>
  </mergeCells>
  <phoneticPr fontId="15" type="noConversion"/>
  <printOptions horizontalCentered="1" verticalCentered="1"/>
  <pageMargins left="0.19685039370078741" right="0.51181102362204722" top="1.3074015748031496" bottom="0.59055118110236227" header="0" footer="0"/>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indexed="56"/>
  </sheetPr>
  <dimension ref="A1:XFD77"/>
  <sheetViews>
    <sheetView topLeftCell="A63" zoomScaleNormal="100" zoomScaleSheetLayoutView="95" workbookViewId="0">
      <selection activeCell="A68" sqref="A68:F68"/>
    </sheetView>
  </sheetViews>
  <sheetFormatPr baseColWidth="10" defaultColWidth="0" defaultRowHeight="15.75" zeroHeight="1" x14ac:dyDescent="0.2"/>
  <cols>
    <col min="1" max="1" width="62" style="96" customWidth="1"/>
    <col min="2" max="2" width="14.85546875" style="96" customWidth="1"/>
    <col min="3" max="3" width="19.140625" style="96" customWidth="1"/>
    <col min="4" max="4" width="13" style="96" customWidth="1"/>
    <col min="5" max="5" width="14.42578125" style="96" customWidth="1"/>
    <col min="6" max="6" width="10.7109375" style="102" customWidth="1"/>
    <col min="7" max="7" width="25.140625" style="96" customWidth="1"/>
    <col min="8" max="8" width="11.42578125" style="102" customWidth="1"/>
    <col min="9" max="16382" width="11.42578125" style="96" hidden="1"/>
    <col min="16383" max="16383" width="2.5703125" style="96" hidden="1"/>
    <col min="16384" max="16384" width="7.85546875" style="102" hidden="1"/>
  </cols>
  <sheetData>
    <row r="1" spans="1:16384" s="96" customFormat="1" ht="25.5" customHeight="1" x14ac:dyDescent="0.2">
      <c r="A1" s="595" t="str">
        <f>+PORTADA!A1</f>
        <v>CANAL REGIONAL DE TELEVISIÓN TEVEANDINA LTDA</v>
      </c>
      <c r="B1" s="596"/>
      <c r="C1" s="596"/>
      <c r="D1" s="596"/>
      <c r="E1" s="596"/>
      <c r="F1" s="596"/>
      <c r="G1" s="597"/>
      <c r="H1" s="102"/>
      <c r="XFD1" s="102"/>
    </row>
    <row r="2" spans="1:16384" s="96" customFormat="1" x14ac:dyDescent="0.2">
      <c r="A2" s="722"/>
      <c r="B2" s="723"/>
      <c r="C2" s="723"/>
      <c r="D2" s="723"/>
      <c r="E2" s="723"/>
      <c r="F2" s="723"/>
      <c r="G2" s="724"/>
      <c r="H2" s="102"/>
      <c r="XFD2" s="102"/>
    </row>
    <row r="3" spans="1:16384" s="96" customFormat="1" ht="25.5" customHeight="1" x14ac:dyDescent="0.2">
      <c r="A3" s="589" t="str">
        <f>+PORTADA!A15</f>
        <v>PROCESO DE CONCURSO PÚBLICO No. 001 DE 2021</v>
      </c>
      <c r="B3" s="590"/>
      <c r="C3" s="590"/>
      <c r="D3" s="590"/>
      <c r="E3" s="590"/>
      <c r="F3" s="590"/>
      <c r="G3" s="591"/>
      <c r="H3" s="102"/>
      <c r="XFD3" s="102"/>
    </row>
    <row r="4" spans="1:16384" s="96" customFormat="1" ht="93" customHeight="1" x14ac:dyDescent="0.2">
      <c r="A4" s="681"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682"/>
      <c r="C4" s="682"/>
      <c r="D4" s="682"/>
      <c r="E4" s="682"/>
      <c r="F4" s="682"/>
      <c r="G4" s="683"/>
      <c r="H4" s="102"/>
      <c r="XFD4" s="102"/>
    </row>
    <row r="5" spans="1:16384" s="96" customFormat="1" x14ac:dyDescent="0.2">
      <c r="A5" s="725" t="s">
        <v>597</v>
      </c>
      <c r="B5" s="726"/>
      <c r="C5" s="726"/>
      <c r="D5" s="726"/>
      <c r="E5" s="726"/>
      <c r="F5" s="726"/>
      <c r="G5" s="727"/>
      <c r="H5" s="102"/>
      <c r="XFD5" s="102"/>
    </row>
    <row r="6" spans="1:16384" ht="24.75" customHeight="1" x14ac:dyDescent="0.2">
      <c r="A6" s="715" t="s">
        <v>404</v>
      </c>
      <c r="B6" s="716"/>
      <c r="C6" s="716"/>
      <c r="D6" s="716"/>
      <c r="E6" s="716"/>
      <c r="F6" s="716"/>
      <c r="G6" s="717"/>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c r="AHX6" s="102"/>
      <c r="AHY6" s="102"/>
      <c r="AHZ6" s="102"/>
      <c r="AIA6" s="102"/>
      <c r="AIB6" s="102"/>
      <c r="AIC6" s="102"/>
      <c r="AID6" s="102"/>
      <c r="AIE6" s="102"/>
      <c r="AIF6" s="102"/>
      <c r="AIG6" s="102"/>
      <c r="AIH6" s="102"/>
      <c r="AII6" s="102"/>
      <c r="AIJ6" s="102"/>
      <c r="AIK6" s="102"/>
      <c r="AIL6" s="102"/>
      <c r="AIM6" s="102"/>
      <c r="AIN6" s="102"/>
      <c r="AIO6" s="102"/>
      <c r="AIP6" s="102"/>
      <c r="AIQ6" s="102"/>
      <c r="AIR6" s="102"/>
      <c r="AIS6" s="102"/>
      <c r="AIT6" s="102"/>
      <c r="AIU6" s="102"/>
      <c r="AIV6" s="102"/>
      <c r="AIW6" s="102"/>
      <c r="AIX6" s="102"/>
      <c r="AIY6" s="102"/>
      <c r="AIZ6" s="102"/>
      <c r="AJA6" s="102"/>
      <c r="AJB6" s="102"/>
      <c r="AJC6" s="102"/>
      <c r="AJD6" s="102"/>
      <c r="AJE6" s="102"/>
      <c r="AJF6" s="102"/>
      <c r="AJG6" s="102"/>
      <c r="AJH6" s="102"/>
      <c r="AJI6" s="102"/>
      <c r="AJJ6" s="102"/>
      <c r="AJK6" s="102"/>
      <c r="AJL6" s="102"/>
      <c r="AJM6" s="102"/>
      <c r="AJN6" s="102"/>
      <c r="AJO6" s="102"/>
      <c r="AJP6" s="102"/>
      <c r="AJQ6" s="102"/>
      <c r="AJR6" s="102"/>
      <c r="AJS6" s="102"/>
      <c r="AJT6" s="102"/>
      <c r="AJU6" s="102"/>
      <c r="AJV6" s="102"/>
      <c r="AJW6" s="102"/>
      <c r="AJX6" s="102"/>
      <c r="AJY6" s="102"/>
      <c r="AJZ6" s="102"/>
      <c r="AKA6" s="102"/>
      <c r="AKB6" s="102"/>
      <c r="AKC6" s="102"/>
      <c r="AKD6" s="102"/>
      <c r="AKE6" s="102"/>
      <c r="AKF6" s="102"/>
      <c r="AKG6" s="102"/>
      <c r="AKH6" s="102"/>
      <c r="AKI6" s="102"/>
      <c r="AKJ6" s="102"/>
      <c r="AKK6" s="102"/>
      <c r="AKL6" s="102"/>
      <c r="AKM6" s="102"/>
      <c r="AKN6" s="102"/>
      <c r="AKO6" s="102"/>
      <c r="AKP6" s="102"/>
      <c r="AKQ6" s="102"/>
      <c r="AKR6" s="102"/>
      <c r="AKS6" s="102"/>
      <c r="AKT6" s="102"/>
      <c r="AKU6" s="102"/>
      <c r="AKV6" s="102"/>
      <c r="AKW6" s="102"/>
      <c r="AKX6" s="102"/>
      <c r="AKY6" s="102"/>
      <c r="AKZ6" s="102"/>
      <c r="ALA6" s="102"/>
      <c r="ALB6" s="102"/>
      <c r="ALC6" s="102"/>
      <c r="ALD6" s="102"/>
      <c r="ALE6" s="102"/>
      <c r="ALF6" s="102"/>
      <c r="ALG6" s="102"/>
      <c r="ALH6" s="102"/>
      <c r="ALI6" s="102"/>
      <c r="ALJ6" s="102"/>
      <c r="ALK6" s="102"/>
      <c r="ALL6" s="102"/>
      <c r="ALM6" s="102"/>
      <c r="ALN6" s="102"/>
      <c r="ALO6" s="102"/>
      <c r="ALP6" s="102"/>
      <c r="ALQ6" s="102"/>
      <c r="ALR6" s="102"/>
      <c r="ALS6" s="102"/>
      <c r="ALT6" s="102"/>
      <c r="ALU6" s="102"/>
      <c r="ALV6" s="102"/>
      <c r="ALW6" s="102"/>
      <c r="ALX6" s="102"/>
      <c r="ALY6" s="102"/>
      <c r="ALZ6" s="102"/>
      <c r="AMA6" s="102"/>
      <c r="AMB6" s="102"/>
      <c r="AMC6" s="102"/>
      <c r="AMD6" s="102"/>
      <c r="AME6" s="102"/>
      <c r="AMF6" s="102"/>
      <c r="AMG6" s="102"/>
      <c r="AMH6" s="102"/>
      <c r="AMI6" s="102"/>
      <c r="AMJ6" s="102"/>
      <c r="AMK6" s="102"/>
      <c r="AML6" s="102"/>
      <c r="AMM6" s="102"/>
      <c r="AMN6" s="102"/>
      <c r="AMO6" s="102"/>
      <c r="AMP6" s="102"/>
      <c r="AMQ6" s="102"/>
      <c r="AMR6" s="102"/>
      <c r="AMS6" s="102"/>
      <c r="AMT6" s="102"/>
      <c r="AMU6" s="102"/>
      <c r="AMV6" s="102"/>
      <c r="AMW6" s="102"/>
      <c r="AMX6" s="102"/>
      <c r="AMY6" s="102"/>
      <c r="AMZ6" s="102"/>
      <c r="ANA6" s="102"/>
      <c r="ANB6" s="102"/>
      <c r="ANC6" s="102"/>
      <c r="AND6" s="102"/>
      <c r="ANE6" s="102"/>
      <c r="ANF6" s="102"/>
      <c r="ANG6" s="102"/>
      <c r="ANH6" s="102"/>
      <c r="ANI6" s="102"/>
      <c r="ANJ6" s="102"/>
      <c r="ANK6" s="102"/>
      <c r="ANL6" s="102"/>
      <c r="ANM6" s="102"/>
      <c r="ANN6" s="102"/>
      <c r="ANO6" s="102"/>
      <c r="ANP6" s="102"/>
      <c r="ANQ6" s="102"/>
      <c r="ANR6" s="102"/>
      <c r="ANS6" s="102"/>
      <c r="ANT6" s="102"/>
      <c r="ANU6" s="102"/>
      <c r="ANV6" s="102"/>
      <c r="ANW6" s="102"/>
      <c r="ANX6" s="102"/>
      <c r="ANY6" s="102"/>
      <c r="ANZ6" s="102"/>
      <c r="AOA6" s="102"/>
      <c r="AOB6" s="102"/>
      <c r="AOC6" s="102"/>
      <c r="AOD6" s="102"/>
      <c r="AOE6" s="102"/>
      <c r="AOF6" s="102"/>
      <c r="AOG6" s="102"/>
      <c r="AOH6" s="102"/>
      <c r="AOI6" s="102"/>
      <c r="AOJ6" s="102"/>
      <c r="AOK6" s="102"/>
      <c r="AOL6" s="102"/>
      <c r="AOM6" s="102"/>
      <c r="AON6" s="102"/>
      <c r="AOO6" s="102"/>
      <c r="AOP6" s="102"/>
      <c r="AOQ6" s="102"/>
      <c r="AOR6" s="102"/>
      <c r="AOS6" s="102"/>
      <c r="AOT6" s="102"/>
      <c r="AOU6" s="102"/>
      <c r="AOV6" s="102"/>
      <c r="AOW6" s="102"/>
      <c r="AOX6" s="102"/>
      <c r="AOY6" s="102"/>
      <c r="AOZ6" s="102"/>
      <c r="APA6" s="102"/>
      <c r="APB6" s="102"/>
      <c r="APC6" s="102"/>
      <c r="APD6" s="102"/>
      <c r="APE6" s="102"/>
      <c r="APF6" s="102"/>
      <c r="APG6" s="102"/>
      <c r="APH6" s="102"/>
      <c r="API6" s="102"/>
      <c r="APJ6" s="102"/>
      <c r="APK6" s="102"/>
      <c r="APL6" s="102"/>
      <c r="APM6" s="102"/>
      <c r="APN6" s="102"/>
      <c r="APO6" s="102"/>
      <c r="APP6" s="102"/>
      <c r="APQ6" s="102"/>
      <c r="APR6" s="102"/>
      <c r="APS6" s="102"/>
      <c r="APT6" s="102"/>
      <c r="APU6" s="102"/>
      <c r="APV6" s="102"/>
      <c r="APW6" s="102"/>
      <c r="APX6" s="102"/>
      <c r="APY6" s="102"/>
      <c r="APZ6" s="102"/>
      <c r="AQA6" s="102"/>
      <c r="AQB6" s="102"/>
      <c r="AQC6" s="102"/>
      <c r="AQD6" s="102"/>
      <c r="AQE6" s="102"/>
      <c r="AQF6" s="102"/>
      <c r="AQG6" s="102"/>
      <c r="AQH6" s="102"/>
      <c r="AQI6" s="102"/>
      <c r="AQJ6" s="102"/>
      <c r="AQK6" s="102"/>
      <c r="AQL6" s="102"/>
      <c r="AQM6" s="102"/>
      <c r="AQN6" s="102"/>
      <c r="AQO6" s="102"/>
      <c r="AQP6" s="102"/>
      <c r="AQQ6" s="102"/>
      <c r="AQR6" s="102"/>
      <c r="AQS6" s="102"/>
      <c r="AQT6" s="102"/>
      <c r="AQU6" s="102"/>
      <c r="AQV6" s="102"/>
      <c r="AQW6" s="102"/>
      <c r="AQX6" s="102"/>
      <c r="AQY6" s="102"/>
      <c r="AQZ6" s="102"/>
      <c r="ARA6" s="102"/>
      <c r="ARB6" s="102"/>
      <c r="ARC6" s="102"/>
      <c r="ARD6" s="102"/>
      <c r="ARE6" s="102"/>
      <c r="ARF6" s="102"/>
      <c r="ARG6" s="102"/>
      <c r="ARH6" s="102"/>
      <c r="ARI6" s="102"/>
      <c r="ARJ6" s="102"/>
      <c r="ARK6" s="102"/>
      <c r="ARL6" s="102"/>
      <c r="ARM6" s="102"/>
      <c r="ARN6" s="102"/>
      <c r="ARO6" s="102"/>
      <c r="ARP6" s="102"/>
      <c r="ARQ6" s="102"/>
      <c r="ARR6" s="102"/>
      <c r="ARS6" s="102"/>
      <c r="ART6" s="102"/>
      <c r="ARU6" s="102"/>
      <c r="ARV6" s="102"/>
      <c r="ARW6" s="102"/>
      <c r="ARX6" s="102"/>
      <c r="ARY6" s="102"/>
      <c r="ARZ6" s="102"/>
      <c r="ASA6" s="102"/>
      <c r="ASB6" s="102"/>
      <c r="ASC6" s="102"/>
      <c r="ASD6" s="102"/>
      <c r="ASE6" s="102"/>
      <c r="ASF6" s="102"/>
      <c r="ASG6" s="102"/>
      <c r="ASH6" s="102"/>
      <c r="ASI6" s="102"/>
      <c r="ASJ6" s="102"/>
      <c r="ASK6" s="102"/>
      <c r="ASL6" s="102"/>
      <c r="ASM6" s="102"/>
      <c r="ASN6" s="102"/>
      <c r="ASO6" s="102"/>
      <c r="ASP6" s="102"/>
      <c r="ASQ6" s="102"/>
      <c r="ASR6" s="102"/>
      <c r="ASS6" s="102"/>
      <c r="AST6" s="102"/>
      <c r="ASU6" s="102"/>
      <c r="ASV6" s="102"/>
      <c r="ASW6" s="102"/>
      <c r="ASX6" s="102"/>
      <c r="ASY6" s="102"/>
      <c r="ASZ6" s="102"/>
      <c r="ATA6" s="102"/>
      <c r="ATB6" s="102"/>
      <c r="ATC6" s="102"/>
      <c r="ATD6" s="102"/>
      <c r="ATE6" s="102"/>
      <c r="ATF6" s="102"/>
      <c r="ATG6" s="102"/>
      <c r="ATH6" s="102"/>
      <c r="ATI6" s="102"/>
      <c r="ATJ6" s="102"/>
      <c r="ATK6" s="102"/>
      <c r="ATL6" s="102"/>
      <c r="ATM6" s="102"/>
      <c r="ATN6" s="102"/>
      <c r="ATO6" s="102"/>
      <c r="ATP6" s="102"/>
      <c r="ATQ6" s="102"/>
      <c r="ATR6" s="102"/>
      <c r="ATS6" s="102"/>
      <c r="ATT6" s="102"/>
      <c r="ATU6" s="102"/>
      <c r="ATV6" s="102"/>
      <c r="ATW6" s="102"/>
      <c r="ATX6" s="102"/>
      <c r="ATY6" s="102"/>
      <c r="ATZ6" s="102"/>
      <c r="AUA6" s="102"/>
      <c r="AUB6" s="102"/>
      <c r="AUC6" s="102"/>
      <c r="AUD6" s="102"/>
      <c r="AUE6" s="102"/>
      <c r="AUF6" s="102"/>
      <c r="AUG6" s="102"/>
      <c r="AUH6" s="102"/>
      <c r="AUI6" s="102"/>
      <c r="AUJ6" s="102"/>
      <c r="AUK6" s="102"/>
      <c r="AUL6" s="102"/>
      <c r="AUM6" s="102"/>
      <c r="AUN6" s="102"/>
      <c r="AUO6" s="102"/>
      <c r="AUP6" s="102"/>
      <c r="AUQ6" s="102"/>
      <c r="AUR6" s="102"/>
      <c r="AUS6" s="102"/>
      <c r="AUT6" s="102"/>
      <c r="AUU6" s="102"/>
      <c r="AUV6" s="102"/>
      <c r="AUW6" s="102"/>
      <c r="AUX6" s="102"/>
      <c r="AUY6" s="102"/>
      <c r="AUZ6" s="102"/>
      <c r="AVA6" s="102"/>
      <c r="AVB6" s="102"/>
      <c r="AVC6" s="102"/>
      <c r="AVD6" s="102"/>
      <c r="AVE6" s="102"/>
      <c r="AVF6" s="102"/>
      <c r="AVG6" s="102"/>
      <c r="AVH6" s="102"/>
      <c r="AVI6" s="102"/>
      <c r="AVJ6" s="102"/>
      <c r="AVK6" s="102"/>
      <c r="AVL6" s="102"/>
      <c r="AVM6" s="102"/>
      <c r="AVN6" s="102"/>
      <c r="AVO6" s="102"/>
      <c r="AVP6" s="102"/>
      <c r="AVQ6" s="102"/>
      <c r="AVR6" s="102"/>
      <c r="AVS6" s="102"/>
      <c r="AVT6" s="102"/>
      <c r="AVU6" s="102"/>
      <c r="AVV6" s="102"/>
      <c r="AVW6" s="102"/>
      <c r="AVX6" s="102"/>
      <c r="AVY6" s="102"/>
      <c r="AVZ6" s="102"/>
      <c r="AWA6" s="102"/>
      <c r="AWB6" s="102"/>
      <c r="AWC6" s="102"/>
      <c r="AWD6" s="102"/>
      <c r="AWE6" s="102"/>
      <c r="AWF6" s="102"/>
      <c r="AWG6" s="102"/>
      <c r="AWH6" s="102"/>
      <c r="AWI6" s="102"/>
      <c r="AWJ6" s="102"/>
      <c r="AWK6" s="102"/>
      <c r="AWL6" s="102"/>
      <c r="AWM6" s="102"/>
      <c r="AWN6" s="102"/>
      <c r="AWO6" s="102"/>
      <c r="AWP6" s="102"/>
      <c r="AWQ6" s="102"/>
      <c r="AWR6" s="102"/>
      <c r="AWS6" s="102"/>
      <c r="AWT6" s="102"/>
      <c r="AWU6" s="102"/>
      <c r="AWV6" s="102"/>
      <c r="AWW6" s="102"/>
      <c r="AWX6" s="102"/>
      <c r="AWY6" s="102"/>
      <c r="AWZ6" s="102"/>
      <c r="AXA6" s="102"/>
      <c r="AXB6" s="102"/>
      <c r="AXC6" s="102"/>
      <c r="AXD6" s="102"/>
      <c r="AXE6" s="102"/>
      <c r="AXF6" s="102"/>
      <c r="AXG6" s="102"/>
      <c r="AXH6" s="102"/>
      <c r="AXI6" s="102"/>
      <c r="AXJ6" s="102"/>
      <c r="AXK6" s="102"/>
      <c r="AXL6" s="102"/>
      <c r="AXM6" s="102"/>
      <c r="AXN6" s="102"/>
      <c r="AXO6" s="102"/>
      <c r="AXP6" s="102"/>
      <c r="AXQ6" s="102"/>
      <c r="AXR6" s="102"/>
      <c r="AXS6" s="102"/>
      <c r="AXT6" s="102"/>
      <c r="AXU6" s="102"/>
      <c r="AXV6" s="102"/>
      <c r="AXW6" s="102"/>
      <c r="AXX6" s="102"/>
      <c r="AXY6" s="102"/>
      <c r="AXZ6" s="102"/>
      <c r="AYA6" s="102"/>
      <c r="AYB6" s="102"/>
      <c r="AYC6" s="102"/>
      <c r="AYD6" s="102"/>
      <c r="AYE6" s="102"/>
      <c r="AYF6" s="102"/>
      <c r="AYG6" s="102"/>
      <c r="AYH6" s="102"/>
      <c r="AYI6" s="102"/>
      <c r="AYJ6" s="102"/>
      <c r="AYK6" s="102"/>
      <c r="AYL6" s="102"/>
      <c r="AYM6" s="102"/>
      <c r="AYN6" s="102"/>
      <c r="AYO6" s="102"/>
      <c r="AYP6" s="102"/>
      <c r="AYQ6" s="102"/>
      <c r="AYR6" s="102"/>
      <c r="AYS6" s="102"/>
      <c r="AYT6" s="102"/>
      <c r="AYU6" s="102"/>
      <c r="AYV6" s="102"/>
      <c r="AYW6" s="102"/>
      <c r="AYX6" s="102"/>
      <c r="AYY6" s="102"/>
      <c r="AYZ6" s="102"/>
      <c r="AZA6" s="102"/>
      <c r="AZB6" s="102"/>
      <c r="AZC6" s="102"/>
      <c r="AZD6" s="102"/>
      <c r="AZE6" s="102"/>
      <c r="AZF6" s="102"/>
      <c r="AZG6" s="102"/>
      <c r="AZH6" s="102"/>
      <c r="AZI6" s="102"/>
      <c r="AZJ6" s="102"/>
      <c r="AZK6" s="102"/>
      <c r="AZL6" s="102"/>
      <c r="AZM6" s="102"/>
      <c r="AZN6" s="102"/>
      <c r="AZO6" s="102"/>
      <c r="AZP6" s="102"/>
      <c r="AZQ6" s="102"/>
      <c r="AZR6" s="102"/>
      <c r="AZS6" s="102"/>
      <c r="AZT6" s="102"/>
      <c r="AZU6" s="102"/>
      <c r="AZV6" s="102"/>
      <c r="AZW6" s="102"/>
      <c r="AZX6" s="102"/>
      <c r="AZY6" s="102"/>
      <c r="AZZ6" s="102"/>
      <c r="BAA6" s="102"/>
      <c r="BAB6" s="102"/>
      <c r="BAC6" s="102"/>
      <c r="BAD6" s="102"/>
      <c r="BAE6" s="102"/>
      <c r="BAF6" s="102"/>
      <c r="BAG6" s="102"/>
      <c r="BAH6" s="102"/>
      <c r="BAI6" s="102"/>
      <c r="BAJ6" s="102"/>
      <c r="BAK6" s="102"/>
      <c r="BAL6" s="102"/>
      <c r="BAM6" s="102"/>
      <c r="BAN6" s="102"/>
      <c r="BAO6" s="102"/>
      <c r="BAP6" s="102"/>
      <c r="BAQ6" s="102"/>
      <c r="BAR6" s="102"/>
      <c r="BAS6" s="102"/>
      <c r="BAT6" s="102"/>
      <c r="BAU6" s="102"/>
      <c r="BAV6" s="102"/>
      <c r="BAW6" s="102"/>
      <c r="BAX6" s="102"/>
      <c r="BAY6" s="102"/>
      <c r="BAZ6" s="102"/>
      <c r="BBA6" s="102"/>
      <c r="BBB6" s="102"/>
      <c r="BBC6" s="102"/>
      <c r="BBD6" s="102"/>
      <c r="BBE6" s="102"/>
      <c r="BBF6" s="102"/>
      <c r="BBG6" s="102"/>
      <c r="BBH6" s="102"/>
      <c r="BBI6" s="102"/>
      <c r="BBJ6" s="102"/>
      <c r="BBK6" s="102"/>
      <c r="BBL6" s="102"/>
      <c r="BBM6" s="102"/>
      <c r="BBN6" s="102"/>
      <c r="BBO6" s="102"/>
      <c r="BBP6" s="102"/>
      <c r="BBQ6" s="102"/>
      <c r="BBR6" s="102"/>
      <c r="BBS6" s="102"/>
      <c r="BBT6" s="102"/>
      <c r="BBU6" s="102"/>
      <c r="BBV6" s="102"/>
      <c r="BBW6" s="102"/>
      <c r="BBX6" s="102"/>
      <c r="BBY6" s="102"/>
      <c r="BBZ6" s="102"/>
      <c r="BCA6" s="102"/>
      <c r="BCB6" s="102"/>
      <c r="BCC6" s="102"/>
      <c r="BCD6" s="102"/>
      <c r="BCE6" s="102"/>
      <c r="BCF6" s="102"/>
      <c r="BCG6" s="102"/>
      <c r="BCH6" s="102"/>
      <c r="BCI6" s="102"/>
      <c r="BCJ6" s="102"/>
      <c r="BCK6" s="102"/>
      <c r="BCL6" s="102"/>
      <c r="BCM6" s="102"/>
      <c r="BCN6" s="102"/>
      <c r="BCO6" s="102"/>
      <c r="BCP6" s="102"/>
      <c r="BCQ6" s="102"/>
      <c r="BCR6" s="102"/>
      <c r="BCS6" s="102"/>
      <c r="BCT6" s="102"/>
      <c r="BCU6" s="102"/>
      <c r="BCV6" s="102"/>
      <c r="BCW6" s="102"/>
      <c r="BCX6" s="102"/>
      <c r="BCY6" s="102"/>
      <c r="BCZ6" s="102"/>
      <c r="BDA6" s="102"/>
      <c r="BDB6" s="102"/>
      <c r="BDC6" s="102"/>
      <c r="BDD6" s="102"/>
      <c r="BDE6" s="102"/>
      <c r="BDF6" s="102"/>
      <c r="BDG6" s="102"/>
      <c r="BDH6" s="102"/>
      <c r="BDI6" s="102"/>
      <c r="BDJ6" s="102"/>
      <c r="BDK6" s="102"/>
      <c r="BDL6" s="102"/>
      <c r="BDM6" s="102"/>
      <c r="BDN6" s="102"/>
      <c r="BDO6" s="102"/>
      <c r="BDP6" s="102"/>
      <c r="BDQ6" s="102"/>
      <c r="BDR6" s="102"/>
      <c r="BDS6" s="102"/>
      <c r="BDT6" s="102"/>
      <c r="BDU6" s="102"/>
      <c r="BDV6" s="102"/>
      <c r="BDW6" s="102"/>
      <c r="BDX6" s="102"/>
      <c r="BDY6" s="102"/>
      <c r="BDZ6" s="102"/>
      <c r="BEA6" s="102"/>
      <c r="BEB6" s="102"/>
      <c r="BEC6" s="102"/>
      <c r="BED6" s="102"/>
      <c r="BEE6" s="102"/>
      <c r="BEF6" s="102"/>
      <c r="BEG6" s="102"/>
      <c r="BEH6" s="102"/>
      <c r="BEI6" s="102"/>
      <c r="BEJ6" s="102"/>
      <c r="BEK6" s="102"/>
      <c r="BEL6" s="102"/>
      <c r="BEM6" s="102"/>
      <c r="BEN6" s="102"/>
      <c r="BEO6" s="102"/>
      <c r="BEP6" s="102"/>
      <c r="BEQ6" s="102"/>
      <c r="BER6" s="102"/>
      <c r="BES6" s="102"/>
      <c r="BET6" s="102"/>
      <c r="BEU6" s="102"/>
      <c r="BEV6" s="102"/>
      <c r="BEW6" s="102"/>
      <c r="BEX6" s="102"/>
      <c r="BEY6" s="102"/>
      <c r="BEZ6" s="102"/>
      <c r="BFA6" s="102"/>
      <c r="BFB6" s="102"/>
      <c r="BFC6" s="102"/>
      <c r="BFD6" s="102"/>
      <c r="BFE6" s="102"/>
      <c r="BFF6" s="102"/>
      <c r="BFG6" s="102"/>
      <c r="BFH6" s="102"/>
      <c r="BFI6" s="102"/>
      <c r="BFJ6" s="102"/>
      <c r="BFK6" s="102"/>
      <c r="BFL6" s="102"/>
      <c r="BFM6" s="102"/>
      <c r="BFN6" s="102"/>
      <c r="BFO6" s="102"/>
      <c r="BFP6" s="102"/>
      <c r="BFQ6" s="102"/>
      <c r="BFR6" s="102"/>
      <c r="BFS6" s="102"/>
      <c r="BFT6" s="102"/>
      <c r="BFU6" s="102"/>
      <c r="BFV6" s="102"/>
      <c r="BFW6" s="102"/>
      <c r="BFX6" s="102"/>
      <c r="BFY6" s="102"/>
      <c r="BFZ6" s="102"/>
      <c r="BGA6" s="102"/>
      <c r="BGB6" s="102"/>
      <c r="BGC6" s="102"/>
      <c r="BGD6" s="102"/>
      <c r="BGE6" s="102"/>
      <c r="BGF6" s="102"/>
      <c r="BGG6" s="102"/>
      <c r="BGH6" s="102"/>
      <c r="BGI6" s="102"/>
      <c r="BGJ6" s="102"/>
      <c r="BGK6" s="102"/>
      <c r="BGL6" s="102"/>
      <c r="BGM6" s="102"/>
      <c r="BGN6" s="102"/>
      <c r="BGO6" s="102"/>
      <c r="BGP6" s="102"/>
      <c r="BGQ6" s="102"/>
      <c r="BGR6" s="102"/>
      <c r="BGS6" s="102"/>
      <c r="BGT6" s="102"/>
      <c r="BGU6" s="102"/>
      <c r="BGV6" s="102"/>
      <c r="BGW6" s="102"/>
      <c r="BGX6" s="102"/>
      <c r="BGY6" s="102"/>
      <c r="BGZ6" s="102"/>
      <c r="BHA6" s="102"/>
      <c r="BHB6" s="102"/>
      <c r="BHC6" s="102"/>
      <c r="BHD6" s="102"/>
      <c r="BHE6" s="102"/>
      <c r="BHF6" s="102"/>
      <c r="BHG6" s="102"/>
      <c r="BHH6" s="102"/>
      <c r="BHI6" s="102"/>
      <c r="BHJ6" s="102"/>
      <c r="BHK6" s="102"/>
      <c r="BHL6" s="102"/>
      <c r="BHM6" s="102"/>
      <c r="BHN6" s="102"/>
      <c r="BHO6" s="102"/>
      <c r="BHP6" s="102"/>
      <c r="BHQ6" s="102"/>
      <c r="BHR6" s="102"/>
      <c r="BHS6" s="102"/>
      <c r="BHT6" s="102"/>
      <c r="BHU6" s="102"/>
      <c r="BHV6" s="102"/>
      <c r="BHW6" s="102"/>
      <c r="BHX6" s="102"/>
      <c r="BHY6" s="102"/>
      <c r="BHZ6" s="102"/>
      <c r="BIA6" s="102"/>
      <c r="BIB6" s="102"/>
      <c r="BIC6" s="102"/>
      <c r="BID6" s="102"/>
      <c r="BIE6" s="102"/>
      <c r="BIF6" s="102"/>
      <c r="BIG6" s="102"/>
      <c r="BIH6" s="102"/>
      <c r="BII6" s="102"/>
      <c r="BIJ6" s="102"/>
      <c r="BIK6" s="102"/>
      <c r="BIL6" s="102"/>
      <c r="BIM6" s="102"/>
      <c r="BIN6" s="102"/>
      <c r="BIO6" s="102"/>
      <c r="BIP6" s="102"/>
      <c r="BIQ6" s="102"/>
      <c r="BIR6" s="102"/>
      <c r="BIS6" s="102"/>
      <c r="BIT6" s="102"/>
      <c r="BIU6" s="102"/>
      <c r="BIV6" s="102"/>
      <c r="BIW6" s="102"/>
      <c r="BIX6" s="102"/>
      <c r="BIY6" s="102"/>
      <c r="BIZ6" s="102"/>
      <c r="BJA6" s="102"/>
      <c r="BJB6" s="102"/>
      <c r="BJC6" s="102"/>
      <c r="BJD6" s="102"/>
      <c r="BJE6" s="102"/>
      <c r="BJF6" s="102"/>
      <c r="BJG6" s="102"/>
      <c r="BJH6" s="102"/>
      <c r="BJI6" s="102"/>
      <c r="BJJ6" s="102"/>
      <c r="BJK6" s="102"/>
      <c r="BJL6" s="102"/>
      <c r="BJM6" s="102"/>
      <c r="BJN6" s="102"/>
      <c r="BJO6" s="102"/>
      <c r="BJP6" s="102"/>
      <c r="BJQ6" s="102"/>
      <c r="BJR6" s="102"/>
      <c r="BJS6" s="102"/>
      <c r="BJT6" s="102"/>
      <c r="BJU6" s="102"/>
      <c r="BJV6" s="102"/>
      <c r="BJW6" s="102"/>
      <c r="BJX6" s="102"/>
      <c r="BJY6" s="102"/>
      <c r="BJZ6" s="102"/>
      <c r="BKA6" s="102"/>
      <c r="BKB6" s="102"/>
      <c r="BKC6" s="102"/>
      <c r="BKD6" s="102"/>
      <c r="BKE6" s="102"/>
      <c r="BKF6" s="102"/>
      <c r="BKG6" s="102"/>
      <c r="BKH6" s="102"/>
      <c r="BKI6" s="102"/>
      <c r="BKJ6" s="102"/>
      <c r="BKK6" s="102"/>
      <c r="BKL6" s="102"/>
      <c r="BKM6" s="102"/>
      <c r="BKN6" s="102"/>
      <c r="BKO6" s="102"/>
      <c r="BKP6" s="102"/>
      <c r="BKQ6" s="102"/>
      <c r="BKR6" s="102"/>
      <c r="BKS6" s="102"/>
      <c r="BKT6" s="102"/>
      <c r="BKU6" s="102"/>
      <c r="BKV6" s="102"/>
      <c r="BKW6" s="102"/>
      <c r="BKX6" s="102"/>
      <c r="BKY6" s="102"/>
      <c r="BKZ6" s="102"/>
      <c r="BLA6" s="102"/>
      <c r="BLB6" s="102"/>
      <c r="BLC6" s="102"/>
      <c r="BLD6" s="102"/>
      <c r="BLE6" s="102"/>
      <c r="BLF6" s="102"/>
      <c r="BLG6" s="102"/>
      <c r="BLH6" s="102"/>
      <c r="BLI6" s="102"/>
      <c r="BLJ6" s="102"/>
      <c r="BLK6" s="102"/>
      <c r="BLL6" s="102"/>
      <c r="BLM6" s="102"/>
      <c r="BLN6" s="102"/>
      <c r="BLO6" s="102"/>
      <c r="BLP6" s="102"/>
      <c r="BLQ6" s="102"/>
      <c r="BLR6" s="102"/>
      <c r="BLS6" s="102"/>
      <c r="BLT6" s="102"/>
      <c r="BLU6" s="102"/>
      <c r="BLV6" s="102"/>
      <c r="BLW6" s="102"/>
      <c r="BLX6" s="102"/>
      <c r="BLY6" s="102"/>
      <c r="BLZ6" s="102"/>
      <c r="BMA6" s="102"/>
      <c r="BMB6" s="102"/>
      <c r="BMC6" s="102"/>
      <c r="BMD6" s="102"/>
      <c r="BME6" s="102"/>
      <c r="BMF6" s="102"/>
      <c r="BMG6" s="102"/>
      <c r="BMH6" s="102"/>
      <c r="BMI6" s="102"/>
      <c r="BMJ6" s="102"/>
      <c r="BMK6" s="102"/>
      <c r="BML6" s="102"/>
      <c r="BMM6" s="102"/>
      <c r="BMN6" s="102"/>
      <c r="BMO6" s="102"/>
      <c r="BMP6" s="102"/>
      <c r="BMQ6" s="102"/>
      <c r="BMR6" s="102"/>
      <c r="BMS6" s="102"/>
      <c r="BMT6" s="102"/>
      <c r="BMU6" s="102"/>
      <c r="BMV6" s="102"/>
      <c r="BMW6" s="102"/>
      <c r="BMX6" s="102"/>
      <c r="BMY6" s="102"/>
      <c r="BMZ6" s="102"/>
      <c r="BNA6" s="102"/>
      <c r="BNB6" s="102"/>
      <c r="BNC6" s="102"/>
      <c r="BND6" s="102"/>
      <c r="BNE6" s="102"/>
      <c r="BNF6" s="102"/>
      <c r="BNG6" s="102"/>
      <c r="BNH6" s="102"/>
      <c r="BNI6" s="102"/>
      <c r="BNJ6" s="102"/>
      <c r="BNK6" s="102"/>
      <c r="BNL6" s="102"/>
      <c r="BNM6" s="102"/>
      <c r="BNN6" s="102"/>
      <c r="BNO6" s="102"/>
      <c r="BNP6" s="102"/>
      <c r="BNQ6" s="102"/>
      <c r="BNR6" s="102"/>
      <c r="BNS6" s="102"/>
      <c r="BNT6" s="102"/>
      <c r="BNU6" s="102"/>
      <c r="BNV6" s="102"/>
      <c r="BNW6" s="102"/>
      <c r="BNX6" s="102"/>
      <c r="BNY6" s="102"/>
      <c r="BNZ6" s="102"/>
      <c r="BOA6" s="102"/>
      <c r="BOB6" s="102"/>
      <c r="BOC6" s="102"/>
      <c r="BOD6" s="102"/>
      <c r="BOE6" s="102"/>
      <c r="BOF6" s="102"/>
      <c r="BOG6" s="102"/>
      <c r="BOH6" s="102"/>
      <c r="BOI6" s="102"/>
      <c r="BOJ6" s="102"/>
      <c r="BOK6" s="102"/>
      <c r="BOL6" s="102"/>
      <c r="BOM6" s="102"/>
      <c r="BON6" s="102"/>
      <c r="BOO6" s="102"/>
      <c r="BOP6" s="102"/>
      <c r="BOQ6" s="102"/>
      <c r="BOR6" s="102"/>
      <c r="BOS6" s="102"/>
      <c r="BOT6" s="102"/>
      <c r="BOU6" s="102"/>
      <c r="BOV6" s="102"/>
      <c r="BOW6" s="102"/>
      <c r="BOX6" s="102"/>
      <c r="BOY6" s="102"/>
      <c r="BOZ6" s="102"/>
      <c r="BPA6" s="102"/>
      <c r="BPB6" s="102"/>
      <c r="BPC6" s="102"/>
      <c r="BPD6" s="102"/>
      <c r="BPE6" s="102"/>
      <c r="BPF6" s="102"/>
      <c r="BPG6" s="102"/>
      <c r="BPH6" s="102"/>
      <c r="BPI6" s="102"/>
      <c r="BPJ6" s="102"/>
      <c r="BPK6" s="102"/>
      <c r="BPL6" s="102"/>
      <c r="BPM6" s="102"/>
      <c r="BPN6" s="102"/>
      <c r="BPO6" s="102"/>
      <c r="BPP6" s="102"/>
      <c r="BPQ6" s="102"/>
      <c r="BPR6" s="102"/>
      <c r="BPS6" s="102"/>
      <c r="BPT6" s="102"/>
      <c r="BPU6" s="102"/>
      <c r="BPV6" s="102"/>
      <c r="BPW6" s="102"/>
      <c r="BPX6" s="102"/>
      <c r="BPY6" s="102"/>
      <c r="BPZ6" s="102"/>
      <c r="BQA6" s="102"/>
      <c r="BQB6" s="102"/>
      <c r="BQC6" s="102"/>
      <c r="BQD6" s="102"/>
      <c r="BQE6" s="102"/>
      <c r="BQF6" s="102"/>
      <c r="BQG6" s="102"/>
      <c r="BQH6" s="102"/>
      <c r="BQI6" s="102"/>
      <c r="BQJ6" s="102"/>
      <c r="BQK6" s="102"/>
      <c r="BQL6" s="102"/>
      <c r="BQM6" s="102"/>
      <c r="BQN6" s="102"/>
      <c r="BQO6" s="102"/>
      <c r="BQP6" s="102"/>
      <c r="BQQ6" s="102"/>
      <c r="BQR6" s="102"/>
      <c r="BQS6" s="102"/>
      <c r="BQT6" s="102"/>
      <c r="BQU6" s="102"/>
      <c r="BQV6" s="102"/>
      <c r="BQW6" s="102"/>
      <c r="BQX6" s="102"/>
      <c r="BQY6" s="102"/>
      <c r="BQZ6" s="102"/>
      <c r="BRA6" s="102"/>
      <c r="BRB6" s="102"/>
      <c r="BRC6" s="102"/>
      <c r="BRD6" s="102"/>
      <c r="BRE6" s="102"/>
      <c r="BRF6" s="102"/>
      <c r="BRG6" s="102"/>
      <c r="BRH6" s="102"/>
      <c r="BRI6" s="102"/>
      <c r="BRJ6" s="102"/>
      <c r="BRK6" s="102"/>
      <c r="BRL6" s="102"/>
      <c r="BRM6" s="102"/>
      <c r="BRN6" s="102"/>
      <c r="BRO6" s="102"/>
      <c r="BRP6" s="102"/>
      <c r="BRQ6" s="102"/>
      <c r="BRR6" s="102"/>
      <c r="BRS6" s="102"/>
      <c r="BRT6" s="102"/>
      <c r="BRU6" s="102"/>
      <c r="BRV6" s="102"/>
      <c r="BRW6" s="102"/>
      <c r="BRX6" s="102"/>
      <c r="BRY6" s="102"/>
      <c r="BRZ6" s="102"/>
      <c r="BSA6" s="102"/>
      <c r="BSB6" s="102"/>
      <c r="BSC6" s="102"/>
      <c r="BSD6" s="102"/>
      <c r="BSE6" s="102"/>
      <c r="BSF6" s="102"/>
      <c r="BSG6" s="102"/>
      <c r="BSH6" s="102"/>
      <c r="BSI6" s="102"/>
      <c r="BSJ6" s="102"/>
      <c r="BSK6" s="102"/>
      <c r="BSL6" s="102"/>
      <c r="BSM6" s="102"/>
      <c r="BSN6" s="102"/>
      <c r="BSO6" s="102"/>
      <c r="BSP6" s="102"/>
      <c r="BSQ6" s="102"/>
      <c r="BSR6" s="102"/>
      <c r="BSS6" s="102"/>
      <c r="BST6" s="102"/>
      <c r="BSU6" s="102"/>
      <c r="BSV6" s="102"/>
      <c r="BSW6" s="102"/>
      <c r="BSX6" s="102"/>
      <c r="BSY6" s="102"/>
      <c r="BSZ6" s="102"/>
      <c r="BTA6" s="102"/>
      <c r="BTB6" s="102"/>
      <c r="BTC6" s="102"/>
      <c r="BTD6" s="102"/>
      <c r="BTE6" s="102"/>
      <c r="BTF6" s="102"/>
      <c r="BTG6" s="102"/>
      <c r="BTH6" s="102"/>
      <c r="BTI6" s="102"/>
      <c r="BTJ6" s="102"/>
      <c r="BTK6" s="102"/>
      <c r="BTL6" s="102"/>
      <c r="BTM6" s="102"/>
      <c r="BTN6" s="102"/>
      <c r="BTO6" s="102"/>
      <c r="BTP6" s="102"/>
      <c r="BTQ6" s="102"/>
      <c r="BTR6" s="102"/>
      <c r="BTS6" s="102"/>
      <c r="BTT6" s="102"/>
      <c r="BTU6" s="102"/>
      <c r="BTV6" s="102"/>
      <c r="BTW6" s="102"/>
      <c r="BTX6" s="102"/>
      <c r="BTY6" s="102"/>
      <c r="BTZ6" s="102"/>
      <c r="BUA6" s="102"/>
      <c r="BUB6" s="102"/>
      <c r="BUC6" s="102"/>
      <c r="BUD6" s="102"/>
      <c r="BUE6" s="102"/>
      <c r="BUF6" s="102"/>
      <c r="BUG6" s="102"/>
      <c r="BUH6" s="102"/>
      <c r="BUI6" s="102"/>
      <c r="BUJ6" s="102"/>
      <c r="BUK6" s="102"/>
      <c r="BUL6" s="102"/>
      <c r="BUM6" s="102"/>
      <c r="BUN6" s="102"/>
      <c r="BUO6" s="102"/>
      <c r="BUP6" s="102"/>
      <c r="BUQ6" s="102"/>
      <c r="BUR6" s="102"/>
      <c r="BUS6" s="102"/>
      <c r="BUT6" s="102"/>
      <c r="BUU6" s="102"/>
      <c r="BUV6" s="102"/>
      <c r="BUW6" s="102"/>
      <c r="BUX6" s="102"/>
      <c r="BUY6" s="102"/>
      <c r="BUZ6" s="102"/>
      <c r="BVA6" s="102"/>
      <c r="BVB6" s="102"/>
      <c r="BVC6" s="102"/>
      <c r="BVD6" s="102"/>
      <c r="BVE6" s="102"/>
      <c r="BVF6" s="102"/>
      <c r="BVG6" s="102"/>
      <c r="BVH6" s="102"/>
      <c r="BVI6" s="102"/>
      <c r="BVJ6" s="102"/>
      <c r="BVK6" s="102"/>
      <c r="BVL6" s="102"/>
      <c r="BVM6" s="102"/>
      <c r="BVN6" s="102"/>
      <c r="BVO6" s="102"/>
      <c r="BVP6" s="102"/>
      <c r="BVQ6" s="102"/>
      <c r="BVR6" s="102"/>
      <c r="BVS6" s="102"/>
      <c r="BVT6" s="102"/>
      <c r="BVU6" s="102"/>
      <c r="BVV6" s="102"/>
      <c r="BVW6" s="102"/>
      <c r="BVX6" s="102"/>
      <c r="BVY6" s="102"/>
      <c r="BVZ6" s="102"/>
      <c r="BWA6" s="102"/>
      <c r="BWB6" s="102"/>
      <c r="BWC6" s="102"/>
      <c r="BWD6" s="102"/>
      <c r="BWE6" s="102"/>
      <c r="BWF6" s="102"/>
      <c r="BWG6" s="102"/>
      <c r="BWH6" s="102"/>
      <c r="BWI6" s="102"/>
      <c r="BWJ6" s="102"/>
      <c r="BWK6" s="102"/>
      <c r="BWL6" s="102"/>
      <c r="BWM6" s="102"/>
      <c r="BWN6" s="102"/>
      <c r="BWO6" s="102"/>
      <c r="BWP6" s="102"/>
      <c r="BWQ6" s="102"/>
      <c r="BWR6" s="102"/>
      <c r="BWS6" s="102"/>
      <c r="BWT6" s="102"/>
      <c r="BWU6" s="102"/>
      <c r="BWV6" s="102"/>
      <c r="BWW6" s="102"/>
      <c r="BWX6" s="102"/>
      <c r="BWY6" s="102"/>
      <c r="BWZ6" s="102"/>
      <c r="BXA6" s="102"/>
      <c r="BXB6" s="102"/>
      <c r="BXC6" s="102"/>
      <c r="BXD6" s="102"/>
      <c r="BXE6" s="102"/>
      <c r="BXF6" s="102"/>
      <c r="BXG6" s="102"/>
      <c r="BXH6" s="102"/>
      <c r="BXI6" s="102"/>
      <c r="BXJ6" s="102"/>
      <c r="BXK6" s="102"/>
      <c r="BXL6" s="102"/>
      <c r="BXM6" s="102"/>
      <c r="BXN6" s="102"/>
      <c r="BXO6" s="102"/>
      <c r="BXP6" s="102"/>
      <c r="BXQ6" s="102"/>
      <c r="BXR6" s="102"/>
      <c r="BXS6" s="102"/>
      <c r="BXT6" s="102"/>
      <c r="BXU6" s="102"/>
      <c r="BXV6" s="102"/>
      <c r="BXW6" s="102"/>
      <c r="BXX6" s="102"/>
      <c r="BXY6" s="102"/>
      <c r="BXZ6" s="102"/>
      <c r="BYA6" s="102"/>
      <c r="BYB6" s="102"/>
      <c r="BYC6" s="102"/>
      <c r="BYD6" s="102"/>
      <c r="BYE6" s="102"/>
      <c r="BYF6" s="102"/>
      <c r="BYG6" s="102"/>
      <c r="BYH6" s="102"/>
      <c r="BYI6" s="102"/>
      <c r="BYJ6" s="102"/>
      <c r="BYK6" s="102"/>
      <c r="BYL6" s="102"/>
      <c r="BYM6" s="102"/>
      <c r="BYN6" s="102"/>
      <c r="BYO6" s="102"/>
      <c r="BYP6" s="102"/>
      <c r="BYQ6" s="102"/>
      <c r="BYR6" s="102"/>
      <c r="BYS6" s="102"/>
      <c r="BYT6" s="102"/>
      <c r="BYU6" s="102"/>
      <c r="BYV6" s="102"/>
      <c r="BYW6" s="102"/>
      <c r="BYX6" s="102"/>
      <c r="BYY6" s="102"/>
      <c r="BYZ6" s="102"/>
      <c r="BZA6" s="102"/>
      <c r="BZB6" s="102"/>
      <c r="BZC6" s="102"/>
      <c r="BZD6" s="102"/>
      <c r="BZE6" s="102"/>
      <c r="BZF6" s="102"/>
      <c r="BZG6" s="102"/>
      <c r="BZH6" s="102"/>
      <c r="BZI6" s="102"/>
      <c r="BZJ6" s="102"/>
      <c r="BZK6" s="102"/>
      <c r="BZL6" s="102"/>
      <c r="BZM6" s="102"/>
      <c r="BZN6" s="102"/>
      <c r="BZO6" s="102"/>
      <c r="BZP6" s="102"/>
      <c r="BZQ6" s="102"/>
      <c r="BZR6" s="102"/>
      <c r="BZS6" s="102"/>
      <c r="BZT6" s="102"/>
      <c r="BZU6" s="102"/>
      <c r="BZV6" s="102"/>
      <c r="BZW6" s="102"/>
      <c r="BZX6" s="102"/>
      <c r="BZY6" s="102"/>
      <c r="BZZ6" s="102"/>
      <c r="CAA6" s="102"/>
      <c r="CAB6" s="102"/>
      <c r="CAC6" s="102"/>
      <c r="CAD6" s="102"/>
      <c r="CAE6" s="102"/>
      <c r="CAF6" s="102"/>
      <c r="CAG6" s="102"/>
      <c r="CAH6" s="102"/>
      <c r="CAI6" s="102"/>
      <c r="CAJ6" s="102"/>
      <c r="CAK6" s="102"/>
      <c r="CAL6" s="102"/>
      <c r="CAM6" s="102"/>
      <c r="CAN6" s="102"/>
      <c r="CAO6" s="102"/>
      <c r="CAP6" s="102"/>
      <c r="CAQ6" s="102"/>
      <c r="CAR6" s="102"/>
      <c r="CAS6" s="102"/>
      <c r="CAT6" s="102"/>
      <c r="CAU6" s="102"/>
      <c r="CAV6" s="102"/>
      <c r="CAW6" s="102"/>
      <c r="CAX6" s="102"/>
      <c r="CAY6" s="102"/>
      <c r="CAZ6" s="102"/>
      <c r="CBA6" s="102"/>
      <c r="CBB6" s="102"/>
      <c r="CBC6" s="102"/>
      <c r="CBD6" s="102"/>
      <c r="CBE6" s="102"/>
      <c r="CBF6" s="102"/>
      <c r="CBG6" s="102"/>
      <c r="CBH6" s="102"/>
      <c r="CBI6" s="102"/>
      <c r="CBJ6" s="102"/>
      <c r="CBK6" s="102"/>
      <c r="CBL6" s="102"/>
      <c r="CBM6" s="102"/>
      <c r="CBN6" s="102"/>
      <c r="CBO6" s="102"/>
      <c r="CBP6" s="102"/>
      <c r="CBQ6" s="102"/>
      <c r="CBR6" s="102"/>
      <c r="CBS6" s="102"/>
      <c r="CBT6" s="102"/>
      <c r="CBU6" s="102"/>
      <c r="CBV6" s="102"/>
      <c r="CBW6" s="102"/>
      <c r="CBX6" s="102"/>
      <c r="CBY6" s="102"/>
      <c r="CBZ6" s="102"/>
      <c r="CCA6" s="102"/>
      <c r="CCB6" s="102"/>
      <c r="CCC6" s="102"/>
      <c r="CCD6" s="102"/>
      <c r="CCE6" s="102"/>
      <c r="CCF6" s="102"/>
      <c r="CCG6" s="102"/>
      <c r="CCH6" s="102"/>
      <c r="CCI6" s="102"/>
      <c r="CCJ6" s="102"/>
      <c r="CCK6" s="102"/>
      <c r="CCL6" s="102"/>
      <c r="CCM6" s="102"/>
      <c r="CCN6" s="102"/>
      <c r="CCO6" s="102"/>
      <c r="CCP6" s="102"/>
      <c r="CCQ6" s="102"/>
      <c r="CCR6" s="102"/>
      <c r="CCS6" s="102"/>
      <c r="CCT6" s="102"/>
      <c r="CCU6" s="102"/>
      <c r="CCV6" s="102"/>
      <c r="CCW6" s="102"/>
      <c r="CCX6" s="102"/>
      <c r="CCY6" s="102"/>
      <c r="CCZ6" s="102"/>
      <c r="CDA6" s="102"/>
      <c r="CDB6" s="102"/>
      <c r="CDC6" s="102"/>
      <c r="CDD6" s="102"/>
      <c r="CDE6" s="102"/>
      <c r="CDF6" s="102"/>
      <c r="CDG6" s="102"/>
      <c r="CDH6" s="102"/>
      <c r="CDI6" s="102"/>
      <c r="CDJ6" s="102"/>
      <c r="CDK6" s="102"/>
      <c r="CDL6" s="102"/>
      <c r="CDM6" s="102"/>
      <c r="CDN6" s="102"/>
      <c r="CDO6" s="102"/>
      <c r="CDP6" s="102"/>
      <c r="CDQ6" s="102"/>
      <c r="CDR6" s="102"/>
      <c r="CDS6" s="102"/>
      <c r="CDT6" s="102"/>
      <c r="CDU6" s="102"/>
      <c r="CDV6" s="102"/>
      <c r="CDW6" s="102"/>
      <c r="CDX6" s="102"/>
      <c r="CDY6" s="102"/>
      <c r="CDZ6" s="102"/>
      <c r="CEA6" s="102"/>
      <c r="CEB6" s="102"/>
      <c r="CEC6" s="102"/>
      <c r="CED6" s="102"/>
      <c r="CEE6" s="102"/>
      <c r="CEF6" s="102"/>
      <c r="CEG6" s="102"/>
      <c r="CEH6" s="102"/>
      <c r="CEI6" s="102"/>
      <c r="CEJ6" s="102"/>
      <c r="CEK6" s="102"/>
      <c r="CEL6" s="102"/>
      <c r="CEM6" s="102"/>
      <c r="CEN6" s="102"/>
      <c r="CEO6" s="102"/>
      <c r="CEP6" s="102"/>
      <c r="CEQ6" s="102"/>
      <c r="CER6" s="102"/>
      <c r="CES6" s="102"/>
      <c r="CET6" s="102"/>
      <c r="CEU6" s="102"/>
      <c r="CEV6" s="102"/>
      <c r="CEW6" s="102"/>
      <c r="CEX6" s="102"/>
      <c r="CEY6" s="102"/>
      <c r="CEZ6" s="102"/>
      <c r="CFA6" s="102"/>
      <c r="CFB6" s="102"/>
      <c r="CFC6" s="102"/>
      <c r="CFD6" s="102"/>
      <c r="CFE6" s="102"/>
      <c r="CFF6" s="102"/>
      <c r="CFG6" s="102"/>
      <c r="CFH6" s="102"/>
      <c r="CFI6" s="102"/>
      <c r="CFJ6" s="102"/>
      <c r="CFK6" s="102"/>
      <c r="CFL6" s="102"/>
      <c r="CFM6" s="102"/>
      <c r="CFN6" s="102"/>
      <c r="CFO6" s="102"/>
      <c r="CFP6" s="102"/>
      <c r="CFQ6" s="102"/>
      <c r="CFR6" s="102"/>
      <c r="CFS6" s="102"/>
      <c r="CFT6" s="102"/>
      <c r="CFU6" s="102"/>
      <c r="CFV6" s="102"/>
      <c r="CFW6" s="102"/>
      <c r="CFX6" s="102"/>
      <c r="CFY6" s="102"/>
      <c r="CFZ6" s="102"/>
      <c r="CGA6" s="102"/>
      <c r="CGB6" s="102"/>
      <c r="CGC6" s="102"/>
      <c r="CGD6" s="102"/>
      <c r="CGE6" s="102"/>
      <c r="CGF6" s="102"/>
      <c r="CGG6" s="102"/>
      <c r="CGH6" s="102"/>
      <c r="CGI6" s="102"/>
      <c r="CGJ6" s="102"/>
      <c r="CGK6" s="102"/>
      <c r="CGL6" s="102"/>
      <c r="CGM6" s="102"/>
      <c r="CGN6" s="102"/>
      <c r="CGO6" s="102"/>
      <c r="CGP6" s="102"/>
      <c r="CGQ6" s="102"/>
      <c r="CGR6" s="102"/>
      <c r="CGS6" s="102"/>
      <c r="CGT6" s="102"/>
      <c r="CGU6" s="102"/>
      <c r="CGV6" s="102"/>
      <c r="CGW6" s="102"/>
      <c r="CGX6" s="102"/>
      <c r="CGY6" s="102"/>
      <c r="CGZ6" s="102"/>
      <c r="CHA6" s="102"/>
      <c r="CHB6" s="102"/>
      <c r="CHC6" s="102"/>
      <c r="CHD6" s="102"/>
      <c r="CHE6" s="102"/>
      <c r="CHF6" s="102"/>
      <c r="CHG6" s="102"/>
      <c r="CHH6" s="102"/>
      <c r="CHI6" s="102"/>
      <c r="CHJ6" s="102"/>
      <c r="CHK6" s="102"/>
      <c r="CHL6" s="102"/>
      <c r="CHM6" s="102"/>
      <c r="CHN6" s="102"/>
      <c r="CHO6" s="102"/>
      <c r="CHP6" s="102"/>
      <c r="CHQ6" s="102"/>
      <c r="CHR6" s="102"/>
      <c r="CHS6" s="102"/>
      <c r="CHT6" s="102"/>
      <c r="CHU6" s="102"/>
      <c r="CHV6" s="102"/>
      <c r="CHW6" s="102"/>
      <c r="CHX6" s="102"/>
      <c r="CHY6" s="102"/>
      <c r="CHZ6" s="102"/>
      <c r="CIA6" s="102"/>
      <c r="CIB6" s="102"/>
      <c r="CIC6" s="102"/>
      <c r="CID6" s="102"/>
      <c r="CIE6" s="102"/>
      <c r="CIF6" s="102"/>
      <c r="CIG6" s="102"/>
      <c r="CIH6" s="102"/>
      <c r="CII6" s="102"/>
      <c r="CIJ6" s="102"/>
      <c r="CIK6" s="102"/>
      <c r="CIL6" s="102"/>
      <c r="CIM6" s="102"/>
      <c r="CIN6" s="102"/>
      <c r="CIO6" s="102"/>
      <c r="CIP6" s="102"/>
      <c r="CIQ6" s="102"/>
      <c r="CIR6" s="102"/>
      <c r="CIS6" s="102"/>
      <c r="CIT6" s="102"/>
      <c r="CIU6" s="102"/>
      <c r="CIV6" s="102"/>
      <c r="CIW6" s="102"/>
      <c r="CIX6" s="102"/>
      <c r="CIY6" s="102"/>
      <c r="CIZ6" s="102"/>
      <c r="CJA6" s="102"/>
      <c r="CJB6" s="102"/>
      <c r="CJC6" s="102"/>
      <c r="CJD6" s="102"/>
      <c r="CJE6" s="102"/>
      <c r="CJF6" s="102"/>
      <c r="CJG6" s="102"/>
      <c r="CJH6" s="102"/>
      <c r="CJI6" s="102"/>
      <c r="CJJ6" s="102"/>
      <c r="CJK6" s="102"/>
      <c r="CJL6" s="102"/>
      <c r="CJM6" s="102"/>
      <c r="CJN6" s="102"/>
      <c r="CJO6" s="102"/>
      <c r="CJP6" s="102"/>
      <c r="CJQ6" s="102"/>
      <c r="CJR6" s="102"/>
      <c r="CJS6" s="102"/>
      <c r="CJT6" s="102"/>
      <c r="CJU6" s="102"/>
      <c r="CJV6" s="102"/>
      <c r="CJW6" s="102"/>
      <c r="CJX6" s="102"/>
      <c r="CJY6" s="102"/>
      <c r="CJZ6" s="102"/>
      <c r="CKA6" s="102"/>
      <c r="CKB6" s="102"/>
      <c r="CKC6" s="102"/>
      <c r="CKD6" s="102"/>
      <c r="CKE6" s="102"/>
      <c r="CKF6" s="102"/>
      <c r="CKG6" s="102"/>
      <c r="CKH6" s="102"/>
      <c r="CKI6" s="102"/>
      <c r="CKJ6" s="102"/>
      <c r="CKK6" s="102"/>
      <c r="CKL6" s="102"/>
      <c r="CKM6" s="102"/>
      <c r="CKN6" s="102"/>
      <c r="CKO6" s="102"/>
      <c r="CKP6" s="102"/>
      <c r="CKQ6" s="102"/>
      <c r="CKR6" s="102"/>
      <c r="CKS6" s="102"/>
      <c r="CKT6" s="102"/>
      <c r="CKU6" s="102"/>
      <c r="CKV6" s="102"/>
      <c r="CKW6" s="102"/>
      <c r="CKX6" s="102"/>
      <c r="CKY6" s="102"/>
      <c r="CKZ6" s="102"/>
      <c r="CLA6" s="102"/>
      <c r="CLB6" s="102"/>
      <c r="CLC6" s="102"/>
      <c r="CLD6" s="102"/>
      <c r="CLE6" s="102"/>
      <c r="CLF6" s="102"/>
      <c r="CLG6" s="102"/>
      <c r="CLH6" s="102"/>
      <c r="CLI6" s="102"/>
      <c r="CLJ6" s="102"/>
      <c r="CLK6" s="102"/>
      <c r="CLL6" s="102"/>
      <c r="CLM6" s="102"/>
      <c r="CLN6" s="102"/>
      <c r="CLO6" s="102"/>
      <c r="CLP6" s="102"/>
      <c r="CLQ6" s="102"/>
      <c r="CLR6" s="102"/>
      <c r="CLS6" s="102"/>
      <c r="CLT6" s="102"/>
      <c r="CLU6" s="102"/>
      <c r="CLV6" s="102"/>
      <c r="CLW6" s="102"/>
      <c r="CLX6" s="102"/>
      <c r="CLY6" s="102"/>
      <c r="CLZ6" s="102"/>
      <c r="CMA6" s="102"/>
      <c r="CMB6" s="102"/>
      <c r="CMC6" s="102"/>
      <c r="CMD6" s="102"/>
      <c r="CME6" s="102"/>
      <c r="CMF6" s="102"/>
      <c r="CMG6" s="102"/>
      <c r="CMH6" s="102"/>
      <c r="CMI6" s="102"/>
      <c r="CMJ6" s="102"/>
      <c r="CMK6" s="102"/>
      <c r="CML6" s="102"/>
      <c r="CMM6" s="102"/>
      <c r="CMN6" s="102"/>
      <c r="CMO6" s="102"/>
      <c r="CMP6" s="102"/>
      <c r="CMQ6" s="102"/>
      <c r="CMR6" s="102"/>
      <c r="CMS6" s="102"/>
      <c r="CMT6" s="102"/>
      <c r="CMU6" s="102"/>
      <c r="CMV6" s="102"/>
      <c r="CMW6" s="102"/>
      <c r="CMX6" s="102"/>
      <c r="CMY6" s="102"/>
      <c r="CMZ6" s="102"/>
      <c r="CNA6" s="102"/>
      <c r="CNB6" s="102"/>
      <c r="CNC6" s="102"/>
      <c r="CND6" s="102"/>
      <c r="CNE6" s="102"/>
      <c r="CNF6" s="102"/>
      <c r="CNG6" s="102"/>
      <c r="CNH6" s="102"/>
      <c r="CNI6" s="102"/>
      <c r="CNJ6" s="102"/>
      <c r="CNK6" s="102"/>
      <c r="CNL6" s="102"/>
      <c r="CNM6" s="102"/>
      <c r="CNN6" s="102"/>
      <c r="CNO6" s="102"/>
      <c r="CNP6" s="102"/>
      <c r="CNQ6" s="102"/>
      <c r="CNR6" s="102"/>
      <c r="CNS6" s="102"/>
      <c r="CNT6" s="102"/>
      <c r="CNU6" s="102"/>
      <c r="CNV6" s="102"/>
      <c r="CNW6" s="102"/>
      <c r="CNX6" s="102"/>
      <c r="CNY6" s="102"/>
      <c r="CNZ6" s="102"/>
      <c r="COA6" s="102"/>
      <c r="COB6" s="102"/>
      <c r="COC6" s="102"/>
      <c r="COD6" s="102"/>
      <c r="COE6" s="102"/>
      <c r="COF6" s="102"/>
      <c r="COG6" s="102"/>
      <c r="COH6" s="102"/>
      <c r="COI6" s="102"/>
      <c r="COJ6" s="102"/>
      <c r="COK6" s="102"/>
      <c r="COL6" s="102"/>
      <c r="COM6" s="102"/>
      <c r="CON6" s="102"/>
      <c r="COO6" s="102"/>
      <c r="COP6" s="102"/>
      <c r="COQ6" s="102"/>
      <c r="COR6" s="102"/>
      <c r="COS6" s="102"/>
      <c r="COT6" s="102"/>
      <c r="COU6" s="102"/>
      <c r="COV6" s="102"/>
      <c r="COW6" s="102"/>
      <c r="COX6" s="102"/>
      <c r="COY6" s="102"/>
      <c r="COZ6" s="102"/>
      <c r="CPA6" s="102"/>
      <c r="CPB6" s="102"/>
      <c r="CPC6" s="102"/>
      <c r="CPD6" s="102"/>
      <c r="CPE6" s="102"/>
      <c r="CPF6" s="102"/>
      <c r="CPG6" s="102"/>
      <c r="CPH6" s="102"/>
      <c r="CPI6" s="102"/>
      <c r="CPJ6" s="102"/>
      <c r="CPK6" s="102"/>
      <c r="CPL6" s="102"/>
      <c r="CPM6" s="102"/>
      <c r="CPN6" s="102"/>
      <c r="CPO6" s="102"/>
      <c r="CPP6" s="102"/>
      <c r="CPQ6" s="102"/>
      <c r="CPR6" s="102"/>
      <c r="CPS6" s="102"/>
      <c r="CPT6" s="102"/>
      <c r="CPU6" s="102"/>
      <c r="CPV6" s="102"/>
      <c r="CPW6" s="102"/>
      <c r="CPX6" s="102"/>
      <c r="CPY6" s="102"/>
      <c r="CPZ6" s="102"/>
      <c r="CQA6" s="102"/>
      <c r="CQB6" s="102"/>
      <c r="CQC6" s="102"/>
      <c r="CQD6" s="102"/>
      <c r="CQE6" s="102"/>
      <c r="CQF6" s="102"/>
      <c r="CQG6" s="102"/>
      <c r="CQH6" s="102"/>
      <c r="CQI6" s="102"/>
      <c r="CQJ6" s="102"/>
      <c r="CQK6" s="102"/>
      <c r="CQL6" s="102"/>
      <c r="CQM6" s="102"/>
      <c r="CQN6" s="102"/>
      <c r="CQO6" s="102"/>
      <c r="CQP6" s="102"/>
      <c r="CQQ6" s="102"/>
      <c r="CQR6" s="102"/>
      <c r="CQS6" s="102"/>
      <c r="CQT6" s="102"/>
      <c r="CQU6" s="102"/>
      <c r="CQV6" s="102"/>
      <c r="CQW6" s="102"/>
      <c r="CQX6" s="102"/>
      <c r="CQY6" s="102"/>
      <c r="CQZ6" s="102"/>
      <c r="CRA6" s="102"/>
      <c r="CRB6" s="102"/>
      <c r="CRC6" s="102"/>
      <c r="CRD6" s="102"/>
      <c r="CRE6" s="102"/>
      <c r="CRF6" s="102"/>
      <c r="CRG6" s="102"/>
      <c r="CRH6" s="102"/>
      <c r="CRI6" s="102"/>
      <c r="CRJ6" s="102"/>
      <c r="CRK6" s="102"/>
      <c r="CRL6" s="102"/>
      <c r="CRM6" s="102"/>
      <c r="CRN6" s="102"/>
      <c r="CRO6" s="102"/>
      <c r="CRP6" s="102"/>
      <c r="CRQ6" s="102"/>
      <c r="CRR6" s="102"/>
      <c r="CRS6" s="102"/>
      <c r="CRT6" s="102"/>
      <c r="CRU6" s="102"/>
      <c r="CRV6" s="102"/>
      <c r="CRW6" s="102"/>
      <c r="CRX6" s="102"/>
      <c r="CRY6" s="102"/>
      <c r="CRZ6" s="102"/>
      <c r="CSA6" s="102"/>
      <c r="CSB6" s="102"/>
      <c r="CSC6" s="102"/>
      <c r="CSD6" s="102"/>
      <c r="CSE6" s="102"/>
      <c r="CSF6" s="102"/>
      <c r="CSG6" s="102"/>
      <c r="CSH6" s="102"/>
      <c r="CSI6" s="102"/>
      <c r="CSJ6" s="102"/>
      <c r="CSK6" s="102"/>
      <c r="CSL6" s="102"/>
      <c r="CSM6" s="102"/>
      <c r="CSN6" s="102"/>
      <c r="CSO6" s="102"/>
      <c r="CSP6" s="102"/>
      <c r="CSQ6" s="102"/>
      <c r="CSR6" s="102"/>
      <c r="CSS6" s="102"/>
      <c r="CST6" s="102"/>
      <c r="CSU6" s="102"/>
      <c r="CSV6" s="102"/>
      <c r="CSW6" s="102"/>
      <c r="CSX6" s="102"/>
      <c r="CSY6" s="102"/>
      <c r="CSZ6" s="102"/>
      <c r="CTA6" s="102"/>
      <c r="CTB6" s="102"/>
      <c r="CTC6" s="102"/>
      <c r="CTD6" s="102"/>
      <c r="CTE6" s="102"/>
      <c r="CTF6" s="102"/>
      <c r="CTG6" s="102"/>
      <c r="CTH6" s="102"/>
      <c r="CTI6" s="102"/>
      <c r="CTJ6" s="102"/>
      <c r="CTK6" s="102"/>
      <c r="CTL6" s="102"/>
      <c r="CTM6" s="102"/>
      <c r="CTN6" s="102"/>
      <c r="CTO6" s="102"/>
      <c r="CTP6" s="102"/>
      <c r="CTQ6" s="102"/>
      <c r="CTR6" s="102"/>
      <c r="CTS6" s="102"/>
      <c r="CTT6" s="102"/>
      <c r="CTU6" s="102"/>
      <c r="CTV6" s="102"/>
      <c r="CTW6" s="102"/>
      <c r="CTX6" s="102"/>
      <c r="CTY6" s="102"/>
      <c r="CTZ6" s="102"/>
      <c r="CUA6" s="102"/>
      <c r="CUB6" s="102"/>
      <c r="CUC6" s="102"/>
      <c r="CUD6" s="102"/>
      <c r="CUE6" s="102"/>
      <c r="CUF6" s="102"/>
      <c r="CUG6" s="102"/>
      <c r="CUH6" s="102"/>
      <c r="CUI6" s="102"/>
      <c r="CUJ6" s="102"/>
      <c r="CUK6" s="102"/>
      <c r="CUL6" s="102"/>
      <c r="CUM6" s="102"/>
      <c r="CUN6" s="102"/>
      <c r="CUO6" s="102"/>
      <c r="CUP6" s="102"/>
      <c r="CUQ6" s="102"/>
      <c r="CUR6" s="102"/>
      <c r="CUS6" s="102"/>
      <c r="CUT6" s="102"/>
      <c r="CUU6" s="102"/>
      <c r="CUV6" s="102"/>
      <c r="CUW6" s="102"/>
      <c r="CUX6" s="102"/>
      <c r="CUY6" s="102"/>
      <c r="CUZ6" s="102"/>
      <c r="CVA6" s="102"/>
      <c r="CVB6" s="102"/>
      <c r="CVC6" s="102"/>
      <c r="CVD6" s="102"/>
      <c r="CVE6" s="102"/>
      <c r="CVF6" s="102"/>
      <c r="CVG6" s="102"/>
      <c r="CVH6" s="102"/>
      <c r="CVI6" s="102"/>
      <c r="CVJ6" s="102"/>
      <c r="CVK6" s="102"/>
      <c r="CVL6" s="102"/>
      <c r="CVM6" s="102"/>
      <c r="CVN6" s="102"/>
      <c r="CVO6" s="102"/>
      <c r="CVP6" s="102"/>
      <c r="CVQ6" s="102"/>
      <c r="CVR6" s="102"/>
      <c r="CVS6" s="102"/>
      <c r="CVT6" s="102"/>
      <c r="CVU6" s="102"/>
      <c r="CVV6" s="102"/>
      <c r="CVW6" s="102"/>
      <c r="CVX6" s="102"/>
      <c r="CVY6" s="102"/>
      <c r="CVZ6" s="102"/>
      <c r="CWA6" s="102"/>
      <c r="CWB6" s="102"/>
      <c r="CWC6" s="102"/>
      <c r="CWD6" s="102"/>
      <c r="CWE6" s="102"/>
      <c r="CWF6" s="102"/>
      <c r="CWG6" s="102"/>
      <c r="CWH6" s="102"/>
      <c r="CWI6" s="102"/>
      <c r="CWJ6" s="102"/>
      <c r="CWK6" s="102"/>
      <c r="CWL6" s="102"/>
      <c r="CWM6" s="102"/>
      <c r="CWN6" s="102"/>
      <c r="CWO6" s="102"/>
      <c r="CWP6" s="102"/>
      <c r="CWQ6" s="102"/>
      <c r="CWR6" s="102"/>
      <c r="CWS6" s="102"/>
      <c r="CWT6" s="102"/>
      <c r="CWU6" s="102"/>
      <c r="CWV6" s="102"/>
      <c r="CWW6" s="102"/>
      <c r="CWX6" s="102"/>
      <c r="CWY6" s="102"/>
      <c r="CWZ6" s="102"/>
      <c r="CXA6" s="102"/>
      <c r="CXB6" s="102"/>
      <c r="CXC6" s="102"/>
      <c r="CXD6" s="102"/>
      <c r="CXE6" s="102"/>
      <c r="CXF6" s="102"/>
      <c r="CXG6" s="102"/>
      <c r="CXH6" s="102"/>
      <c r="CXI6" s="102"/>
      <c r="CXJ6" s="102"/>
      <c r="CXK6" s="102"/>
      <c r="CXL6" s="102"/>
      <c r="CXM6" s="102"/>
      <c r="CXN6" s="102"/>
      <c r="CXO6" s="102"/>
      <c r="CXP6" s="102"/>
      <c r="CXQ6" s="102"/>
      <c r="CXR6" s="102"/>
      <c r="CXS6" s="102"/>
      <c r="CXT6" s="102"/>
      <c r="CXU6" s="102"/>
      <c r="CXV6" s="102"/>
      <c r="CXW6" s="102"/>
      <c r="CXX6" s="102"/>
      <c r="CXY6" s="102"/>
      <c r="CXZ6" s="102"/>
      <c r="CYA6" s="102"/>
      <c r="CYB6" s="102"/>
      <c r="CYC6" s="102"/>
      <c r="CYD6" s="102"/>
      <c r="CYE6" s="102"/>
      <c r="CYF6" s="102"/>
      <c r="CYG6" s="102"/>
      <c r="CYH6" s="102"/>
      <c r="CYI6" s="102"/>
      <c r="CYJ6" s="102"/>
      <c r="CYK6" s="102"/>
      <c r="CYL6" s="102"/>
      <c r="CYM6" s="102"/>
      <c r="CYN6" s="102"/>
      <c r="CYO6" s="102"/>
      <c r="CYP6" s="102"/>
      <c r="CYQ6" s="102"/>
      <c r="CYR6" s="102"/>
      <c r="CYS6" s="102"/>
      <c r="CYT6" s="102"/>
      <c r="CYU6" s="102"/>
      <c r="CYV6" s="102"/>
      <c r="CYW6" s="102"/>
      <c r="CYX6" s="102"/>
      <c r="CYY6" s="102"/>
      <c r="CYZ6" s="102"/>
      <c r="CZA6" s="102"/>
      <c r="CZB6" s="102"/>
      <c r="CZC6" s="102"/>
      <c r="CZD6" s="102"/>
      <c r="CZE6" s="102"/>
      <c r="CZF6" s="102"/>
      <c r="CZG6" s="102"/>
      <c r="CZH6" s="102"/>
      <c r="CZI6" s="102"/>
      <c r="CZJ6" s="102"/>
      <c r="CZK6" s="102"/>
      <c r="CZL6" s="102"/>
      <c r="CZM6" s="102"/>
      <c r="CZN6" s="102"/>
      <c r="CZO6" s="102"/>
      <c r="CZP6" s="102"/>
      <c r="CZQ6" s="102"/>
      <c r="CZR6" s="102"/>
      <c r="CZS6" s="102"/>
      <c r="CZT6" s="102"/>
      <c r="CZU6" s="102"/>
      <c r="CZV6" s="102"/>
      <c r="CZW6" s="102"/>
      <c r="CZX6" s="102"/>
      <c r="CZY6" s="102"/>
      <c r="CZZ6" s="102"/>
      <c r="DAA6" s="102"/>
      <c r="DAB6" s="102"/>
      <c r="DAC6" s="102"/>
      <c r="DAD6" s="102"/>
      <c r="DAE6" s="102"/>
      <c r="DAF6" s="102"/>
      <c r="DAG6" s="102"/>
      <c r="DAH6" s="102"/>
      <c r="DAI6" s="102"/>
      <c r="DAJ6" s="102"/>
      <c r="DAK6" s="102"/>
      <c r="DAL6" s="102"/>
      <c r="DAM6" s="102"/>
      <c r="DAN6" s="102"/>
      <c r="DAO6" s="102"/>
      <c r="DAP6" s="102"/>
      <c r="DAQ6" s="102"/>
      <c r="DAR6" s="102"/>
      <c r="DAS6" s="102"/>
      <c r="DAT6" s="102"/>
      <c r="DAU6" s="102"/>
      <c r="DAV6" s="102"/>
      <c r="DAW6" s="102"/>
      <c r="DAX6" s="102"/>
      <c r="DAY6" s="102"/>
      <c r="DAZ6" s="102"/>
      <c r="DBA6" s="102"/>
      <c r="DBB6" s="102"/>
      <c r="DBC6" s="102"/>
      <c r="DBD6" s="102"/>
      <c r="DBE6" s="102"/>
      <c r="DBF6" s="102"/>
      <c r="DBG6" s="102"/>
      <c r="DBH6" s="102"/>
      <c r="DBI6" s="102"/>
      <c r="DBJ6" s="102"/>
      <c r="DBK6" s="102"/>
      <c r="DBL6" s="102"/>
      <c r="DBM6" s="102"/>
      <c r="DBN6" s="102"/>
      <c r="DBO6" s="102"/>
      <c r="DBP6" s="102"/>
      <c r="DBQ6" s="102"/>
      <c r="DBR6" s="102"/>
      <c r="DBS6" s="102"/>
      <c r="DBT6" s="102"/>
      <c r="DBU6" s="102"/>
      <c r="DBV6" s="102"/>
      <c r="DBW6" s="102"/>
      <c r="DBX6" s="102"/>
      <c r="DBY6" s="102"/>
      <c r="DBZ6" s="102"/>
      <c r="DCA6" s="102"/>
      <c r="DCB6" s="102"/>
      <c r="DCC6" s="102"/>
      <c r="DCD6" s="102"/>
      <c r="DCE6" s="102"/>
      <c r="DCF6" s="102"/>
      <c r="DCG6" s="102"/>
      <c r="DCH6" s="102"/>
      <c r="DCI6" s="102"/>
      <c r="DCJ6" s="102"/>
      <c r="DCK6" s="102"/>
      <c r="DCL6" s="102"/>
      <c r="DCM6" s="102"/>
      <c r="DCN6" s="102"/>
      <c r="DCO6" s="102"/>
      <c r="DCP6" s="102"/>
      <c r="DCQ6" s="102"/>
      <c r="DCR6" s="102"/>
      <c r="DCS6" s="102"/>
      <c r="DCT6" s="102"/>
      <c r="DCU6" s="102"/>
      <c r="DCV6" s="102"/>
      <c r="DCW6" s="102"/>
      <c r="DCX6" s="102"/>
      <c r="DCY6" s="102"/>
      <c r="DCZ6" s="102"/>
      <c r="DDA6" s="102"/>
      <c r="DDB6" s="102"/>
      <c r="DDC6" s="102"/>
      <c r="DDD6" s="102"/>
      <c r="DDE6" s="102"/>
      <c r="DDF6" s="102"/>
      <c r="DDG6" s="102"/>
      <c r="DDH6" s="102"/>
      <c r="DDI6" s="102"/>
      <c r="DDJ6" s="102"/>
      <c r="DDK6" s="102"/>
      <c r="DDL6" s="102"/>
      <c r="DDM6" s="102"/>
      <c r="DDN6" s="102"/>
      <c r="DDO6" s="102"/>
      <c r="DDP6" s="102"/>
      <c r="DDQ6" s="102"/>
      <c r="DDR6" s="102"/>
      <c r="DDS6" s="102"/>
      <c r="DDT6" s="102"/>
      <c r="DDU6" s="102"/>
      <c r="DDV6" s="102"/>
      <c r="DDW6" s="102"/>
      <c r="DDX6" s="102"/>
      <c r="DDY6" s="102"/>
      <c r="DDZ6" s="102"/>
      <c r="DEA6" s="102"/>
      <c r="DEB6" s="102"/>
      <c r="DEC6" s="102"/>
      <c r="DED6" s="102"/>
      <c r="DEE6" s="102"/>
      <c r="DEF6" s="102"/>
      <c r="DEG6" s="102"/>
      <c r="DEH6" s="102"/>
      <c r="DEI6" s="102"/>
      <c r="DEJ6" s="102"/>
      <c r="DEK6" s="102"/>
      <c r="DEL6" s="102"/>
      <c r="DEM6" s="102"/>
      <c r="DEN6" s="102"/>
      <c r="DEO6" s="102"/>
      <c r="DEP6" s="102"/>
      <c r="DEQ6" s="102"/>
      <c r="DER6" s="102"/>
      <c r="DES6" s="102"/>
      <c r="DET6" s="102"/>
      <c r="DEU6" s="102"/>
      <c r="DEV6" s="102"/>
      <c r="DEW6" s="102"/>
      <c r="DEX6" s="102"/>
      <c r="DEY6" s="102"/>
      <c r="DEZ6" s="102"/>
      <c r="DFA6" s="102"/>
      <c r="DFB6" s="102"/>
      <c r="DFC6" s="102"/>
      <c r="DFD6" s="102"/>
      <c r="DFE6" s="102"/>
      <c r="DFF6" s="102"/>
      <c r="DFG6" s="102"/>
      <c r="DFH6" s="102"/>
      <c r="DFI6" s="102"/>
      <c r="DFJ6" s="102"/>
      <c r="DFK6" s="102"/>
      <c r="DFL6" s="102"/>
      <c r="DFM6" s="102"/>
      <c r="DFN6" s="102"/>
      <c r="DFO6" s="102"/>
      <c r="DFP6" s="102"/>
      <c r="DFQ6" s="102"/>
      <c r="DFR6" s="102"/>
      <c r="DFS6" s="102"/>
      <c r="DFT6" s="102"/>
      <c r="DFU6" s="102"/>
      <c r="DFV6" s="102"/>
      <c r="DFW6" s="102"/>
      <c r="DFX6" s="102"/>
      <c r="DFY6" s="102"/>
      <c r="DFZ6" s="102"/>
      <c r="DGA6" s="102"/>
      <c r="DGB6" s="102"/>
      <c r="DGC6" s="102"/>
      <c r="DGD6" s="102"/>
      <c r="DGE6" s="102"/>
      <c r="DGF6" s="102"/>
      <c r="DGG6" s="102"/>
      <c r="DGH6" s="102"/>
      <c r="DGI6" s="102"/>
      <c r="DGJ6" s="102"/>
      <c r="DGK6" s="102"/>
      <c r="DGL6" s="102"/>
      <c r="DGM6" s="102"/>
      <c r="DGN6" s="102"/>
      <c r="DGO6" s="102"/>
      <c r="DGP6" s="102"/>
      <c r="DGQ6" s="102"/>
      <c r="DGR6" s="102"/>
      <c r="DGS6" s="102"/>
      <c r="DGT6" s="102"/>
      <c r="DGU6" s="102"/>
      <c r="DGV6" s="102"/>
      <c r="DGW6" s="102"/>
      <c r="DGX6" s="102"/>
      <c r="DGY6" s="102"/>
      <c r="DGZ6" s="102"/>
      <c r="DHA6" s="102"/>
      <c r="DHB6" s="102"/>
      <c r="DHC6" s="102"/>
      <c r="DHD6" s="102"/>
      <c r="DHE6" s="102"/>
      <c r="DHF6" s="102"/>
      <c r="DHG6" s="102"/>
      <c r="DHH6" s="102"/>
      <c r="DHI6" s="102"/>
      <c r="DHJ6" s="102"/>
      <c r="DHK6" s="102"/>
      <c r="DHL6" s="102"/>
      <c r="DHM6" s="102"/>
      <c r="DHN6" s="102"/>
      <c r="DHO6" s="102"/>
      <c r="DHP6" s="102"/>
      <c r="DHQ6" s="102"/>
      <c r="DHR6" s="102"/>
      <c r="DHS6" s="102"/>
      <c r="DHT6" s="102"/>
      <c r="DHU6" s="102"/>
      <c r="DHV6" s="102"/>
      <c r="DHW6" s="102"/>
      <c r="DHX6" s="102"/>
      <c r="DHY6" s="102"/>
      <c r="DHZ6" s="102"/>
      <c r="DIA6" s="102"/>
      <c r="DIB6" s="102"/>
      <c r="DIC6" s="102"/>
      <c r="DID6" s="102"/>
      <c r="DIE6" s="102"/>
      <c r="DIF6" s="102"/>
      <c r="DIG6" s="102"/>
      <c r="DIH6" s="102"/>
      <c r="DII6" s="102"/>
      <c r="DIJ6" s="102"/>
      <c r="DIK6" s="102"/>
      <c r="DIL6" s="102"/>
      <c r="DIM6" s="102"/>
      <c r="DIN6" s="102"/>
      <c r="DIO6" s="102"/>
      <c r="DIP6" s="102"/>
      <c r="DIQ6" s="102"/>
      <c r="DIR6" s="102"/>
      <c r="DIS6" s="102"/>
      <c r="DIT6" s="102"/>
      <c r="DIU6" s="102"/>
      <c r="DIV6" s="102"/>
      <c r="DIW6" s="102"/>
      <c r="DIX6" s="102"/>
      <c r="DIY6" s="102"/>
      <c r="DIZ6" s="102"/>
      <c r="DJA6" s="102"/>
      <c r="DJB6" s="102"/>
      <c r="DJC6" s="102"/>
      <c r="DJD6" s="102"/>
      <c r="DJE6" s="102"/>
      <c r="DJF6" s="102"/>
      <c r="DJG6" s="102"/>
      <c r="DJH6" s="102"/>
      <c r="DJI6" s="102"/>
      <c r="DJJ6" s="102"/>
      <c r="DJK6" s="102"/>
      <c r="DJL6" s="102"/>
      <c r="DJM6" s="102"/>
      <c r="DJN6" s="102"/>
      <c r="DJO6" s="102"/>
      <c r="DJP6" s="102"/>
      <c r="DJQ6" s="102"/>
      <c r="DJR6" s="102"/>
      <c r="DJS6" s="102"/>
      <c r="DJT6" s="102"/>
      <c r="DJU6" s="102"/>
      <c r="DJV6" s="102"/>
      <c r="DJW6" s="102"/>
      <c r="DJX6" s="102"/>
      <c r="DJY6" s="102"/>
      <c r="DJZ6" s="102"/>
      <c r="DKA6" s="102"/>
      <c r="DKB6" s="102"/>
      <c r="DKC6" s="102"/>
      <c r="DKD6" s="102"/>
      <c r="DKE6" s="102"/>
      <c r="DKF6" s="102"/>
      <c r="DKG6" s="102"/>
      <c r="DKH6" s="102"/>
      <c r="DKI6" s="102"/>
      <c r="DKJ6" s="102"/>
      <c r="DKK6" s="102"/>
      <c r="DKL6" s="102"/>
      <c r="DKM6" s="102"/>
      <c r="DKN6" s="102"/>
      <c r="DKO6" s="102"/>
      <c r="DKP6" s="102"/>
      <c r="DKQ6" s="102"/>
      <c r="DKR6" s="102"/>
      <c r="DKS6" s="102"/>
      <c r="DKT6" s="102"/>
      <c r="DKU6" s="102"/>
      <c r="DKV6" s="102"/>
      <c r="DKW6" s="102"/>
      <c r="DKX6" s="102"/>
      <c r="DKY6" s="102"/>
      <c r="DKZ6" s="102"/>
      <c r="DLA6" s="102"/>
      <c r="DLB6" s="102"/>
      <c r="DLC6" s="102"/>
      <c r="DLD6" s="102"/>
      <c r="DLE6" s="102"/>
      <c r="DLF6" s="102"/>
      <c r="DLG6" s="102"/>
      <c r="DLH6" s="102"/>
      <c r="DLI6" s="102"/>
      <c r="DLJ6" s="102"/>
      <c r="DLK6" s="102"/>
      <c r="DLL6" s="102"/>
      <c r="DLM6" s="102"/>
      <c r="DLN6" s="102"/>
      <c r="DLO6" s="102"/>
      <c r="DLP6" s="102"/>
      <c r="DLQ6" s="102"/>
      <c r="DLR6" s="102"/>
      <c r="DLS6" s="102"/>
      <c r="DLT6" s="102"/>
      <c r="DLU6" s="102"/>
      <c r="DLV6" s="102"/>
      <c r="DLW6" s="102"/>
      <c r="DLX6" s="102"/>
      <c r="DLY6" s="102"/>
      <c r="DLZ6" s="102"/>
      <c r="DMA6" s="102"/>
      <c r="DMB6" s="102"/>
      <c r="DMC6" s="102"/>
      <c r="DMD6" s="102"/>
      <c r="DME6" s="102"/>
      <c r="DMF6" s="102"/>
      <c r="DMG6" s="102"/>
      <c r="DMH6" s="102"/>
      <c r="DMI6" s="102"/>
      <c r="DMJ6" s="102"/>
      <c r="DMK6" s="102"/>
      <c r="DML6" s="102"/>
      <c r="DMM6" s="102"/>
      <c r="DMN6" s="102"/>
      <c r="DMO6" s="102"/>
      <c r="DMP6" s="102"/>
      <c r="DMQ6" s="102"/>
      <c r="DMR6" s="102"/>
      <c r="DMS6" s="102"/>
      <c r="DMT6" s="102"/>
      <c r="DMU6" s="102"/>
      <c r="DMV6" s="102"/>
      <c r="DMW6" s="102"/>
      <c r="DMX6" s="102"/>
      <c r="DMY6" s="102"/>
      <c r="DMZ6" s="102"/>
      <c r="DNA6" s="102"/>
      <c r="DNB6" s="102"/>
      <c r="DNC6" s="102"/>
      <c r="DND6" s="102"/>
      <c r="DNE6" s="102"/>
      <c r="DNF6" s="102"/>
      <c r="DNG6" s="102"/>
      <c r="DNH6" s="102"/>
      <c r="DNI6" s="102"/>
      <c r="DNJ6" s="102"/>
      <c r="DNK6" s="102"/>
      <c r="DNL6" s="102"/>
      <c r="DNM6" s="102"/>
      <c r="DNN6" s="102"/>
      <c r="DNO6" s="102"/>
      <c r="DNP6" s="102"/>
      <c r="DNQ6" s="102"/>
      <c r="DNR6" s="102"/>
      <c r="DNS6" s="102"/>
      <c r="DNT6" s="102"/>
      <c r="DNU6" s="102"/>
      <c r="DNV6" s="102"/>
      <c r="DNW6" s="102"/>
      <c r="DNX6" s="102"/>
      <c r="DNY6" s="102"/>
      <c r="DNZ6" s="102"/>
      <c r="DOA6" s="102"/>
      <c r="DOB6" s="102"/>
      <c r="DOC6" s="102"/>
      <c r="DOD6" s="102"/>
      <c r="DOE6" s="102"/>
      <c r="DOF6" s="102"/>
      <c r="DOG6" s="102"/>
      <c r="DOH6" s="102"/>
      <c r="DOI6" s="102"/>
      <c r="DOJ6" s="102"/>
      <c r="DOK6" s="102"/>
      <c r="DOL6" s="102"/>
      <c r="DOM6" s="102"/>
      <c r="DON6" s="102"/>
      <c r="DOO6" s="102"/>
      <c r="DOP6" s="102"/>
      <c r="DOQ6" s="102"/>
      <c r="DOR6" s="102"/>
      <c r="DOS6" s="102"/>
      <c r="DOT6" s="102"/>
      <c r="DOU6" s="102"/>
      <c r="DOV6" s="102"/>
      <c r="DOW6" s="102"/>
      <c r="DOX6" s="102"/>
      <c r="DOY6" s="102"/>
      <c r="DOZ6" s="102"/>
      <c r="DPA6" s="102"/>
      <c r="DPB6" s="102"/>
      <c r="DPC6" s="102"/>
      <c r="DPD6" s="102"/>
      <c r="DPE6" s="102"/>
      <c r="DPF6" s="102"/>
      <c r="DPG6" s="102"/>
      <c r="DPH6" s="102"/>
      <c r="DPI6" s="102"/>
      <c r="DPJ6" s="102"/>
      <c r="DPK6" s="102"/>
      <c r="DPL6" s="102"/>
      <c r="DPM6" s="102"/>
      <c r="DPN6" s="102"/>
      <c r="DPO6" s="102"/>
      <c r="DPP6" s="102"/>
      <c r="DPQ6" s="102"/>
      <c r="DPR6" s="102"/>
      <c r="DPS6" s="102"/>
      <c r="DPT6" s="102"/>
      <c r="DPU6" s="102"/>
      <c r="DPV6" s="102"/>
      <c r="DPW6" s="102"/>
      <c r="DPX6" s="102"/>
      <c r="DPY6" s="102"/>
      <c r="DPZ6" s="102"/>
      <c r="DQA6" s="102"/>
      <c r="DQB6" s="102"/>
      <c r="DQC6" s="102"/>
      <c r="DQD6" s="102"/>
      <c r="DQE6" s="102"/>
      <c r="DQF6" s="102"/>
      <c r="DQG6" s="102"/>
      <c r="DQH6" s="102"/>
      <c r="DQI6" s="102"/>
      <c r="DQJ6" s="102"/>
      <c r="DQK6" s="102"/>
      <c r="DQL6" s="102"/>
      <c r="DQM6" s="102"/>
      <c r="DQN6" s="102"/>
      <c r="DQO6" s="102"/>
      <c r="DQP6" s="102"/>
      <c r="DQQ6" s="102"/>
      <c r="DQR6" s="102"/>
      <c r="DQS6" s="102"/>
      <c r="DQT6" s="102"/>
      <c r="DQU6" s="102"/>
      <c r="DQV6" s="102"/>
      <c r="DQW6" s="102"/>
      <c r="DQX6" s="102"/>
      <c r="DQY6" s="102"/>
      <c r="DQZ6" s="102"/>
      <c r="DRA6" s="102"/>
      <c r="DRB6" s="102"/>
      <c r="DRC6" s="102"/>
      <c r="DRD6" s="102"/>
      <c r="DRE6" s="102"/>
      <c r="DRF6" s="102"/>
      <c r="DRG6" s="102"/>
      <c r="DRH6" s="102"/>
      <c r="DRI6" s="102"/>
      <c r="DRJ6" s="102"/>
      <c r="DRK6" s="102"/>
      <c r="DRL6" s="102"/>
      <c r="DRM6" s="102"/>
      <c r="DRN6" s="102"/>
      <c r="DRO6" s="102"/>
      <c r="DRP6" s="102"/>
      <c r="DRQ6" s="102"/>
      <c r="DRR6" s="102"/>
      <c r="DRS6" s="102"/>
      <c r="DRT6" s="102"/>
      <c r="DRU6" s="102"/>
      <c r="DRV6" s="102"/>
      <c r="DRW6" s="102"/>
      <c r="DRX6" s="102"/>
      <c r="DRY6" s="102"/>
      <c r="DRZ6" s="102"/>
      <c r="DSA6" s="102"/>
      <c r="DSB6" s="102"/>
      <c r="DSC6" s="102"/>
      <c r="DSD6" s="102"/>
      <c r="DSE6" s="102"/>
      <c r="DSF6" s="102"/>
      <c r="DSG6" s="102"/>
      <c r="DSH6" s="102"/>
      <c r="DSI6" s="102"/>
      <c r="DSJ6" s="102"/>
      <c r="DSK6" s="102"/>
      <c r="DSL6" s="102"/>
      <c r="DSM6" s="102"/>
      <c r="DSN6" s="102"/>
      <c r="DSO6" s="102"/>
      <c r="DSP6" s="102"/>
      <c r="DSQ6" s="102"/>
      <c r="DSR6" s="102"/>
      <c r="DSS6" s="102"/>
      <c r="DST6" s="102"/>
      <c r="DSU6" s="102"/>
      <c r="DSV6" s="102"/>
      <c r="DSW6" s="102"/>
      <c r="DSX6" s="102"/>
      <c r="DSY6" s="102"/>
      <c r="DSZ6" s="102"/>
      <c r="DTA6" s="102"/>
      <c r="DTB6" s="102"/>
      <c r="DTC6" s="102"/>
      <c r="DTD6" s="102"/>
      <c r="DTE6" s="102"/>
      <c r="DTF6" s="102"/>
      <c r="DTG6" s="102"/>
      <c r="DTH6" s="102"/>
      <c r="DTI6" s="102"/>
      <c r="DTJ6" s="102"/>
      <c r="DTK6" s="102"/>
      <c r="DTL6" s="102"/>
      <c r="DTM6" s="102"/>
      <c r="DTN6" s="102"/>
      <c r="DTO6" s="102"/>
      <c r="DTP6" s="102"/>
      <c r="DTQ6" s="102"/>
      <c r="DTR6" s="102"/>
      <c r="DTS6" s="102"/>
      <c r="DTT6" s="102"/>
      <c r="DTU6" s="102"/>
      <c r="DTV6" s="102"/>
      <c r="DTW6" s="102"/>
      <c r="DTX6" s="102"/>
      <c r="DTY6" s="102"/>
      <c r="DTZ6" s="102"/>
      <c r="DUA6" s="102"/>
      <c r="DUB6" s="102"/>
      <c r="DUC6" s="102"/>
      <c r="DUD6" s="102"/>
      <c r="DUE6" s="102"/>
      <c r="DUF6" s="102"/>
      <c r="DUG6" s="102"/>
      <c r="DUH6" s="102"/>
      <c r="DUI6" s="102"/>
      <c r="DUJ6" s="102"/>
      <c r="DUK6" s="102"/>
      <c r="DUL6" s="102"/>
      <c r="DUM6" s="102"/>
      <c r="DUN6" s="102"/>
      <c r="DUO6" s="102"/>
      <c r="DUP6" s="102"/>
      <c r="DUQ6" s="102"/>
      <c r="DUR6" s="102"/>
      <c r="DUS6" s="102"/>
      <c r="DUT6" s="102"/>
      <c r="DUU6" s="102"/>
      <c r="DUV6" s="102"/>
      <c r="DUW6" s="102"/>
      <c r="DUX6" s="102"/>
      <c r="DUY6" s="102"/>
      <c r="DUZ6" s="102"/>
      <c r="DVA6" s="102"/>
      <c r="DVB6" s="102"/>
      <c r="DVC6" s="102"/>
      <c r="DVD6" s="102"/>
      <c r="DVE6" s="102"/>
      <c r="DVF6" s="102"/>
      <c r="DVG6" s="102"/>
      <c r="DVH6" s="102"/>
      <c r="DVI6" s="102"/>
      <c r="DVJ6" s="102"/>
      <c r="DVK6" s="102"/>
      <c r="DVL6" s="102"/>
      <c r="DVM6" s="102"/>
      <c r="DVN6" s="102"/>
      <c r="DVO6" s="102"/>
      <c r="DVP6" s="102"/>
      <c r="DVQ6" s="102"/>
      <c r="DVR6" s="102"/>
      <c r="DVS6" s="102"/>
      <c r="DVT6" s="102"/>
      <c r="DVU6" s="102"/>
      <c r="DVV6" s="102"/>
      <c r="DVW6" s="102"/>
      <c r="DVX6" s="102"/>
      <c r="DVY6" s="102"/>
      <c r="DVZ6" s="102"/>
      <c r="DWA6" s="102"/>
      <c r="DWB6" s="102"/>
      <c r="DWC6" s="102"/>
      <c r="DWD6" s="102"/>
      <c r="DWE6" s="102"/>
      <c r="DWF6" s="102"/>
      <c r="DWG6" s="102"/>
      <c r="DWH6" s="102"/>
      <c r="DWI6" s="102"/>
      <c r="DWJ6" s="102"/>
      <c r="DWK6" s="102"/>
      <c r="DWL6" s="102"/>
      <c r="DWM6" s="102"/>
      <c r="DWN6" s="102"/>
      <c r="DWO6" s="102"/>
      <c r="DWP6" s="102"/>
      <c r="DWQ6" s="102"/>
      <c r="DWR6" s="102"/>
      <c r="DWS6" s="102"/>
      <c r="DWT6" s="102"/>
      <c r="DWU6" s="102"/>
      <c r="DWV6" s="102"/>
      <c r="DWW6" s="102"/>
      <c r="DWX6" s="102"/>
      <c r="DWY6" s="102"/>
      <c r="DWZ6" s="102"/>
      <c r="DXA6" s="102"/>
      <c r="DXB6" s="102"/>
      <c r="DXC6" s="102"/>
      <c r="DXD6" s="102"/>
      <c r="DXE6" s="102"/>
      <c r="DXF6" s="102"/>
      <c r="DXG6" s="102"/>
      <c r="DXH6" s="102"/>
      <c r="DXI6" s="102"/>
      <c r="DXJ6" s="102"/>
      <c r="DXK6" s="102"/>
      <c r="DXL6" s="102"/>
      <c r="DXM6" s="102"/>
      <c r="DXN6" s="102"/>
      <c r="DXO6" s="102"/>
      <c r="DXP6" s="102"/>
      <c r="DXQ6" s="102"/>
      <c r="DXR6" s="102"/>
      <c r="DXS6" s="102"/>
      <c r="DXT6" s="102"/>
      <c r="DXU6" s="102"/>
      <c r="DXV6" s="102"/>
      <c r="DXW6" s="102"/>
      <c r="DXX6" s="102"/>
      <c r="DXY6" s="102"/>
      <c r="DXZ6" s="102"/>
      <c r="DYA6" s="102"/>
      <c r="DYB6" s="102"/>
      <c r="DYC6" s="102"/>
      <c r="DYD6" s="102"/>
      <c r="DYE6" s="102"/>
      <c r="DYF6" s="102"/>
      <c r="DYG6" s="102"/>
      <c r="DYH6" s="102"/>
      <c r="DYI6" s="102"/>
      <c r="DYJ6" s="102"/>
      <c r="DYK6" s="102"/>
      <c r="DYL6" s="102"/>
      <c r="DYM6" s="102"/>
      <c r="DYN6" s="102"/>
      <c r="DYO6" s="102"/>
      <c r="DYP6" s="102"/>
      <c r="DYQ6" s="102"/>
      <c r="DYR6" s="102"/>
      <c r="DYS6" s="102"/>
      <c r="DYT6" s="102"/>
      <c r="DYU6" s="102"/>
      <c r="DYV6" s="102"/>
      <c r="DYW6" s="102"/>
      <c r="DYX6" s="102"/>
      <c r="DYY6" s="102"/>
      <c r="DYZ6" s="102"/>
      <c r="DZA6" s="102"/>
      <c r="DZB6" s="102"/>
      <c r="DZC6" s="102"/>
      <c r="DZD6" s="102"/>
      <c r="DZE6" s="102"/>
      <c r="DZF6" s="102"/>
      <c r="DZG6" s="102"/>
      <c r="DZH6" s="102"/>
      <c r="DZI6" s="102"/>
      <c r="DZJ6" s="102"/>
      <c r="DZK6" s="102"/>
      <c r="DZL6" s="102"/>
      <c r="DZM6" s="102"/>
      <c r="DZN6" s="102"/>
      <c r="DZO6" s="102"/>
      <c r="DZP6" s="102"/>
      <c r="DZQ6" s="102"/>
      <c r="DZR6" s="102"/>
      <c r="DZS6" s="102"/>
      <c r="DZT6" s="102"/>
      <c r="DZU6" s="102"/>
      <c r="DZV6" s="102"/>
      <c r="DZW6" s="102"/>
      <c r="DZX6" s="102"/>
      <c r="DZY6" s="102"/>
      <c r="DZZ6" s="102"/>
      <c r="EAA6" s="102"/>
      <c r="EAB6" s="102"/>
      <c r="EAC6" s="102"/>
      <c r="EAD6" s="102"/>
      <c r="EAE6" s="102"/>
      <c r="EAF6" s="102"/>
      <c r="EAG6" s="102"/>
      <c r="EAH6" s="102"/>
      <c r="EAI6" s="102"/>
      <c r="EAJ6" s="102"/>
      <c r="EAK6" s="102"/>
      <c r="EAL6" s="102"/>
      <c r="EAM6" s="102"/>
      <c r="EAN6" s="102"/>
      <c r="EAO6" s="102"/>
      <c r="EAP6" s="102"/>
      <c r="EAQ6" s="102"/>
      <c r="EAR6" s="102"/>
      <c r="EAS6" s="102"/>
      <c r="EAT6" s="102"/>
      <c r="EAU6" s="102"/>
      <c r="EAV6" s="102"/>
      <c r="EAW6" s="102"/>
      <c r="EAX6" s="102"/>
      <c r="EAY6" s="102"/>
      <c r="EAZ6" s="102"/>
      <c r="EBA6" s="102"/>
      <c r="EBB6" s="102"/>
      <c r="EBC6" s="102"/>
      <c r="EBD6" s="102"/>
      <c r="EBE6" s="102"/>
      <c r="EBF6" s="102"/>
      <c r="EBG6" s="102"/>
      <c r="EBH6" s="102"/>
      <c r="EBI6" s="102"/>
      <c r="EBJ6" s="102"/>
      <c r="EBK6" s="102"/>
      <c r="EBL6" s="102"/>
      <c r="EBM6" s="102"/>
      <c r="EBN6" s="102"/>
      <c r="EBO6" s="102"/>
      <c r="EBP6" s="102"/>
      <c r="EBQ6" s="102"/>
      <c r="EBR6" s="102"/>
      <c r="EBS6" s="102"/>
      <c r="EBT6" s="102"/>
      <c r="EBU6" s="102"/>
      <c r="EBV6" s="102"/>
      <c r="EBW6" s="102"/>
      <c r="EBX6" s="102"/>
      <c r="EBY6" s="102"/>
      <c r="EBZ6" s="102"/>
      <c r="ECA6" s="102"/>
      <c r="ECB6" s="102"/>
      <c r="ECC6" s="102"/>
      <c r="ECD6" s="102"/>
      <c r="ECE6" s="102"/>
      <c r="ECF6" s="102"/>
      <c r="ECG6" s="102"/>
      <c r="ECH6" s="102"/>
      <c r="ECI6" s="102"/>
      <c r="ECJ6" s="102"/>
      <c r="ECK6" s="102"/>
      <c r="ECL6" s="102"/>
      <c r="ECM6" s="102"/>
      <c r="ECN6" s="102"/>
      <c r="ECO6" s="102"/>
      <c r="ECP6" s="102"/>
      <c r="ECQ6" s="102"/>
      <c r="ECR6" s="102"/>
      <c r="ECS6" s="102"/>
      <c r="ECT6" s="102"/>
      <c r="ECU6" s="102"/>
      <c r="ECV6" s="102"/>
      <c r="ECW6" s="102"/>
      <c r="ECX6" s="102"/>
      <c r="ECY6" s="102"/>
      <c r="ECZ6" s="102"/>
      <c r="EDA6" s="102"/>
      <c r="EDB6" s="102"/>
      <c r="EDC6" s="102"/>
      <c r="EDD6" s="102"/>
      <c r="EDE6" s="102"/>
      <c r="EDF6" s="102"/>
      <c r="EDG6" s="102"/>
      <c r="EDH6" s="102"/>
      <c r="EDI6" s="102"/>
      <c r="EDJ6" s="102"/>
      <c r="EDK6" s="102"/>
      <c r="EDL6" s="102"/>
      <c r="EDM6" s="102"/>
      <c r="EDN6" s="102"/>
      <c r="EDO6" s="102"/>
      <c r="EDP6" s="102"/>
      <c r="EDQ6" s="102"/>
      <c r="EDR6" s="102"/>
      <c r="EDS6" s="102"/>
      <c r="EDT6" s="102"/>
      <c r="EDU6" s="102"/>
      <c r="EDV6" s="102"/>
      <c r="EDW6" s="102"/>
      <c r="EDX6" s="102"/>
      <c r="EDY6" s="102"/>
      <c r="EDZ6" s="102"/>
      <c r="EEA6" s="102"/>
      <c r="EEB6" s="102"/>
      <c r="EEC6" s="102"/>
      <c r="EED6" s="102"/>
      <c r="EEE6" s="102"/>
      <c r="EEF6" s="102"/>
      <c r="EEG6" s="102"/>
      <c r="EEH6" s="102"/>
      <c r="EEI6" s="102"/>
      <c r="EEJ6" s="102"/>
      <c r="EEK6" s="102"/>
      <c r="EEL6" s="102"/>
      <c r="EEM6" s="102"/>
      <c r="EEN6" s="102"/>
      <c r="EEO6" s="102"/>
      <c r="EEP6" s="102"/>
      <c r="EEQ6" s="102"/>
      <c r="EER6" s="102"/>
      <c r="EES6" s="102"/>
      <c r="EET6" s="102"/>
      <c r="EEU6" s="102"/>
      <c r="EEV6" s="102"/>
      <c r="EEW6" s="102"/>
      <c r="EEX6" s="102"/>
      <c r="EEY6" s="102"/>
      <c r="EEZ6" s="102"/>
      <c r="EFA6" s="102"/>
      <c r="EFB6" s="102"/>
      <c r="EFC6" s="102"/>
      <c r="EFD6" s="102"/>
      <c r="EFE6" s="102"/>
      <c r="EFF6" s="102"/>
      <c r="EFG6" s="102"/>
      <c r="EFH6" s="102"/>
      <c r="EFI6" s="102"/>
      <c r="EFJ6" s="102"/>
      <c r="EFK6" s="102"/>
      <c r="EFL6" s="102"/>
      <c r="EFM6" s="102"/>
      <c r="EFN6" s="102"/>
      <c r="EFO6" s="102"/>
      <c r="EFP6" s="102"/>
      <c r="EFQ6" s="102"/>
      <c r="EFR6" s="102"/>
      <c r="EFS6" s="102"/>
      <c r="EFT6" s="102"/>
      <c r="EFU6" s="102"/>
      <c r="EFV6" s="102"/>
      <c r="EFW6" s="102"/>
      <c r="EFX6" s="102"/>
      <c r="EFY6" s="102"/>
      <c r="EFZ6" s="102"/>
      <c r="EGA6" s="102"/>
      <c r="EGB6" s="102"/>
      <c r="EGC6" s="102"/>
      <c r="EGD6" s="102"/>
      <c r="EGE6" s="102"/>
      <c r="EGF6" s="102"/>
      <c r="EGG6" s="102"/>
      <c r="EGH6" s="102"/>
      <c r="EGI6" s="102"/>
      <c r="EGJ6" s="102"/>
      <c r="EGK6" s="102"/>
      <c r="EGL6" s="102"/>
      <c r="EGM6" s="102"/>
      <c r="EGN6" s="102"/>
      <c r="EGO6" s="102"/>
      <c r="EGP6" s="102"/>
      <c r="EGQ6" s="102"/>
      <c r="EGR6" s="102"/>
      <c r="EGS6" s="102"/>
      <c r="EGT6" s="102"/>
      <c r="EGU6" s="102"/>
      <c r="EGV6" s="102"/>
      <c r="EGW6" s="102"/>
      <c r="EGX6" s="102"/>
      <c r="EGY6" s="102"/>
      <c r="EGZ6" s="102"/>
      <c r="EHA6" s="102"/>
      <c r="EHB6" s="102"/>
      <c r="EHC6" s="102"/>
      <c r="EHD6" s="102"/>
      <c r="EHE6" s="102"/>
      <c r="EHF6" s="102"/>
      <c r="EHG6" s="102"/>
      <c r="EHH6" s="102"/>
      <c r="EHI6" s="102"/>
      <c r="EHJ6" s="102"/>
      <c r="EHK6" s="102"/>
      <c r="EHL6" s="102"/>
      <c r="EHM6" s="102"/>
      <c r="EHN6" s="102"/>
      <c r="EHO6" s="102"/>
      <c r="EHP6" s="102"/>
      <c r="EHQ6" s="102"/>
      <c r="EHR6" s="102"/>
      <c r="EHS6" s="102"/>
      <c r="EHT6" s="102"/>
      <c r="EHU6" s="102"/>
      <c r="EHV6" s="102"/>
      <c r="EHW6" s="102"/>
      <c r="EHX6" s="102"/>
      <c r="EHY6" s="102"/>
      <c r="EHZ6" s="102"/>
      <c r="EIA6" s="102"/>
      <c r="EIB6" s="102"/>
      <c r="EIC6" s="102"/>
      <c r="EID6" s="102"/>
      <c r="EIE6" s="102"/>
      <c r="EIF6" s="102"/>
      <c r="EIG6" s="102"/>
      <c r="EIH6" s="102"/>
      <c r="EII6" s="102"/>
      <c r="EIJ6" s="102"/>
      <c r="EIK6" s="102"/>
      <c r="EIL6" s="102"/>
      <c r="EIM6" s="102"/>
      <c r="EIN6" s="102"/>
      <c r="EIO6" s="102"/>
      <c r="EIP6" s="102"/>
      <c r="EIQ6" s="102"/>
      <c r="EIR6" s="102"/>
      <c r="EIS6" s="102"/>
      <c r="EIT6" s="102"/>
      <c r="EIU6" s="102"/>
      <c r="EIV6" s="102"/>
      <c r="EIW6" s="102"/>
      <c r="EIX6" s="102"/>
      <c r="EIY6" s="102"/>
      <c r="EIZ6" s="102"/>
      <c r="EJA6" s="102"/>
      <c r="EJB6" s="102"/>
      <c r="EJC6" s="102"/>
      <c r="EJD6" s="102"/>
      <c r="EJE6" s="102"/>
      <c r="EJF6" s="102"/>
      <c r="EJG6" s="102"/>
      <c r="EJH6" s="102"/>
      <c r="EJI6" s="102"/>
      <c r="EJJ6" s="102"/>
      <c r="EJK6" s="102"/>
      <c r="EJL6" s="102"/>
      <c r="EJM6" s="102"/>
      <c r="EJN6" s="102"/>
      <c r="EJO6" s="102"/>
      <c r="EJP6" s="102"/>
      <c r="EJQ6" s="102"/>
      <c r="EJR6" s="102"/>
      <c r="EJS6" s="102"/>
      <c r="EJT6" s="102"/>
      <c r="EJU6" s="102"/>
      <c r="EJV6" s="102"/>
      <c r="EJW6" s="102"/>
      <c r="EJX6" s="102"/>
      <c r="EJY6" s="102"/>
      <c r="EJZ6" s="102"/>
      <c r="EKA6" s="102"/>
      <c r="EKB6" s="102"/>
      <c r="EKC6" s="102"/>
      <c r="EKD6" s="102"/>
      <c r="EKE6" s="102"/>
      <c r="EKF6" s="102"/>
      <c r="EKG6" s="102"/>
      <c r="EKH6" s="102"/>
      <c r="EKI6" s="102"/>
      <c r="EKJ6" s="102"/>
      <c r="EKK6" s="102"/>
      <c r="EKL6" s="102"/>
      <c r="EKM6" s="102"/>
      <c r="EKN6" s="102"/>
      <c r="EKO6" s="102"/>
      <c r="EKP6" s="102"/>
      <c r="EKQ6" s="102"/>
      <c r="EKR6" s="102"/>
      <c r="EKS6" s="102"/>
      <c r="EKT6" s="102"/>
      <c r="EKU6" s="102"/>
      <c r="EKV6" s="102"/>
      <c r="EKW6" s="102"/>
      <c r="EKX6" s="102"/>
      <c r="EKY6" s="102"/>
      <c r="EKZ6" s="102"/>
      <c r="ELA6" s="102"/>
      <c r="ELB6" s="102"/>
      <c r="ELC6" s="102"/>
      <c r="ELD6" s="102"/>
      <c r="ELE6" s="102"/>
      <c r="ELF6" s="102"/>
      <c r="ELG6" s="102"/>
      <c r="ELH6" s="102"/>
      <c r="ELI6" s="102"/>
      <c r="ELJ6" s="102"/>
      <c r="ELK6" s="102"/>
      <c r="ELL6" s="102"/>
      <c r="ELM6" s="102"/>
      <c r="ELN6" s="102"/>
      <c r="ELO6" s="102"/>
      <c r="ELP6" s="102"/>
      <c r="ELQ6" s="102"/>
      <c r="ELR6" s="102"/>
      <c r="ELS6" s="102"/>
      <c r="ELT6" s="102"/>
      <c r="ELU6" s="102"/>
      <c r="ELV6" s="102"/>
      <c r="ELW6" s="102"/>
      <c r="ELX6" s="102"/>
      <c r="ELY6" s="102"/>
      <c r="ELZ6" s="102"/>
      <c r="EMA6" s="102"/>
      <c r="EMB6" s="102"/>
      <c r="EMC6" s="102"/>
      <c r="EMD6" s="102"/>
      <c r="EME6" s="102"/>
      <c r="EMF6" s="102"/>
      <c r="EMG6" s="102"/>
      <c r="EMH6" s="102"/>
      <c r="EMI6" s="102"/>
      <c r="EMJ6" s="102"/>
      <c r="EMK6" s="102"/>
      <c r="EML6" s="102"/>
      <c r="EMM6" s="102"/>
      <c r="EMN6" s="102"/>
      <c r="EMO6" s="102"/>
      <c r="EMP6" s="102"/>
      <c r="EMQ6" s="102"/>
      <c r="EMR6" s="102"/>
      <c r="EMS6" s="102"/>
      <c r="EMT6" s="102"/>
      <c r="EMU6" s="102"/>
      <c r="EMV6" s="102"/>
      <c r="EMW6" s="102"/>
      <c r="EMX6" s="102"/>
      <c r="EMY6" s="102"/>
      <c r="EMZ6" s="102"/>
      <c r="ENA6" s="102"/>
      <c r="ENB6" s="102"/>
      <c r="ENC6" s="102"/>
      <c r="END6" s="102"/>
      <c r="ENE6" s="102"/>
      <c r="ENF6" s="102"/>
      <c r="ENG6" s="102"/>
      <c r="ENH6" s="102"/>
      <c r="ENI6" s="102"/>
      <c r="ENJ6" s="102"/>
      <c r="ENK6" s="102"/>
      <c r="ENL6" s="102"/>
      <c r="ENM6" s="102"/>
      <c r="ENN6" s="102"/>
      <c r="ENO6" s="102"/>
      <c r="ENP6" s="102"/>
      <c r="ENQ6" s="102"/>
      <c r="ENR6" s="102"/>
      <c r="ENS6" s="102"/>
      <c r="ENT6" s="102"/>
      <c r="ENU6" s="102"/>
      <c r="ENV6" s="102"/>
      <c r="ENW6" s="102"/>
      <c r="ENX6" s="102"/>
      <c r="ENY6" s="102"/>
      <c r="ENZ6" s="102"/>
      <c r="EOA6" s="102"/>
      <c r="EOB6" s="102"/>
      <c r="EOC6" s="102"/>
      <c r="EOD6" s="102"/>
      <c r="EOE6" s="102"/>
      <c r="EOF6" s="102"/>
      <c r="EOG6" s="102"/>
      <c r="EOH6" s="102"/>
      <c r="EOI6" s="102"/>
      <c r="EOJ6" s="102"/>
      <c r="EOK6" s="102"/>
      <c r="EOL6" s="102"/>
      <c r="EOM6" s="102"/>
      <c r="EON6" s="102"/>
      <c r="EOO6" s="102"/>
      <c r="EOP6" s="102"/>
      <c r="EOQ6" s="102"/>
      <c r="EOR6" s="102"/>
      <c r="EOS6" s="102"/>
      <c r="EOT6" s="102"/>
      <c r="EOU6" s="102"/>
      <c r="EOV6" s="102"/>
      <c r="EOW6" s="102"/>
      <c r="EOX6" s="102"/>
      <c r="EOY6" s="102"/>
      <c r="EOZ6" s="102"/>
      <c r="EPA6" s="102"/>
      <c r="EPB6" s="102"/>
      <c r="EPC6" s="102"/>
      <c r="EPD6" s="102"/>
      <c r="EPE6" s="102"/>
      <c r="EPF6" s="102"/>
      <c r="EPG6" s="102"/>
      <c r="EPH6" s="102"/>
      <c r="EPI6" s="102"/>
      <c r="EPJ6" s="102"/>
      <c r="EPK6" s="102"/>
      <c r="EPL6" s="102"/>
      <c r="EPM6" s="102"/>
      <c r="EPN6" s="102"/>
      <c r="EPO6" s="102"/>
      <c r="EPP6" s="102"/>
      <c r="EPQ6" s="102"/>
      <c r="EPR6" s="102"/>
      <c r="EPS6" s="102"/>
      <c r="EPT6" s="102"/>
      <c r="EPU6" s="102"/>
      <c r="EPV6" s="102"/>
      <c r="EPW6" s="102"/>
      <c r="EPX6" s="102"/>
      <c r="EPY6" s="102"/>
      <c r="EPZ6" s="102"/>
      <c r="EQA6" s="102"/>
      <c r="EQB6" s="102"/>
      <c r="EQC6" s="102"/>
      <c r="EQD6" s="102"/>
      <c r="EQE6" s="102"/>
      <c r="EQF6" s="102"/>
      <c r="EQG6" s="102"/>
      <c r="EQH6" s="102"/>
      <c r="EQI6" s="102"/>
      <c r="EQJ6" s="102"/>
      <c r="EQK6" s="102"/>
      <c r="EQL6" s="102"/>
      <c r="EQM6" s="102"/>
      <c r="EQN6" s="102"/>
      <c r="EQO6" s="102"/>
      <c r="EQP6" s="102"/>
      <c r="EQQ6" s="102"/>
      <c r="EQR6" s="102"/>
      <c r="EQS6" s="102"/>
      <c r="EQT6" s="102"/>
      <c r="EQU6" s="102"/>
      <c r="EQV6" s="102"/>
      <c r="EQW6" s="102"/>
      <c r="EQX6" s="102"/>
      <c r="EQY6" s="102"/>
      <c r="EQZ6" s="102"/>
      <c r="ERA6" s="102"/>
      <c r="ERB6" s="102"/>
      <c r="ERC6" s="102"/>
      <c r="ERD6" s="102"/>
      <c r="ERE6" s="102"/>
      <c r="ERF6" s="102"/>
      <c r="ERG6" s="102"/>
      <c r="ERH6" s="102"/>
      <c r="ERI6" s="102"/>
      <c r="ERJ6" s="102"/>
      <c r="ERK6" s="102"/>
      <c r="ERL6" s="102"/>
      <c r="ERM6" s="102"/>
      <c r="ERN6" s="102"/>
      <c r="ERO6" s="102"/>
      <c r="ERP6" s="102"/>
      <c r="ERQ6" s="102"/>
      <c r="ERR6" s="102"/>
      <c r="ERS6" s="102"/>
      <c r="ERT6" s="102"/>
      <c r="ERU6" s="102"/>
      <c r="ERV6" s="102"/>
      <c r="ERW6" s="102"/>
      <c r="ERX6" s="102"/>
      <c r="ERY6" s="102"/>
      <c r="ERZ6" s="102"/>
      <c r="ESA6" s="102"/>
      <c r="ESB6" s="102"/>
      <c r="ESC6" s="102"/>
      <c r="ESD6" s="102"/>
      <c r="ESE6" s="102"/>
      <c r="ESF6" s="102"/>
      <c r="ESG6" s="102"/>
      <c r="ESH6" s="102"/>
      <c r="ESI6" s="102"/>
      <c r="ESJ6" s="102"/>
      <c r="ESK6" s="102"/>
      <c r="ESL6" s="102"/>
      <c r="ESM6" s="102"/>
      <c r="ESN6" s="102"/>
      <c r="ESO6" s="102"/>
      <c r="ESP6" s="102"/>
      <c r="ESQ6" s="102"/>
      <c r="ESR6" s="102"/>
      <c r="ESS6" s="102"/>
      <c r="EST6" s="102"/>
      <c r="ESU6" s="102"/>
      <c r="ESV6" s="102"/>
      <c r="ESW6" s="102"/>
      <c r="ESX6" s="102"/>
      <c r="ESY6" s="102"/>
      <c r="ESZ6" s="102"/>
      <c r="ETA6" s="102"/>
      <c r="ETB6" s="102"/>
      <c r="ETC6" s="102"/>
      <c r="ETD6" s="102"/>
      <c r="ETE6" s="102"/>
      <c r="ETF6" s="102"/>
      <c r="ETG6" s="102"/>
      <c r="ETH6" s="102"/>
      <c r="ETI6" s="102"/>
      <c r="ETJ6" s="102"/>
      <c r="ETK6" s="102"/>
      <c r="ETL6" s="102"/>
      <c r="ETM6" s="102"/>
      <c r="ETN6" s="102"/>
      <c r="ETO6" s="102"/>
      <c r="ETP6" s="102"/>
      <c r="ETQ6" s="102"/>
      <c r="ETR6" s="102"/>
      <c r="ETS6" s="102"/>
      <c r="ETT6" s="102"/>
      <c r="ETU6" s="102"/>
      <c r="ETV6" s="102"/>
      <c r="ETW6" s="102"/>
      <c r="ETX6" s="102"/>
      <c r="ETY6" s="102"/>
      <c r="ETZ6" s="102"/>
      <c r="EUA6" s="102"/>
      <c r="EUB6" s="102"/>
      <c r="EUC6" s="102"/>
      <c r="EUD6" s="102"/>
      <c r="EUE6" s="102"/>
      <c r="EUF6" s="102"/>
      <c r="EUG6" s="102"/>
      <c r="EUH6" s="102"/>
      <c r="EUI6" s="102"/>
      <c r="EUJ6" s="102"/>
      <c r="EUK6" s="102"/>
      <c r="EUL6" s="102"/>
      <c r="EUM6" s="102"/>
      <c r="EUN6" s="102"/>
      <c r="EUO6" s="102"/>
      <c r="EUP6" s="102"/>
      <c r="EUQ6" s="102"/>
      <c r="EUR6" s="102"/>
      <c r="EUS6" s="102"/>
      <c r="EUT6" s="102"/>
      <c r="EUU6" s="102"/>
      <c r="EUV6" s="102"/>
      <c r="EUW6" s="102"/>
      <c r="EUX6" s="102"/>
      <c r="EUY6" s="102"/>
      <c r="EUZ6" s="102"/>
      <c r="EVA6" s="102"/>
      <c r="EVB6" s="102"/>
      <c r="EVC6" s="102"/>
      <c r="EVD6" s="102"/>
      <c r="EVE6" s="102"/>
      <c r="EVF6" s="102"/>
      <c r="EVG6" s="102"/>
      <c r="EVH6" s="102"/>
      <c r="EVI6" s="102"/>
      <c r="EVJ6" s="102"/>
      <c r="EVK6" s="102"/>
      <c r="EVL6" s="102"/>
      <c r="EVM6" s="102"/>
      <c r="EVN6" s="102"/>
      <c r="EVO6" s="102"/>
      <c r="EVP6" s="102"/>
      <c r="EVQ6" s="102"/>
      <c r="EVR6" s="102"/>
      <c r="EVS6" s="102"/>
      <c r="EVT6" s="102"/>
      <c r="EVU6" s="102"/>
      <c r="EVV6" s="102"/>
      <c r="EVW6" s="102"/>
      <c r="EVX6" s="102"/>
      <c r="EVY6" s="102"/>
      <c r="EVZ6" s="102"/>
      <c r="EWA6" s="102"/>
      <c r="EWB6" s="102"/>
      <c r="EWC6" s="102"/>
      <c r="EWD6" s="102"/>
      <c r="EWE6" s="102"/>
      <c r="EWF6" s="102"/>
      <c r="EWG6" s="102"/>
      <c r="EWH6" s="102"/>
      <c r="EWI6" s="102"/>
      <c r="EWJ6" s="102"/>
      <c r="EWK6" s="102"/>
      <c r="EWL6" s="102"/>
      <c r="EWM6" s="102"/>
      <c r="EWN6" s="102"/>
      <c r="EWO6" s="102"/>
      <c r="EWP6" s="102"/>
      <c r="EWQ6" s="102"/>
      <c r="EWR6" s="102"/>
      <c r="EWS6" s="102"/>
      <c r="EWT6" s="102"/>
      <c r="EWU6" s="102"/>
      <c r="EWV6" s="102"/>
      <c r="EWW6" s="102"/>
      <c r="EWX6" s="102"/>
      <c r="EWY6" s="102"/>
      <c r="EWZ6" s="102"/>
      <c r="EXA6" s="102"/>
      <c r="EXB6" s="102"/>
      <c r="EXC6" s="102"/>
      <c r="EXD6" s="102"/>
      <c r="EXE6" s="102"/>
      <c r="EXF6" s="102"/>
      <c r="EXG6" s="102"/>
      <c r="EXH6" s="102"/>
      <c r="EXI6" s="102"/>
      <c r="EXJ6" s="102"/>
      <c r="EXK6" s="102"/>
      <c r="EXL6" s="102"/>
      <c r="EXM6" s="102"/>
      <c r="EXN6" s="102"/>
      <c r="EXO6" s="102"/>
      <c r="EXP6" s="102"/>
      <c r="EXQ6" s="102"/>
      <c r="EXR6" s="102"/>
      <c r="EXS6" s="102"/>
      <c r="EXT6" s="102"/>
      <c r="EXU6" s="102"/>
      <c r="EXV6" s="102"/>
      <c r="EXW6" s="102"/>
      <c r="EXX6" s="102"/>
      <c r="EXY6" s="102"/>
      <c r="EXZ6" s="102"/>
      <c r="EYA6" s="102"/>
      <c r="EYB6" s="102"/>
      <c r="EYC6" s="102"/>
      <c r="EYD6" s="102"/>
      <c r="EYE6" s="102"/>
      <c r="EYF6" s="102"/>
      <c r="EYG6" s="102"/>
      <c r="EYH6" s="102"/>
      <c r="EYI6" s="102"/>
      <c r="EYJ6" s="102"/>
      <c r="EYK6" s="102"/>
      <c r="EYL6" s="102"/>
      <c r="EYM6" s="102"/>
      <c r="EYN6" s="102"/>
      <c r="EYO6" s="102"/>
      <c r="EYP6" s="102"/>
      <c r="EYQ6" s="102"/>
      <c r="EYR6" s="102"/>
      <c r="EYS6" s="102"/>
      <c r="EYT6" s="102"/>
      <c r="EYU6" s="102"/>
      <c r="EYV6" s="102"/>
      <c r="EYW6" s="102"/>
      <c r="EYX6" s="102"/>
      <c r="EYY6" s="102"/>
      <c r="EYZ6" s="102"/>
      <c r="EZA6" s="102"/>
      <c r="EZB6" s="102"/>
      <c r="EZC6" s="102"/>
      <c r="EZD6" s="102"/>
      <c r="EZE6" s="102"/>
      <c r="EZF6" s="102"/>
      <c r="EZG6" s="102"/>
      <c r="EZH6" s="102"/>
      <c r="EZI6" s="102"/>
      <c r="EZJ6" s="102"/>
      <c r="EZK6" s="102"/>
      <c r="EZL6" s="102"/>
      <c r="EZM6" s="102"/>
      <c r="EZN6" s="102"/>
      <c r="EZO6" s="102"/>
      <c r="EZP6" s="102"/>
      <c r="EZQ6" s="102"/>
      <c r="EZR6" s="102"/>
      <c r="EZS6" s="102"/>
      <c r="EZT6" s="102"/>
      <c r="EZU6" s="102"/>
      <c r="EZV6" s="102"/>
      <c r="EZW6" s="102"/>
      <c r="EZX6" s="102"/>
      <c r="EZY6" s="102"/>
      <c r="EZZ6" s="102"/>
      <c r="FAA6" s="102"/>
      <c r="FAB6" s="102"/>
      <c r="FAC6" s="102"/>
      <c r="FAD6" s="102"/>
      <c r="FAE6" s="102"/>
      <c r="FAF6" s="102"/>
      <c r="FAG6" s="102"/>
      <c r="FAH6" s="102"/>
      <c r="FAI6" s="102"/>
      <c r="FAJ6" s="102"/>
      <c r="FAK6" s="102"/>
      <c r="FAL6" s="102"/>
      <c r="FAM6" s="102"/>
      <c r="FAN6" s="102"/>
      <c r="FAO6" s="102"/>
      <c r="FAP6" s="102"/>
      <c r="FAQ6" s="102"/>
      <c r="FAR6" s="102"/>
      <c r="FAS6" s="102"/>
      <c r="FAT6" s="102"/>
      <c r="FAU6" s="102"/>
      <c r="FAV6" s="102"/>
      <c r="FAW6" s="102"/>
      <c r="FAX6" s="102"/>
      <c r="FAY6" s="102"/>
      <c r="FAZ6" s="102"/>
      <c r="FBA6" s="102"/>
      <c r="FBB6" s="102"/>
      <c r="FBC6" s="102"/>
      <c r="FBD6" s="102"/>
      <c r="FBE6" s="102"/>
      <c r="FBF6" s="102"/>
      <c r="FBG6" s="102"/>
      <c r="FBH6" s="102"/>
      <c r="FBI6" s="102"/>
      <c r="FBJ6" s="102"/>
      <c r="FBK6" s="102"/>
      <c r="FBL6" s="102"/>
      <c r="FBM6" s="102"/>
      <c r="FBN6" s="102"/>
      <c r="FBO6" s="102"/>
      <c r="FBP6" s="102"/>
      <c r="FBQ6" s="102"/>
      <c r="FBR6" s="102"/>
      <c r="FBS6" s="102"/>
      <c r="FBT6" s="102"/>
      <c r="FBU6" s="102"/>
      <c r="FBV6" s="102"/>
      <c r="FBW6" s="102"/>
      <c r="FBX6" s="102"/>
      <c r="FBY6" s="102"/>
      <c r="FBZ6" s="102"/>
      <c r="FCA6" s="102"/>
      <c r="FCB6" s="102"/>
      <c r="FCC6" s="102"/>
      <c r="FCD6" s="102"/>
      <c r="FCE6" s="102"/>
      <c r="FCF6" s="102"/>
      <c r="FCG6" s="102"/>
      <c r="FCH6" s="102"/>
      <c r="FCI6" s="102"/>
      <c r="FCJ6" s="102"/>
      <c r="FCK6" s="102"/>
      <c r="FCL6" s="102"/>
      <c r="FCM6" s="102"/>
      <c r="FCN6" s="102"/>
      <c r="FCO6" s="102"/>
      <c r="FCP6" s="102"/>
      <c r="FCQ6" s="102"/>
      <c r="FCR6" s="102"/>
      <c r="FCS6" s="102"/>
      <c r="FCT6" s="102"/>
      <c r="FCU6" s="102"/>
      <c r="FCV6" s="102"/>
      <c r="FCW6" s="102"/>
      <c r="FCX6" s="102"/>
      <c r="FCY6" s="102"/>
      <c r="FCZ6" s="102"/>
      <c r="FDA6" s="102"/>
      <c r="FDB6" s="102"/>
      <c r="FDC6" s="102"/>
      <c r="FDD6" s="102"/>
      <c r="FDE6" s="102"/>
      <c r="FDF6" s="102"/>
      <c r="FDG6" s="102"/>
      <c r="FDH6" s="102"/>
      <c r="FDI6" s="102"/>
      <c r="FDJ6" s="102"/>
      <c r="FDK6" s="102"/>
      <c r="FDL6" s="102"/>
      <c r="FDM6" s="102"/>
      <c r="FDN6" s="102"/>
      <c r="FDO6" s="102"/>
      <c r="FDP6" s="102"/>
      <c r="FDQ6" s="102"/>
      <c r="FDR6" s="102"/>
      <c r="FDS6" s="102"/>
      <c r="FDT6" s="102"/>
      <c r="FDU6" s="102"/>
      <c r="FDV6" s="102"/>
      <c r="FDW6" s="102"/>
      <c r="FDX6" s="102"/>
      <c r="FDY6" s="102"/>
      <c r="FDZ6" s="102"/>
      <c r="FEA6" s="102"/>
      <c r="FEB6" s="102"/>
      <c r="FEC6" s="102"/>
      <c r="FED6" s="102"/>
      <c r="FEE6" s="102"/>
      <c r="FEF6" s="102"/>
      <c r="FEG6" s="102"/>
      <c r="FEH6" s="102"/>
      <c r="FEI6" s="102"/>
      <c r="FEJ6" s="102"/>
      <c r="FEK6" s="102"/>
      <c r="FEL6" s="102"/>
      <c r="FEM6" s="102"/>
      <c r="FEN6" s="102"/>
      <c r="FEO6" s="102"/>
      <c r="FEP6" s="102"/>
      <c r="FEQ6" s="102"/>
      <c r="FER6" s="102"/>
      <c r="FES6" s="102"/>
      <c r="FET6" s="102"/>
      <c r="FEU6" s="102"/>
      <c r="FEV6" s="102"/>
      <c r="FEW6" s="102"/>
      <c r="FEX6" s="102"/>
      <c r="FEY6" s="102"/>
      <c r="FEZ6" s="102"/>
      <c r="FFA6" s="102"/>
      <c r="FFB6" s="102"/>
      <c r="FFC6" s="102"/>
      <c r="FFD6" s="102"/>
      <c r="FFE6" s="102"/>
      <c r="FFF6" s="102"/>
      <c r="FFG6" s="102"/>
      <c r="FFH6" s="102"/>
      <c r="FFI6" s="102"/>
      <c r="FFJ6" s="102"/>
      <c r="FFK6" s="102"/>
      <c r="FFL6" s="102"/>
      <c r="FFM6" s="102"/>
      <c r="FFN6" s="102"/>
      <c r="FFO6" s="102"/>
      <c r="FFP6" s="102"/>
      <c r="FFQ6" s="102"/>
      <c r="FFR6" s="102"/>
      <c r="FFS6" s="102"/>
      <c r="FFT6" s="102"/>
      <c r="FFU6" s="102"/>
      <c r="FFV6" s="102"/>
      <c r="FFW6" s="102"/>
      <c r="FFX6" s="102"/>
      <c r="FFY6" s="102"/>
      <c r="FFZ6" s="102"/>
      <c r="FGA6" s="102"/>
      <c r="FGB6" s="102"/>
      <c r="FGC6" s="102"/>
      <c r="FGD6" s="102"/>
      <c r="FGE6" s="102"/>
      <c r="FGF6" s="102"/>
      <c r="FGG6" s="102"/>
      <c r="FGH6" s="102"/>
      <c r="FGI6" s="102"/>
      <c r="FGJ6" s="102"/>
      <c r="FGK6" s="102"/>
      <c r="FGL6" s="102"/>
      <c r="FGM6" s="102"/>
      <c r="FGN6" s="102"/>
      <c r="FGO6" s="102"/>
      <c r="FGP6" s="102"/>
      <c r="FGQ6" s="102"/>
      <c r="FGR6" s="102"/>
      <c r="FGS6" s="102"/>
      <c r="FGT6" s="102"/>
      <c r="FGU6" s="102"/>
      <c r="FGV6" s="102"/>
      <c r="FGW6" s="102"/>
      <c r="FGX6" s="102"/>
      <c r="FGY6" s="102"/>
      <c r="FGZ6" s="102"/>
      <c r="FHA6" s="102"/>
      <c r="FHB6" s="102"/>
      <c r="FHC6" s="102"/>
      <c r="FHD6" s="102"/>
      <c r="FHE6" s="102"/>
      <c r="FHF6" s="102"/>
      <c r="FHG6" s="102"/>
      <c r="FHH6" s="102"/>
      <c r="FHI6" s="102"/>
      <c r="FHJ6" s="102"/>
      <c r="FHK6" s="102"/>
      <c r="FHL6" s="102"/>
      <c r="FHM6" s="102"/>
      <c r="FHN6" s="102"/>
      <c r="FHO6" s="102"/>
      <c r="FHP6" s="102"/>
      <c r="FHQ6" s="102"/>
      <c r="FHR6" s="102"/>
      <c r="FHS6" s="102"/>
      <c r="FHT6" s="102"/>
      <c r="FHU6" s="102"/>
      <c r="FHV6" s="102"/>
      <c r="FHW6" s="102"/>
      <c r="FHX6" s="102"/>
      <c r="FHY6" s="102"/>
      <c r="FHZ6" s="102"/>
      <c r="FIA6" s="102"/>
      <c r="FIB6" s="102"/>
      <c r="FIC6" s="102"/>
      <c r="FID6" s="102"/>
      <c r="FIE6" s="102"/>
      <c r="FIF6" s="102"/>
      <c r="FIG6" s="102"/>
      <c r="FIH6" s="102"/>
      <c r="FII6" s="102"/>
      <c r="FIJ6" s="102"/>
      <c r="FIK6" s="102"/>
      <c r="FIL6" s="102"/>
      <c r="FIM6" s="102"/>
      <c r="FIN6" s="102"/>
      <c r="FIO6" s="102"/>
      <c r="FIP6" s="102"/>
      <c r="FIQ6" s="102"/>
      <c r="FIR6" s="102"/>
      <c r="FIS6" s="102"/>
      <c r="FIT6" s="102"/>
      <c r="FIU6" s="102"/>
      <c r="FIV6" s="102"/>
      <c r="FIW6" s="102"/>
      <c r="FIX6" s="102"/>
      <c r="FIY6" s="102"/>
      <c r="FIZ6" s="102"/>
      <c r="FJA6" s="102"/>
      <c r="FJB6" s="102"/>
      <c r="FJC6" s="102"/>
      <c r="FJD6" s="102"/>
      <c r="FJE6" s="102"/>
      <c r="FJF6" s="102"/>
      <c r="FJG6" s="102"/>
      <c r="FJH6" s="102"/>
      <c r="FJI6" s="102"/>
      <c r="FJJ6" s="102"/>
      <c r="FJK6" s="102"/>
      <c r="FJL6" s="102"/>
      <c r="FJM6" s="102"/>
      <c r="FJN6" s="102"/>
      <c r="FJO6" s="102"/>
      <c r="FJP6" s="102"/>
      <c r="FJQ6" s="102"/>
      <c r="FJR6" s="102"/>
      <c r="FJS6" s="102"/>
      <c r="FJT6" s="102"/>
      <c r="FJU6" s="102"/>
      <c r="FJV6" s="102"/>
      <c r="FJW6" s="102"/>
      <c r="FJX6" s="102"/>
      <c r="FJY6" s="102"/>
      <c r="FJZ6" s="102"/>
      <c r="FKA6" s="102"/>
      <c r="FKB6" s="102"/>
      <c r="FKC6" s="102"/>
      <c r="FKD6" s="102"/>
      <c r="FKE6" s="102"/>
      <c r="FKF6" s="102"/>
      <c r="FKG6" s="102"/>
      <c r="FKH6" s="102"/>
      <c r="FKI6" s="102"/>
      <c r="FKJ6" s="102"/>
      <c r="FKK6" s="102"/>
      <c r="FKL6" s="102"/>
      <c r="FKM6" s="102"/>
      <c r="FKN6" s="102"/>
      <c r="FKO6" s="102"/>
      <c r="FKP6" s="102"/>
      <c r="FKQ6" s="102"/>
      <c r="FKR6" s="102"/>
      <c r="FKS6" s="102"/>
      <c r="FKT6" s="102"/>
      <c r="FKU6" s="102"/>
      <c r="FKV6" s="102"/>
      <c r="FKW6" s="102"/>
      <c r="FKX6" s="102"/>
      <c r="FKY6" s="102"/>
      <c r="FKZ6" s="102"/>
      <c r="FLA6" s="102"/>
      <c r="FLB6" s="102"/>
      <c r="FLC6" s="102"/>
      <c r="FLD6" s="102"/>
      <c r="FLE6" s="102"/>
      <c r="FLF6" s="102"/>
      <c r="FLG6" s="102"/>
      <c r="FLH6" s="102"/>
      <c r="FLI6" s="102"/>
      <c r="FLJ6" s="102"/>
      <c r="FLK6" s="102"/>
      <c r="FLL6" s="102"/>
      <c r="FLM6" s="102"/>
      <c r="FLN6" s="102"/>
      <c r="FLO6" s="102"/>
      <c r="FLP6" s="102"/>
      <c r="FLQ6" s="102"/>
      <c r="FLR6" s="102"/>
      <c r="FLS6" s="102"/>
      <c r="FLT6" s="102"/>
      <c r="FLU6" s="102"/>
      <c r="FLV6" s="102"/>
      <c r="FLW6" s="102"/>
      <c r="FLX6" s="102"/>
      <c r="FLY6" s="102"/>
      <c r="FLZ6" s="102"/>
      <c r="FMA6" s="102"/>
      <c r="FMB6" s="102"/>
      <c r="FMC6" s="102"/>
      <c r="FMD6" s="102"/>
      <c r="FME6" s="102"/>
      <c r="FMF6" s="102"/>
      <c r="FMG6" s="102"/>
      <c r="FMH6" s="102"/>
      <c r="FMI6" s="102"/>
      <c r="FMJ6" s="102"/>
      <c r="FMK6" s="102"/>
      <c r="FML6" s="102"/>
      <c r="FMM6" s="102"/>
      <c r="FMN6" s="102"/>
      <c r="FMO6" s="102"/>
      <c r="FMP6" s="102"/>
      <c r="FMQ6" s="102"/>
      <c r="FMR6" s="102"/>
      <c r="FMS6" s="102"/>
      <c r="FMT6" s="102"/>
      <c r="FMU6" s="102"/>
      <c r="FMV6" s="102"/>
      <c r="FMW6" s="102"/>
      <c r="FMX6" s="102"/>
      <c r="FMY6" s="102"/>
      <c r="FMZ6" s="102"/>
      <c r="FNA6" s="102"/>
      <c r="FNB6" s="102"/>
      <c r="FNC6" s="102"/>
      <c r="FND6" s="102"/>
      <c r="FNE6" s="102"/>
      <c r="FNF6" s="102"/>
      <c r="FNG6" s="102"/>
      <c r="FNH6" s="102"/>
      <c r="FNI6" s="102"/>
      <c r="FNJ6" s="102"/>
      <c r="FNK6" s="102"/>
      <c r="FNL6" s="102"/>
      <c r="FNM6" s="102"/>
      <c r="FNN6" s="102"/>
      <c r="FNO6" s="102"/>
      <c r="FNP6" s="102"/>
      <c r="FNQ6" s="102"/>
      <c r="FNR6" s="102"/>
      <c r="FNS6" s="102"/>
      <c r="FNT6" s="102"/>
      <c r="FNU6" s="102"/>
      <c r="FNV6" s="102"/>
      <c r="FNW6" s="102"/>
      <c r="FNX6" s="102"/>
      <c r="FNY6" s="102"/>
      <c r="FNZ6" s="102"/>
      <c r="FOA6" s="102"/>
      <c r="FOB6" s="102"/>
      <c r="FOC6" s="102"/>
      <c r="FOD6" s="102"/>
      <c r="FOE6" s="102"/>
      <c r="FOF6" s="102"/>
      <c r="FOG6" s="102"/>
      <c r="FOH6" s="102"/>
      <c r="FOI6" s="102"/>
      <c r="FOJ6" s="102"/>
      <c r="FOK6" s="102"/>
      <c r="FOL6" s="102"/>
      <c r="FOM6" s="102"/>
      <c r="FON6" s="102"/>
      <c r="FOO6" s="102"/>
      <c r="FOP6" s="102"/>
      <c r="FOQ6" s="102"/>
      <c r="FOR6" s="102"/>
      <c r="FOS6" s="102"/>
      <c r="FOT6" s="102"/>
      <c r="FOU6" s="102"/>
      <c r="FOV6" s="102"/>
      <c r="FOW6" s="102"/>
      <c r="FOX6" s="102"/>
      <c r="FOY6" s="102"/>
      <c r="FOZ6" s="102"/>
      <c r="FPA6" s="102"/>
      <c r="FPB6" s="102"/>
      <c r="FPC6" s="102"/>
      <c r="FPD6" s="102"/>
      <c r="FPE6" s="102"/>
      <c r="FPF6" s="102"/>
      <c r="FPG6" s="102"/>
      <c r="FPH6" s="102"/>
      <c r="FPI6" s="102"/>
      <c r="FPJ6" s="102"/>
      <c r="FPK6" s="102"/>
      <c r="FPL6" s="102"/>
      <c r="FPM6" s="102"/>
      <c r="FPN6" s="102"/>
      <c r="FPO6" s="102"/>
      <c r="FPP6" s="102"/>
      <c r="FPQ6" s="102"/>
      <c r="FPR6" s="102"/>
      <c r="FPS6" s="102"/>
      <c r="FPT6" s="102"/>
      <c r="FPU6" s="102"/>
      <c r="FPV6" s="102"/>
      <c r="FPW6" s="102"/>
      <c r="FPX6" s="102"/>
      <c r="FPY6" s="102"/>
      <c r="FPZ6" s="102"/>
      <c r="FQA6" s="102"/>
      <c r="FQB6" s="102"/>
      <c r="FQC6" s="102"/>
      <c r="FQD6" s="102"/>
      <c r="FQE6" s="102"/>
      <c r="FQF6" s="102"/>
      <c r="FQG6" s="102"/>
      <c r="FQH6" s="102"/>
      <c r="FQI6" s="102"/>
      <c r="FQJ6" s="102"/>
      <c r="FQK6" s="102"/>
      <c r="FQL6" s="102"/>
      <c r="FQM6" s="102"/>
      <c r="FQN6" s="102"/>
      <c r="FQO6" s="102"/>
      <c r="FQP6" s="102"/>
      <c r="FQQ6" s="102"/>
      <c r="FQR6" s="102"/>
      <c r="FQS6" s="102"/>
      <c r="FQT6" s="102"/>
      <c r="FQU6" s="102"/>
      <c r="FQV6" s="102"/>
      <c r="FQW6" s="102"/>
      <c r="FQX6" s="102"/>
      <c r="FQY6" s="102"/>
      <c r="FQZ6" s="102"/>
      <c r="FRA6" s="102"/>
      <c r="FRB6" s="102"/>
      <c r="FRC6" s="102"/>
      <c r="FRD6" s="102"/>
      <c r="FRE6" s="102"/>
      <c r="FRF6" s="102"/>
      <c r="FRG6" s="102"/>
      <c r="FRH6" s="102"/>
      <c r="FRI6" s="102"/>
      <c r="FRJ6" s="102"/>
      <c r="FRK6" s="102"/>
      <c r="FRL6" s="102"/>
      <c r="FRM6" s="102"/>
      <c r="FRN6" s="102"/>
      <c r="FRO6" s="102"/>
      <c r="FRP6" s="102"/>
      <c r="FRQ6" s="102"/>
      <c r="FRR6" s="102"/>
      <c r="FRS6" s="102"/>
      <c r="FRT6" s="102"/>
      <c r="FRU6" s="102"/>
      <c r="FRV6" s="102"/>
      <c r="FRW6" s="102"/>
      <c r="FRX6" s="102"/>
      <c r="FRY6" s="102"/>
      <c r="FRZ6" s="102"/>
      <c r="FSA6" s="102"/>
      <c r="FSB6" s="102"/>
      <c r="FSC6" s="102"/>
      <c r="FSD6" s="102"/>
      <c r="FSE6" s="102"/>
      <c r="FSF6" s="102"/>
      <c r="FSG6" s="102"/>
      <c r="FSH6" s="102"/>
      <c r="FSI6" s="102"/>
      <c r="FSJ6" s="102"/>
      <c r="FSK6" s="102"/>
      <c r="FSL6" s="102"/>
      <c r="FSM6" s="102"/>
      <c r="FSN6" s="102"/>
      <c r="FSO6" s="102"/>
      <c r="FSP6" s="102"/>
      <c r="FSQ6" s="102"/>
      <c r="FSR6" s="102"/>
      <c r="FSS6" s="102"/>
      <c r="FST6" s="102"/>
      <c r="FSU6" s="102"/>
      <c r="FSV6" s="102"/>
      <c r="FSW6" s="102"/>
      <c r="FSX6" s="102"/>
      <c r="FSY6" s="102"/>
      <c r="FSZ6" s="102"/>
      <c r="FTA6" s="102"/>
      <c r="FTB6" s="102"/>
      <c r="FTC6" s="102"/>
      <c r="FTD6" s="102"/>
      <c r="FTE6" s="102"/>
      <c r="FTF6" s="102"/>
      <c r="FTG6" s="102"/>
      <c r="FTH6" s="102"/>
      <c r="FTI6" s="102"/>
      <c r="FTJ6" s="102"/>
      <c r="FTK6" s="102"/>
      <c r="FTL6" s="102"/>
      <c r="FTM6" s="102"/>
      <c r="FTN6" s="102"/>
      <c r="FTO6" s="102"/>
      <c r="FTP6" s="102"/>
      <c r="FTQ6" s="102"/>
      <c r="FTR6" s="102"/>
      <c r="FTS6" s="102"/>
      <c r="FTT6" s="102"/>
      <c r="FTU6" s="102"/>
      <c r="FTV6" s="102"/>
      <c r="FTW6" s="102"/>
      <c r="FTX6" s="102"/>
      <c r="FTY6" s="102"/>
      <c r="FTZ6" s="102"/>
      <c r="FUA6" s="102"/>
      <c r="FUB6" s="102"/>
      <c r="FUC6" s="102"/>
      <c r="FUD6" s="102"/>
      <c r="FUE6" s="102"/>
      <c r="FUF6" s="102"/>
      <c r="FUG6" s="102"/>
      <c r="FUH6" s="102"/>
      <c r="FUI6" s="102"/>
      <c r="FUJ6" s="102"/>
      <c r="FUK6" s="102"/>
      <c r="FUL6" s="102"/>
      <c r="FUM6" s="102"/>
      <c r="FUN6" s="102"/>
      <c r="FUO6" s="102"/>
      <c r="FUP6" s="102"/>
      <c r="FUQ6" s="102"/>
      <c r="FUR6" s="102"/>
      <c r="FUS6" s="102"/>
      <c r="FUT6" s="102"/>
      <c r="FUU6" s="102"/>
      <c r="FUV6" s="102"/>
      <c r="FUW6" s="102"/>
      <c r="FUX6" s="102"/>
      <c r="FUY6" s="102"/>
      <c r="FUZ6" s="102"/>
      <c r="FVA6" s="102"/>
      <c r="FVB6" s="102"/>
      <c r="FVC6" s="102"/>
      <c r="FVD6" s="102"/>
      <c r="FVE6" s="102"/>
      <c r="FVF6" s="102"/>
      <c r="FVG6" s="102"/>
      <c r="FVH6" s="102"/>
      <c r="FVI6" s="102"/>
      <c r="FVJ6" s="102"/>
      <c r="FVK6" s="102"/>
      <c r="FVL6" s="102"/>
      <c r="FVM6" s="102"/>
      <c r="FVN6" s="102"/>
      <c r="FVO6" s="102"/>
      <c r="FVP6" s="102"/>
      <c r="FVQ6" s="102"/>
      <c r="FVR6" s="102"/>
      <c r="FVS6" s="102"/>
      <c r="FVT6" s="102"/>
      <c r="FVU6" s="102"/>
      <c r="FVV6" s="102"/>
      <c r="FVW6" s="102"/>
      <c r="FVX6" s="102"/>
      <c r="FVY6" s="102"/>
      <c r="FVZ6" s="102"/>
      <c r="FWA6" s="102"/>
      <c r="FWB6" s="102"/>
      <c r="FWC6" s="102"/>
      <c r="FWD6" s="102"/>
      <c r="FWE6" s="102"/>
      <c r="FWF6" s="102"/>
      <c r="FWG6" s="102"/>
      <c r="FWH6" s="102"/>
      <c r="FWI6" s="102"/>
      <c r="FWJ6" s="102"/>
      <c r="FWK6" s="102"/>
      <c r="FWL6" s="102"/>
      <c r="FWM6" s="102"/>
      <c r="FWN6" s="102"/>
      <c r="FWO6" s="102"/>
      <c r="FWP6" s="102"/>
      <c r="FWQ6" s="102"/>
      <c r="FWR6" s="102"/>
      <c r="FWS6" s="102"/>
      <c r="FWT6" s="102"/>
      <c r="FWU6" s="102"/>
      <c r="FWV6" s="102"/>
      <c r="FWW6" s="102"/>
      <c r="FWX6" s="102"/>
      <c r="FWY6" s="102"/>
      <c r="FWZ6" s="102"/>
      <c r="FXA6" s="102"/>
      <c r="FXB6" s="102"/>
      <c r="FXC6" s="102"/>
      <c r="FXD6" s="102"/>
      <c r="FXE6" s="102"/>
      <c r="FXF6" s="102"/>
      <c r="FXG6" s="102"/>
      <c r="FXH6" s="102"/>
      <c r="FXI6" s="102"/>
      <c r="FXJ6" s="102"/>
      <c r="FXK6" s="102"/>
      <c r="FXL6" s="102"/>
      <c r="FXM6" s="102"/>
      <c r="FXN6" s="102"/>
      <c r="FXO6" s="102"/>
      <c r="FXP6" s="102"/>
      <c r="FXQ6" s="102"/>
      <c r="FXR6" s="102"/>
      <c r="FXS6" s="102"/>
      <c r="FXT6" s="102"/>
      <c r="FXU6" s="102"/>
      <c r="FXV6" s="102"/>
      <c r="FXW6" s="102"/>
      <c r="FXX6" s="102"/>
      <c r="FXY6" s="102"/>
      <c r="FXZ6" s="102"/>
      <c r="FYA6" s="102"/>
      <c r="FYB6" s="102"/>
      <c r="FYC6" s="102"/>
      <c r="FYD6" s="102"/>
      <c r="FYE6" s="102"/>
      <c r="FYF6" s="102"/>
      <c r="FYG6" s="102"/>
      <c r="FYH6" s="102"/>
      <c r="FYI6" s="102"/>
      <c r="FYJ6" s="102"/>
      <c r="FYK6" s="102"/>
      <c r="FYL6" s="102"/>
      <c r="FYM6" s="102"/>
      <c r="FYN6" s="102"/>
      <c r="FYO6" s="102"/>
      <c r="FYP6" s="102"/>
      <c r="FYQ6" s="102"/>
      <c r="FYR6" s="102"/>
      <c r="FYS6" s="102"/>
      <c r="FYT6" s="102"/>
      <c r="FYU6" s="102"/>
      <c r="FYV6" s="102"/>
      <c r="FYW6" s="102"/>
      <c r="FYX6" s="102"/>
      <c r="FYY6" s="102"/>
      <c r="FYZ6" s="102"/>
      <c r="FZA6" s="102"/>
      <c r="FZB6" s="102"/>
      <c r="FZC6" s="102"/>
      <c r="FZD6" s="102"/>
      <c r="FZE6" s="102"/>
      <c r="FZF6" s="102"/>
      <c r="FZG6" s="102"/>
      <c r="FZH6" s="102"/>
      <c r="FZI6" s="102"/>
      <c r="FZJ6" s="102"/>
      <c r="FZK6" s="102"/>
      <c r="FZL6" s="102"/>
      <c r="FZM6" s="102"/>
      <c r="FZN6" s="102"/>
      <c r="FZO6" s="102"/>
      <c r="FZP6" s="102"/>
      <c r="FZQ6" s="102"/>
      <c r="FZR6" s="102"/>
      <c r="FZS6" s="102"/>
      <c r="FZT6" s="102"/>
      <c r="FZU6" s="102"/>
      <c r="FZV6" s="102"/>
      <c r="FZW6" s="102"/>
      <c r="FZX6" s="102"/>
      <c r="FZY6" s="102"/>
      <c r="FZZ6" s="102"/>
      <c r="GAA6" s="102"/>
      <c r="GAB6" s="102"/>
      <c r="GAC6" s="102"/>
      <c r="GAD6" s="102"/>
      <c r="GAE6" s="102"/>
      <c r="GAF6" s="102"/>
      <c r="GAG6" s="102"/>
      <c r="GAH6" s="102"/>
      <c r="GAI6" s="102"/>
      <c r="GAJ6" s="102"/>
      <c r="GAK6" s="102"/>
      <c r="GAL6" s="102"/>
      <c r="GAM6" s="102"/>
      <c r="GAN6" s="102"/>
      <c r="GAO6" s="102"/>
      <c r="GAP6" s="102"/>
      <c r="GAQ6" s="102"/>
      <c r="GAR6" s="102"/>
      <c r="GAS6" s="102"/>
      <c r="GAT6" s="102"/>
      <c r="GAU6" s="102"/>
      <c r="GAV6" s="102"/>
      <c r="GAW6" s="102"/>
      <c r="GAX6" s="102"/>
      <c r="GAY6" s="102"/>
      <c r="GAZ6" s="102"/>
      <c r="GBA6" s="102"/>
      <c r="GBB6" s="102"/>
      <c r="GBC6" s="102"/>
      <c r="GBD6" s="102"/>
      <c r="GBE6" s="102"/>
      <c r="GBF6" s="102"/>
      <c r="GBG6" s="102"/>
      <c r="GBH6" s="102"/>
      <c r="GBI6" s="102"/>
      <c r="GBJ6" s="102"/>
      <c r="GBK6" s="102"/>
      <c r="GBL6" s="102"/>
      <c r="GBM6" s="102"/>
      <c r="GBN6" s="102"/>
      <c r="GBO6" s="102"/>
      <c r="GBP6" s="102"/>
      <c r="GBQ6" s="102"/>
      <c r="GBR6" s="102"/>
      <c r="GBS6" s="102"/>
      <c r="GBT6" s="102"/>
      <c r="GBU6" s="102"/>
      <c r="GBV6" s="102"/>
      <c r="GBW6" s="102"/>
      <c r="GBX6" s="102"/>
      <c r="GBY6" s="102"/>
      <c r="GBZ6" s="102"/>
      <c r="GCA6" s="102"/>
      <c r="GCB6" s="102"/>
      <c r="GCC6" s="102"/>
      <c r="GCD6" s="102"/>
      <c r="GCE6" s="102"/>
      <c r="GCF6" s="102"/>
      <c r="GCG6" s="102"/>
      <c r="GCH6" s="102"/>
      <c r="GCI6" s="102"/>
      <c r="GCJ6" s="102"/>
      <c r="GCK6" s="102"/>
      <c r="GCL6" s="102"/>
      <c r="GCM6" s="102"/>
      <c r="GCN6" s="102"/>
      <c r="GCO6" s="102"/>
      <c r="GCP6" s="102"/>
      <c r="GCQ6" s="102"/>
      <c r="GCR6" s="102"/>
      <c r="GCS6" s="102"/>
      <c r="GCT6" s="102"/>
      <c r="GCU6" s="102"/>
      <c r="GCV6" s="102"/>
      <c r="GCW6" s="102"/>
      <c r="GCX6" s="102"/>
      <c r="GCY6" s="102"/>
      <c r="GCZ6" s="102"/>
      <c r="GDA6" s="102"/>
      <c r="GDB6" s="102"/>
      <c r="GDC6" s="102"/>
      <c r="GDD6" s="102"/>
      <c r="GDE6" s="102"/>
      <c r="GDF6" s="102"/>
      <c r="GDG6" s="102"/>
      <c r="GDH6" s="102"/>
      <c r="GDI6" s="102"/>
      <c r="GDJ6" s="102"/>
      <c r="GDK6" s="102"/>
      <c r="GDL6" s="102"/>
      <c r="GDM6" s="102"/>
      <c r="GDN6" s="102"/>
      <c r="GDO6" s="102"/>
      <c r="GDP6" s="102"/>
      <c r="GDQ6" s="102"/>
      <c r="GDR6" s="102"/>
      <c r="GDS6" s="102"/>
      <c r="GDT6" s="102"/>
      <c r="GDU6" s="102"/>
      <c r="GDV6" s="102"/>
      <c r="GDW6" s="102"/>
      <c r="GDX6" s="102"/>
      <c r="GDY6" s="102"/>
      <c r="GDZ6" s="102"/>
      <c r="GEA6" s="102"/>
      <c r="GEB6" s="102"/>
      <c r="GEC6" s="102"/>
      <c r="GED6" s="102"/>
      <c r="GEE6" s="102"/>
      <c r="GEF6" s="102"/>
      <c r="GEG6" s="102"/>
      <c r="GEH6" s="102"/>
      <c r="GEI6" s="102"/>
      <c r="GEJ6" s="102"/>
      <c r="GEK6" s="102"/>
      <c r="GEL6" s="102"/>
      <c r="GEM6" s="102"/>
      <c r="GEN6" s="102"/>
      <c r="GEO6" s="102"/>
      <c r="GEP6" s="102"/>
      <c r="GEQ6" s="102"/>
      <c r="GER6" s="102"/>
      <c r="GES6" s="102"/>
      <c r="GET6" s="102"/>
      <c r="GEU6" s="102"/>
      <c r="GEV6" s="102"/>
      <c r="GEW6" s="102"/>
      <c r="GEX6" s="102"/>
      <c r="GEY6" s="102"/>
      <c r="GEZ6" s="102"/>
      <c r="GFA6" s="102"/>
      <c r="GFB6" s="102"/>
      <c r="GFC6" s="102"/>
      <c r="GFD6" s="102"/>
      <c r="GFE6" s="102"/>
      <c r="GFF6" s="102"/>
      <c r="GFG6" s="102"/>
      <c r="GFH6" s="102"/>
      <c r="GFI6" s="102"/>
      <c r="GFJ6" s="102"/>
      <c r="GFK6" s="102"/>
      <c r="GFL6" s="102"/>
      <c r="GFM6" s="102"/>
      <c r="GFN6" s="102"/>
      <c r="GFO6" s="102"/>
      <c r="GFP6" s="102"/>
      <c r="GFQ6" s="102"/>
      <c r="GFR6" s="102"/>
      <c r="GFS6" s="102"/>
      <c r="GFT6" s="102"/>
      <c r="GFU6" s="102"/>
      <c r="GFV6" s="102"/>
      <c r="GFW6" s="102"/>
      <c r="GFX6" s="102"/>
      <c r="GFY6" s="102"/>
      <c r="GFZ6" s="102"/>
      <c r="GGA6" s="102"/>
      <c r="GGB6" s="102"/>
      <c r="GGC6" s="102"/>
      <c r="GGD6" s="102"/>
      <c r="GGE6" s="102"/>
      <c r="GGF6" s="102"/>
      <c r="GGG6" s="102"/>
      <c r="GGH6" s="102"/>
      <c r="GGI6" s="102"/>
      <c r="GGJ6" s="102"/>
      <c r="GGK6" s="102"/>
      <c r="GGL6" s="102"/>
      <c r="GGM6" s="102"/>
      <c r="GGN6" s="102"/>
      <c r="GGO6" s="102"/>
      <c r="GGP6" s="102"/>
      <c r="GGQ6" s="102"/>
      <c r="GGR6" s="102"/>
      <c r="GGS6" s="102"/>
      <c r="GGT6" s="102"/>
      <c r="GGU6" s="102"/>
      <c r="GGV6" s="102"/>
      <c r="GGW6" s="102"/>
      <c r="GGX6" s="102"/>
      <c r="GGY6" s="102"/>
      <c r="GGZ6" s="102"/>
      <c r="GHA6" s="102"/>
      <c r="GHB6" s="102"/>
      <c r="GHC6" s="102"/>
      <c r="GHD6" s="102"/>
      <c r="GHE6" s="102"/>
      <c r="GHF6" s="102"/>
      <c r="GHG6" s="102"/>
      <c r="GHH6" s="102"/>
      <c r="GHI6" s="102"/>
      <c r="GHJ6" s="102"/>
      <c r="GHK6" s="102"/>
      <c r="GHL6" s="102"/>
      <c r="GHM6" s="102"/>
      <c r="GHN6" s="102"/>
      <c r="GHO6" s="102"/>
      <c r="GHP6" s="102"/>
      <c r="GHQ6" s="102"/>
      <c r="GHR6" s="102"/>
      <c r="GHS6" s="102"/>
      <c r="GHT6" s="102"/>
      <c r="GHU6" s="102"/>
      <c r="GHV6" s="102"/>
      <c r="GHW6" s="102"/>
      <c r="GHX6" s="102"/>
      <c r="GHY6" s="102"/>
      <c r="GHZ6" s="102"/>
      <c r="GIA6" s="102"/>
      <c r="GIB6" s="102"/>
      <c r="GIC6" s="102"/>
      <c r="GID6" s="102"/>
      <c r="GIE6" s="102"/>
      <c r="GIF6" s="102"/>
      <c r="GIG6" s="102"/>
      <c r="GIH6" s="102"/>
      <c r="GII6" s="102"/>
      <c r="GIJ6" s="102"/>
      <c r="GIK6" s="102"/>
      <c r="GIL6" s="102"/>
      <c r="GIM6" s="102"/>
      <c r="GIN6" s="102"/>
      <c r="GIO6" s="102"/>
      <c r="GIP6" s="102"/>
      <c r="GIQ6" s="102"/>
      <c r="GIR6" s="102"/>
      <c r="GIS6" s="102"/>
      <c r="GIT6" s="102"/>
      <c r="GIU6" s="102"/>
      <c r="GIV6" s="102"/>
      <c r="GIW6" s="102"/>
      <c r="GIX6" s="102"/>
      <c r="GIY6" s="102"/>
      <c r="GIZ6" s="102"/>
      <c r="GJA6" s="102"/>
      <c r="GJB6" s="102"/>
      <c r="GJC6" s="102"/>
      <c r="GJD6" s="102"/>
      <c r="GJE6" s="102"/>
      <c r="GJF6" s="102"/>
      <c r="GJG6" s="102"/>
      <c r="GJH6" s="102"/>
      <c r="GJI6" s="102"/>
      <c r="GJJ6" s="102"/>
      <c r="GJK6" s="102"/>
      <c r="GJL6" s="102"/>
      <c r="GJM6" s="102"/>
      <c r="GJN6" s="102"/>
      <c r="GJO6" s="102"/>
      <c r="GJP6" s="102"/>
      <c r="GJQ6" s="102"/>
      <c r="GJR6" s="102"/>
      <c r="GJS6" s="102"/>
      <c r="GJT6" s="102"/>
      <c r="GJU6" s="102"/>
      <c r="GJV6" s="102"/>
      <c r="GJW6" s="102"/>
      <c r="GJX6" s="102"/>
      <c r="GJY6" s="102"/>
      <c r="GJZ6" s="102"/>
      <c r="GKA6" s="102"/>
      <c r="GKB6" s="102"/>
      <c r="GKC6" s="102"/>
      <c r="GKD6" s="102"/>
      <c r="GKE6" s="102"/>
      <c r="GKF6" s="102"/>
      <c r="GKG6" s="102"/>
      <c r="GKH6" s="102"/>
      <c r="GKI6" s="102"/>
      <c r="GKJ6" s="102"/>
      <c r="GKK6" s="102"/>
      <c r="GKL6" s="102"/>
      <c r="GKM6" s="102"/>
      <c r="GKN6" s="102"/>
      <c r="GKO6" s="102"/>
      <c r="GKP6" s="102"/>
      <c r="GKQ6" s="102"/>
      <c r="GKR6" s="102"/>
      <c r="GKS6" s="102"/>
      <c r="GKT6" s="102"/>
      <c r="GKU6" s="102"/>
      <c r="GKV6" s="102"/>
      <c r="GKW6" s="102"/>
      <c r="GKX6" s="102"/>
      <c r="GKY6" s="102"/>
      <c r="GKZ6" s="102"/>
      <c r="GLA6" s="102"/>
      <c r="GLB6" s="102"/>
      <c r="GLC6" s="102"/>
      <c r="GLD6" s="102"/>
      <c r="GLE6" s="102"/>
      <c r="GLF6" s="102"/>
      <c r="GLG6" s="102"/>
      <c r="GLH6" s="102"/>
      <c r="GLI6" s="102"/>
      <c r="GLJ6" s="102"/>
      <c r="GLK6" s="102"/>
      <c r="GLL6" s="102"/>
      <c r="GLM6" s="102"/>
      <c r="GLN6" s="102"/>
      <c r="GLO6" s="102"/>
      <c r="GLP6" s="102"/>
      <c r="GLQ6" s="102"/>
      <c r="GLR6" s="102"/>
      <c r="GLS6" s="102"/>
      <c r="GLT6" s="102"/>
      <c r="GLU6" s="102"/>
      <c r="GLV6" s="102"/>
      <c r="GLW6" s="102"/>
      <c r="GLX6" s="102"/>
      <c r="GLY6" s="102"/>
      <c r="GLZ6" s="102"/>
      <c r="GMA6" s="102"/>
      <c r="GMB6" s="102"/>
      <c r="GMC6" s="102"/>
      <c r="GMD6" s="102"/>
      <c r="GME6" s="102"/>
      <c r="GMF6" s="102"/>
      <c r="GMG6" s="102"/>
      <c r="GMH6" s="102"/>
      <c r="GMI6" s="102"/>
      <c r="GMJ6" s="102"/>
      <c r="GMK6" s="102"/>
      <c r="GML6" s="102"/>
      <c r="GMM6" s="102"/>
      <c r="GMN6" s="102"/>
      <c r="GMO6" s="102"/>
      <c r="GMP6" s="102"/>
      <c r="GMQ6" s="102"/>
      <c r="GMR6" s="102"/>
      <c r="GMS6" s="102"/>
      <c r="GMT6" s="102"/>
      <c r="GMU6" s="102"/>
      <c r="GMV6" s="102"/>
      <c r="GMW6" s="102"/>
      <c r="GMX6" s="102"/>
      <c r="GMY6" s="102"/>
      <c r="GMZ6" s="102"/>
      <c r="GNA6" s="102"/>
      <c r="GNB6" s="102"/>
      <c r="GNC6" s="102"/>
      <c r="GND6" s="102"/>
      <c r="GNE6" s="102"/>
      <c r="GNF6" s="102"/>
      <c r="GNG6" s="102"/>
      <c r="GNH6" s="102"/>
      <c r="GNI6" s="102"/>
      <c r="GNJ6" s="102"/>
      <c r="GNK6" s="102"/>
      <c r="GNL6" s="102"/>
      <c r="GNM6" s="102"/>
      <c r="GNN6" s="102"/>
      <c r="GNO6" s="102"/>
      <c r="GNP6" s="102"/>
      <c r="GNQ6" s="102"/>
      <c r="GNR6" s="102"/>
      <c r="GNS6" s="102"/>
      <c r="GNT6" s="102"/>
      <c r="GNU6" s="102"/>
      <c r="GNV6" s="102"/>
      <c r="GNW6" s="102"/>
      <c r="GNX6" s="102"/>
      <c r="GNY6" s="102"/>
      <c r="GNZ6" s="102"/>
      <c r="GOA6" s="102"/>
      <c r="GOB6" s="102"/>
      <c r="GOC6" s="102"/>
      <c r="GOD6" s="102"/>
      <c r="GOE6" s="102"/>
      <c r="GOF6" s="102"/>
      <c r="GOG6" s="102"/>
      <c r="GOH6" s="102"/>
      <c r="GOI6" s="102"/>
      <c r="GOJ6" s="102"/>
      <c r="GOK6" s="102"/>
      <c r="GOL6" s="102"/>
      <c r="GOM6" s="102"/>
      <c r="GON6" s="102"/>
      <c r="GOO6" s="102"/>
      <c r="GOP6" s="102"/>
      <c r="GOQ6" s="102"/>
      <c r="GOR6" s="102"/>
      <c r="GOS6" s="102"/>
      <c r="GOT6" s="102"/>
      <c r="GOU6" s="102"/>
      <c r="GOV6" s="102"/>
      <c r="GOW6" s="102"/>
      <c r="GOX6" s="102"/>
      <c r="GOY6" s="102"/>
      <c r="GOZ6" s="102"/>
      <c r="GPA6" s="102"/>
      <c r="GPB6" s="102"/>
      <c r="GPC6" s="102"/>
      <c r="GPD6" s="102"/>
      <c r="GPE6" s="102"/>
      <c r="GPF6" s="102"/>
      <c r="GPG6" s="102"/>
      <c r="GPH6" s="102"/>
      <c r="GPI6" s="102"/>
      <c r="GPJ6" s="102"/>
      <c r="GPK6" s="102"/>
      <c r="GPL6" s="102"/>
      <c r="GPM6" s="102"/>
      <c r="GPN6" s="102"/>
      <c r="GPO6" s="102"/>
      <c r="GPP6" s="102"/>
      <c r="GPQ6" s="102"/>
      <c r="GPR6" s="102"/>
      <c r="GPS6" s="102"/>
      <c r="GPT6" s="102"/>
      <c r="GPU6" s="102"/>
      <c r="GPV6" s="102"/>
      <c r="GPW6" s="102"/>
      <c r="GPX6" s="102"/>
      <c r="GPY6" s="102"/>
      <c r="GPZ6" s="102"/>
      <c r="GQA6" s="102"/>
      <c r="GQB6" s="102"/>
      <c r="GQC6" s="102"/>
      <c r="GQD6" s="102"/>
      <c r="GQE6" s="102"/>
      <c r="GQF6" s="102"/>
      <c r="GQG6" s="102"/>
      <c r="GQH6" s="102"/>
      <c r="GQI6" s="102"/>
      <c r="GQJ6" s="102"/>
      <c r="GQK6" s="102"/>
      <c r="GQL6" s="102"/>
      <c r="GQM6" s="102"/>
      <c r="GQN6" s="102"/>
      <c r="GQO6" s="102"/>
      <c r="GQP6" s="102"/>
      <c r="GQQ6" s="102"/>
      <c r="GQR6" s="102"/>
      <c r="GQS6" s="102"/>
      <c r="GQT6" s="102"/>
      <c r="GQU6" s="102"/>
      <c r="GQV6" s="102"/>
      <c r="GQW6" s="102"/>
      <c r="GQX6" s="102"/>
      <c r="GQY6" s="102"/>
      <c r="GQZ6" s="102"/>
      <c r="GRA6" s="102"/>
      <c r="GRB6" s="102"/>
      <c r="GRC6" s="102"/>
      <c r="GRD6" s="102"/>
      <c r="GRE6" s="102"/>
      <c r="GRF6" s="102"/>
      <c r="GRG6" s="102"/>
      <c r="GRH6" s="102"/>
      <c r="GRI6" s="102"/>
      <c r="GRJ6" s="102"/>
      <c r="GRK6" s="102"/>
      <c r="GRL6" s="102"/>
      <c r="GRM6" s="102"/>
      <c r="GRN6" s="102"/>
      <c r="GRO6" s="102"/>
      <c r="GRP6" s="102"/>
      <c r="GRQ6" s="102"/>
      <c r="GRR6" s="102"/>
      <c r="GRS6" s="102"/>
      <c r="GRT6" s="102"/>
      <c r="GRU6" s="102"/>
      <c r="GRV6" s="102"/>
      <c r="GRW6" s="102"/>
      <c r="GRX6" s="102"/>
      <c r="GRY6" s="102"/>
      <c r="GRZ6" s="102"/>
      <c r="GSA6" s="102"/>
      <c r="GSB6" s="102"/>
      <c r="GSC6" s="102"/>
      <c r="GSD6" s="102"/>
      <c r="GSE6" s="102"/>
      <c r="GSF6" s="102"/>
      <c r="GSG6" s="102"/>
      <c r="GSH6" s="102"/>
      <c r="GSI6" s="102"/>
      <c r="GSJ6" s="102"/>
      <c r="GSK6" s="102"/>
      <c r="GSL6" s="102"/>
      <c r="GSM6" s="102"/>
      <c r="GSN6" s="102"/>
      <c r="GSO6" s="102"/>
      <c r="GSP6" s="102"/>
      <c r="GSQ6" s="102"/>
      <c r="GSR6" s="102"/>
      <c r="GSS6" s="102"/>
      <c r="GST6" s="102"/>
      <c r="GSU6" s="102"/>
      <c r="GSV6" s="102"/>
      <c r="GSW6" s="102"/>
      <c r="GSX6" s="102"/>
      <c r="GSY6" s="102"/>
      <c r="GSZ6" s="102"/>
      <c r="GTA6" s="102"/>
      <c r="GTB6" s="102"/>
      <c r="GTC6" s="102"/>
      <c r="GTD6" s="102"/>
      <c r="GTE6" s="102"/>
      <c r="GTF6" s="102"/>
      <c r="GTG6" s="102"/>
      <c r="GTH6" s="102"/>
      <c r="GTI6" s="102"/>
      <c r="GTJ6" s="102"/>
      <c r="GTK6" s="102"/>
      <c r="GTL6" s="102"/>
      <c r="GTM6" s="102"/>
      <c r="GTN6" s="102"/>
      <c r="GTO6" s="102"/>
      <c r="GTP6" s="102"/>
      <c r="GTQ6" s="102"/>
      <c r="GTR6" s="102"/>
      <c r="GTS6" s="102"/>
      <c r="GTT6" s="102"/>
      <c r="GTU6" s="102"/>
      <c r="GTV6" s="102"/>
      <c r="GTW6" s="102"/>
      <c r="GTX6" s="102"/>
      <c r="GTY6" s="102"/>
      <c r="GTZ6" s="102"/>
      <c r="GUA6" s="102"/>
      <c r="GUB6" s="102"/>
      <c r="GUC6" s="102"/>
      <c r="GUD6" s="102"/>
      <c r="GUE6" s="102"/>
      <c r="GUF6" s="102"/>
      <c r="GUG6" s="102"/>
      <c r="GUH6" s="102"/>
      <c r="GUI6" s="102"/>
      <c r="GUJ6" s="102"/>
      <c r="GUK6" s="102"/>
      <c r="GUL6" s="102"/>
      <c r="GUM6" s="102"/>
      <c r="GUN6" s="102"/>
      <c r="GUO6" s="102"/>
      <c r="GUP6" s="102"/>
      <c r="GUQ6" s="102"/>
      <c r="GUR6" s="102"/>
      <c r="GUS6" s="102"/>
      <c r="GUT6" s="102"/>
      <c r="GUU6" s="102"/>
      <c r="GUV6" s="102"/>
      <c r="GUW6" s="102"/>
      <c r="GUX6" s="102"/>
      <c r="GUY6" s="102"/>
      <c r="GUZ6" s="102"/>
      <c r="GVA6" s="102"/>
      <c r="GVB6" s="102"/>
      <c r="GVC6" s="102"/>
      <c r="GVD6" s="102"/>
      <c r="GVE6" s="102"/>
      <c r="GVF6" s="102"/>
      <c r="GVG6" s="102"/>
      <c r="GVH6" s="102"/>
      <c r="GVI6" s="102"/>
      <c r="GVJ6" s="102"/>
      <c r="GVK6" s="102"/>
      <c r="GVL6" s="102"/>
      <c r="GVM6" s="102"/>
      <c r="GVN6" s="102"/>
      <c r="GVO6" s="102"/>
      <c r="GVP6" s="102"/>
      <c r="GVQ6" s="102"/>
      <c r="GVR6" s="102"/>
      <c r="GVS6" s="102"/>
      <c r="GVT6" s="102"/>
      <c r="GVU6" s="102"/>
      <c r="GVV6" s="102"/>
      <c r="GVW6" s="102"/>
      <c r="GVX6" s="102"/>
      <c r="GVY6" s="102"/>
      <c r="GVZ6" s="102"/>
      <c r="GWA6" s="102"/>
      <c r="GWB6" s="102"/>
      <c r="GWC6" s="102"/>
      <c r="GWD6" s="102"/>
      <c r="GWE6" s="102"/>
      <c r="GWF6" s="102"/>
      <c r="GWG6" s="102"/>
      <c r="GWH6" s="102"/>
      <c r="GWI6" s="102"/>
      <c r="GWJ6" s="102"/>
      <c r="GWK6" s="102"/>
      <c r="GWL6" s="102"/>
      <c r="GWM6" s="102"/>
      <c r="GWN6" s="102"/>
      <c r="GWO6" s="102"/>
      <c r="GWP6" s="102"/>
      <c r="GWQ6" s="102"/>
      <c r="GWR6" s="102"/>
      <c r="GWS6" s="102"/>
      <c r="GWT6" s="102"/>
      <c r="GWU6" s="102"/>
      <c r="GWV6" s="102"/>
      <c r="GWW6" s="102"/>
      <c r="GWX6" s="102"/>
      <c r="GWY6" s="102"/>
      <c r="GWZ6" s="102"/>
      <c r="GXA6" s="102"/>
      <c r="GXB6" s="102"/>
      <c r="GXC6" s="102"/>
      <c r="GXD6" s="102"/>
      <c r="GXE6" s="102"/>
      <c r="GXF6" s="102"/>
      <c r="GXG6" s="102"/>
      <c r="GXH6" s="102"/>
      <c r="GXI6" s="102"/>
      <c r="GXJ6" s="102"/>
      <c r="GXK6" s="102"/>
      <c r="GXL6" s="102"/>
      <c r="GXM6" s="102"/>
      <c r="GXN6" s="102"/>
      <c r="GXO6" s="102"/>
      <c r="GXP6" s="102"/>
      <c r="GXQ6" s="102"/>
      <c r="GXR6" s="102"/>
      <c r="GXS6" s="102"/>
      <c r="GXT6" s="102"/>
      <c r="GXU6" s="102"/>
      <c r="GXV6" s="102"/>
      <c r="GXW6" s="102"/>
      <c r="GXX6" s="102"/>
      <c r="GXY6" s="102"/>
      <c r="GXZ6" s="102"/>
      <c r="GYA6" s="102"/>
      <c r="GYB6" s="102"/>
      <c r="GYC6" s="102"/>
      <c r="GYD6" s="102"/>
      <c r="GYE6" s="102"/>
      <c r="GYF6" s="102"/>
      <c r="GYG6" s="102"/>
      <c r="GYH6" s="102"/>
      <c r="GYI6" s="102"/>
      <c r="GYJ6" s="102"/>
      <c r="GYK6" s="102"/>
      <c r="GYL6" s="102"/>
      <c r="GYM6" s="102"/>
      <c r="GYN6" s="102"/>
      <c r="GYO6" s="102"/>
      <c r="GYP6" s="102"/>
      <c r="GYQ6" s="102"/>
      <c r="GYR6" s="102"/>
      <c r="GYS6" s="102"/>
      <c r="GYT6" s="102"/>
      <c r="GYU6" s="102"/>
      <c r="GYV6" s="102"/>
      <c r="GYW6" s="102"/>
      <c r="GYX6" s="102"/>
      <c r="GYY6" s="102"/>
      <c r="GYZ6" s="102"/>
      <c r="GZA6" s="102"/>
      <c r="GZB6" s="102"/>
      <c r="GZC6" s="102"/>
      <c r="GZD6" s="102"/>
      <c r="GZE6" s="102"/>
      <c r="GZF6" s="102"/>
      <c r="GZG6" s="102"/>
      <c r="GZH6" s="102"/>
      <c r="GZI6" s="102"/>
      <c r="GZJ6" s="102"/>
      <c r="GZK6" s="102"/>
      <c r="GZL6" s="102"/>
      <c r="GZM6" s="102"/>
      <c r="GZN6" s="102"/>
      <c r="GZO6" s="102"/>
      <c r="GZP6" s="102"/>
      <c r="GZQ6" s="102"/>
      <c r="GZR6" s="102"/>
      <c r="GZS6" s="102"/>
      <c r="GZT6" s="102"/>
      <c r="GZU6" s="102"/>
      <c r="GZV6" s="102"/>
      <c r="GZW6" s="102"/>
      <c r="GZX6" s="102"/>
      <c r="GZY6" s="102"/>
      <c r="GZZ6" s="102"/>
      <c r="HAA6" s="102"/>
      <c r="HAB6" s="102"/>
      <c r="HAC6" s="102"/>
      <c r="HAD6" s="102"/>
      <c r="HAE6" s="102"/>
      <c r="HAF6" s="102"/>
      <c r="HAG6" s="102"/>
      <c r="HAH6" s="102"/>
      <c r="HAI6" s="102"/>
      <c r="HAJ6" s="102"/>
      <c r="HAK6" s="102"/>
      <c r="HAL6" s="102"/>
      <c r="HAM6" s="102"/>
      <c r="HAN6" s="102"/>
      <c r="HAO6" s="102"/>
      <c r="HAP6" s="102"/>
      <c r="HAQ6" s="102"/>
      <c r="HAR6" s="102"/>
      <c r="HAS6" s="102"/>
      <c r="HAT6" s="102"/>
      <c r="HAU6" s="102"/>
      <c r="HAV6" s="102"/>
      <c r="HAW6" s="102"/>
      <c r="HAX6" s="102"/>
      <c r="HAY6" s="102"/>
      <c r="HAZ6" s="102"/>
      <c r="HBA6" s="102"/>
      <c r="HBB6" s="102"/>
      <c r="HBC6" s="102"/>
      <c r="HBD6" s="102"/>
      <c r="HBE6" s="102"/>
      <c r="HBF6" s="102"/>
      <c r="HBG6" s="102"/>
      <c r="HBH6" s="102"/>
      <c r="HBI6" s="102"/>
      <c r="HBJ6" s="102"/>
      <c r="HBK6" s="102"/>
      <c r="HBL6" s="102"/>
      <c r="HBM6" s="102"/>
      <c r="HBN6" s="102"/>
      <c r="HBO6" s="102"/>
      <c r="HBP6" s="102"/>
      <c r="HBQ6" s="102"/>
      <c r="HBR6" s="102"/>
      <c r="HBS6" s="102"/>
      <c r="HBT6" s="102"/>
      <c r="HBU6" s="102"/>
      <c r="HBV6" s="102"/>
      <c r="HBW6" s="102"/>
      <c r="HBX6" s="102"/>
      <c r="HBY6" s="102"/>
      <c r="HBZ6" s="102"/>
      <c r="HCA6" s="102"/>
      <c r="HCB6" s="102"/>
      <c r="HCC6" s="102"/>
      <c r="HCD6" s="102"/>
      <c r="HCE6" s="102"/>
      <c r="HCF6" s="102"/>
      <c r="HCG6" s="102"/>
      <c r="HCH6" s="102"/>
      <c r="HCI6" s="102"/>
      <c r="HCJ6" s="102"/>
      <c r="HCK6" s="102"/>
      <c r="HCL6" s="102"/>
      <c r="HCM6" s="102"/>
      <c r="HCN6" s="102"/>
      <c r="HCO6" s="102"/>
      <c r="HCP6" s="102"/>
      <c r="HCQ6" s="102"/>
      <c r="HCR6" s="102"/>
      <c r="HCS6" s="102"/>
      <c r="HCT6" s="102"/>
      <c r="HCU6" s="102"/>
      <c r="HCV6" s="102"/>
      <c r="HCW6" s="102"/>
      <c r="HCX6" s="102"/>
      <c r="HCY6" s="102"/>
      <c r="HCZ6" s="102"/>
      <c r="HDA6" s="102"/>
      <c r="HDB6" s="102"/>
      <c r="HDC6" s="102"/>
      <c r="HDD6" s="102"/>
      <c r="HDE6" s="102"/>
      <c r="HDF6" s="102"/>
      <c r="HDG6" s="102"/>
      <c r="HDH6" s="102"/>
      <c r="HDI6" s="102"/>
      <c r="HDJ6" s="102"/>
      <c r="HDK6" s="102"/>
      <c r="HDL6" s="102"/>
      <c r="HDM6" s="102"/>
      <c r="HDN6" s="102"/>
      <c r="HDO6" s="102"/>
      <c r="HDP6" s="102"/>
      <c r="HDQ6" s="102"/>
      <c r="HDR6" s="102"/>
      <c r="HDS6" s="102"/>
      <c r="HDT6" s="102"/>
      <c r="HDU6" s="102"/>
      <c r="HDV6" s="102"/>
      <c r="HDW6" s="102"/>
      <c r="HDX6" s="102"/>
      <c r="HDY6" s="102"/>
      <c r="HDZ6" s="102"/>
      <c r="HEA6" s="102"/>
      <c r="HEB6" s="102"/>
      <c r="HEC6" s="102"/>
      <c r="HED6" s="102"/>
      <c r="HEE6" s="102"/>
      <c r="HEF6" s="102"/>
      <c r="HEG6" s="102"/>
      <c r="HEH6" s="102"/>
      <c r="HEI6" s="102"/>
      <c r="HEJ6" s="102"/>
      <c r="HEK6" s="102"/>
      <c r="HEL6" s="102"/>
      <c r="HEM6" s="102"/>
      <c r="HEN6" s="102"/>
      <c r="HEO6" s="102"/>
      <c r="HEP6" s="102"/>
      <c r="HEQ6" s="102"/>
      <c r="HER6" s="102"/>
      <c r="HES6" s="102"/>
      <c r="HET6" s="102"/>
      <c r="HEU6" s="102"/>
      <c r="HEV6" s="102"/>
      <c r="HEW6" s="102"/>
      <c r="HEX6" s="102"/>
      <c r="HEY6" s="102"/>
      <c r="HEZ6" s="102"/>
      <c r="HFA6" s="102"/>
      <c r="HFB6" s="102"/>
      <c r="HFC6" s="102"/>
      <c r="HFD6" s="102"/>
      <c r="HFE6" s="102"/>
      <c r="HFF6" s="102"/>
      <c r="HFG6" s="102"/>
      <c r="HFH6" s="102"/>
      <c r="HFI6" s="102"/>
      <c r="HFJ6" s="102"/>
      <c r="HFK6" s="102"/>
      <c r="HFL6" s="102"/>
      <c r="HFM6" s="102"/>
      <c r="HFN6" s="102"/>
      <c r="HFO6" s="102"/>
      <c r="HFP6" s="102"/>
      <c r="HFQ6" s="102"/>
      <c r="HFR6" s="102"/>
      <c r="HFS6" s="102"/>
      <c r="HFT6" s="102"/>
      <c r="HFU6" s="102"/>
      <c r="HFV6" s="102"/>
      <c r="HFW6" s="102"/>
      <c r="HFX6" s="102"/>
      <c r="HFY6" s="102"/>
      <c r="HFZ6" s="102"/>
      <c r="HGA6" s="102"/>
      <c r="HGB6" s="102"/>
      <c r="HGC6" s="102"/>
      <c r="HGD6" s="102"/>
      <c r="HGE6" s="102"/>
      <c r="HGF6" s="102"/>
      <c r="HGG6" s="102"/>
      <c r="HGH6" s="102"/>
      <c r="HGI6" s="102"/>
      <c r="HGJ6" s="102"/>
      <c r="HGK6" s="102"/>
      <c r="HGL6" s="102"/>
      <c r="HGM6" s="102"/>
      <c r="HGN6" s="102"/>
      <c r="HGO6" s="102"/>
      <c r="HGP6" s="102"/>
      <c r="HGQ6" s="102"/>
      <c r="HGR6" s="102"/>
      <c r="HGS6" s="102"/>
      <c r="HGT6" s="102"/>
      <c r="HGU6" s="102"/>
      <c r="HGV6" s="102"/>
      <c r="HGW6" s="102"/>
      <c r="HGX6" s="102"/>
      <c r="HGY6" s="102"/>
      <c r="HGZ6" s="102"/>
      <c r="HHA6" s="102"/>
      <c r="HHB6" s="102"/>
      <c r="HHC6" s="102"/>
      <c r="HHD6" s="102"/>
      <c r="HHE6" s="102"/>
      <c r="HHF6" s="102"/>
      <c r="HHG6" s="102"/>
      <c r="HHH6" s="102"/>
      <c r="HHI6" s="102"/>
      <c r="HHJ6" s="102"/>
      <c r="HHK6" s="102"/>
      <c r="HHL6" s="102"/>
      <c r="HHM6" s="102"/>
      <c r="HHN6" s="102"/>
      <c r="HHO6" s="102"/>
      <c r="HHP6" s="102"/>
      <c r="HHQ6" s="102"/>
      <c r="HHR6" s="102"/>
      <c r="HHS6" s="102"/>
      <c r="HHT6" s="102"/>
      <c r="HHU6" s="102"/>
      <c r="HHV6" s="102"/>
      <c r="HHW6" s="102"/>
      <c r="HHX6" s="102"/>
      <c r="HHY6" s="102"/>
      <c r="HHZ6" s="102"/>
      <c r="HIA6" s="102"/>
      <c r="HIB6" s="102"/>
      <c r="HIC6" s="102"/>
      <c r="HID6" s="102"/>
      <c r="HIE6" s="102"/>
      <c r="HIF6" s="102"/>
      <c r="HIG6" s="102"/>
      <c r="HIH6" s="102"/>
      <c r="HII6" s="102"/>
      <c r="HIJ6" s="102"/>
      <c r="HIK6" s="102"/>
      <c r="HIL6" s="102"/>
      <c r="HIM6" s="102"/>
      <c r="HIN6" s="102"/>
      <c r="HIO6" s="102"/>
      <c r="HIP6" s="102"/>
      <c r="HIQ6" s="102"/>
      <c r="HIR6" s="102"/>
      <c r="HIS6" s="102"/>
      <c r="HIT6" s="102"/>
      <c r="HIU6" s="102"/>
      <c r="HIV6" s="102"/>
      <c r="HIW6" s="102"/>
      <c r="HIX6" s="102"/>
      <c r="HIY6" s="102"/>
      <c r="HIZ6" s="102"/>
      <c r="HJA6" s="102"/>
      <c r="HJB6" s="102"/>
      <c r="HJC6" s="102"/>
      <c r="HJD6" s="102"/>
      <c r="HJE6" s="102"/>
      <c r="HJF6" s="102"/>
      <c r="HJG6" s="102"/>
      <c r="HJH6" s="102"/>
      <c r="HJI6" s="102"/>
      <c r="HJJ6" s="102"/>
      <c r="HJK6" s="102"/>
      <c r="HJL6" s="102"/>
      <c r="HJM6" s="102"/>
      <c r="HJN6" s="102"/>
      <c r="HJO6" s="102"/>
      <c r="HJP6" s="102"/>
      <c r="HJQ6" s="102"/>
      <c r="HJR6" s="102"/>
      <c r="HJS6" s="102"/>
      <c r="HJT6" s="102"/>
      <c r="HJU6" s="102"/>
      <c r="HJV6" s="102"/>
      <c r="HJW6" s="102"/>
      <c r="HJX6" s="102"/>
      <c r="HJY6" s="102"/>
      <c r="HJZ6" s="102"/>
      <c r="HKA6" s="102"/>
      <c r="HKB6" s="102"/>
      <c r="HKC6" s="102"/>
      <c r="HKD6" s="102"/>
      <c r="HKE6" s="102"/>
      <c r="HKF6" s="102"/>
      <c r="HKG6" s="102"/>
      <c r="HKH6" s="102"/>
      <c r="HKI6" s="102"/>
      <c r="HKJ6" s="102"/>
      <c r="HKK6" s="102"/>
      <c r="HKL6" s="102"/>
      <c r="HKM6" s="102"/>
      <c r="HKN6" s="102"/>
      <c r="HKO6" s="102"/>
      <c r="HKP6" s="102"/>
      <c r="HKQ6" s="102"/>
      <c r="HKR6" s="102"/>
      <c r="HKS6" s="102"/>
      <c r="HKT6" s="102"/>
      <c r="HKU6" s="102"/>
      <c r="HKV6" s="102"/>
      <c r="HKW6" s="102"/>
      <c r="HKX6" s="102"/>
      <c r="HKY6" s="102"/>
      <c r="HKZ6" s="102"/>
      <c r="HLA6" s="102"/>
      <c r="HLB6" s="102"/>
      <c r="HLC6" s="102"/>
      <c r="HLD6" s="102"/>
      <c r="HLE6" s="102"/>
      <c r="HLF6" s="102"/>
      <c r="HLG6" s="102"/>
      <c r="HLH6" s="102"/>
      <c r="HLI6" s="102"/>
      <c r="HLJ6" s="102"/>
      <c r="HLK6" s="102"/>
      <c r="HLL6" s="102"/>
      <c r="HLM6" s="102"/>
      <c r="HLN6" s="102"/>
      <c r="HLO6" s="102"/>
      <c r="HLP6" s="102"/>
      <c r="HLQ6" s="102"/>
      <c r="HLR6" s="102"/>
      <c r="HLS6" s="102"/>
      <c r="HLT6" s="102"/>
      <c r="HLU6" s="102"/>
      <c r="HLV6" s="102"/>
      <c r="HLW6" s="102"/>
      <c r="HLX6" s="102"/>
      <c r="HLY6" s="102"/>
      <c r="HLZ6" s="102"/>
      <c r="HMA6" s="102"/>
      <c r="HMB6" s="102"/>
      <c r="HMC6" s="102"/>
      <c r="HMD6" s="102"/>
      <c r="HME6" s="102"/>
      <c r="HMF6" s="102"/>
      <c r="HMG6" s="102"/>
      <c r="HMH6" s="102"/>
      <c r="HMI6" s="102"/>
      <c r="HMJ6" s="102"/>
      <c r="HMK6" s="102"/>
      <c r="HML6" s="102"/>
      <c r="HMM6" s="102"/>
      <c r="HMN6" s="102"/>
      <c r="HMO6" s="102"/>
      <c r="HMP6" s="102"/>
      <c r="HMQ6" s="102"/>
      <c r="HMR6" s="102"/>
      <c r="HMS6" s="102"/>
      <c r="HMT6" s="102"/>
      <c r="HMU6" s="102"/>
      <c r="HMV6" s="102"/>
      <c r="HMW6" s="102"/>
      <c r="HMX6" s="102"/>
      <c r="HMY6" s="102"/>
      <c r="HMZ6" s="102"/>
      <c r="HNA6" s="102"/>
      <c r="HNB6" s="102"/>
      <c r="HNC6" s="102"/>
      <c r="HND6" s="102"/>
      <c r="HNE6" s="102"/>
      <c r="HNF6" s="102"/>
      <c r="HNG6" s="102"/>
      <c r="HNH6" s="102"/>
      <c r="HNI6" s="102"/>
      <c r="HNJ6" s="102"/>
      <c r="HNK6" s="102"/>
      <c r="HNL6" s="102"/>
      <c r="HNM6" s="102"/>
      <c r="HNN6" s="102"/>
      <c r="HNO6" s="102"/>
      <c r="HNP6" s="102"/>
      <c r="HNQ6" s="102"/>
      <c r="HNR6" s="102"/>
      <c r="HNS6" s="102"/>
      <c r="HNT6" s="102"/>
      <c r="HNU6" s="102"/>
      <c r="HNV6" s="102"/>
      <c r="HNW6" s="102"/>
      <c r="HNX6" s="102"/>
      <c r="HNY6" s="102"/>
      <c r="HNZ6" s="102"/>
      <c r="HOA6" s="102"/>
      <c r="HOB6" s="102"/>
      <c r="HOC6" s="102"/>
      <c r="HOD6" s="102"/>
      <c r="HOE6" s="102"/>
      <c r="HOF6" s="102"/>
      <c r="HOG6" s="102"/>
      <c r="HOH6" s="102"/>
      <c r="HOI6" s="102"/>
      <c r="HOJ6" s="102"/>
      <c r="HOK6" s="102"/>
      <c r="HOL6" s="102"/>
      <c r="HOM6" s="102"/>
      <c r="HON6" s="102"/>
      <c r="HOO6" s="102"/>
      <c r="HOP6" s="102"/>
      <c r="HOQ6" s="102"/>
      <c r="HOR6" s="102"/>
      <c r="HOS6" s="102"/>
      <c r="HOT6" s="102"/>
      <c r="HOU6" s="102"/>
      <c r="HOV6" s="102"/>
      <c r="HOW6" s="102"/>
      <c r="HOX6" s="102"/>
      <c r="HOY6" s="102"/>
      <c r="HOZ6" s="102"/>
      <c r="HPA6" s="102"/>
      <c r="HPB6" s="102"/>
      <c r="HPC6" s="102"/>
      <c r="HPD6" s="102"/>
      <c r="HPE6" s="102"/>
      <c r="HPF6" s="102"/>
      <c r="HPG6" s="102"/>
      <c r="HPH6" s="102"/>
      <c r="HPI6" s="102"/>
      <c r="HPJ6" s="102"/>
      <c r="HPK6" s="102"/>
      <c r="HPL6" s="102"/>
      <c r="HPM6" s="102"/>
      <c r="HPN6" s="102"/>
      <c r="HPO6" s="102"/>
      <c r="HPP6" s="102"/>
      <c r="HPQ6" s="102"/>
      <c r="HPR6" s="102"/>
      <c r="HPS6" s="102"/>
      <c r="HPT6" s="102"/>
      <c r="HPU6" s="102"/>
      <c r="HPV6" s="102"/>
      <c r="HPW6" s="102"/>
      <c r="HPX6" s="102"/>
      <c r="HPY6" s="102"/>
      <c r="HPZ6" s="102"/>
      <c r="HQA6" s="102"/>
      <c r="HQB6" s="102"/>
      <c r="HQC6" s="102"/>
      <c r="HQD6" s="102"/>
      <c r="HQE6" s="102"/>
      <c r="HQF6" s="102"/>
      <c r="HQG6" s="102"/>
      <c r="HQH6" s="102"/>
      <c r="HQI6" s="102"/>
      <c r="HQJ6" s="102"/>
      <c r="HQK6" s="102"/>
      <c r="HQL6" s="102"/>
      <c r="HQM6" s="102"/>
      <c r="HQN6" s="102"/>
      <c r="HQO6" s="102"/>
      <c r="HQP6" s="102"/>
      <c r="HQQ6" s="102"/>
      <c r="HQR6" s="102"/>
      <c r="HQS6" s="102"/>
      <c r="HQT6" s="102"/>
      <c r="HQU6" s="102"/>
      <c r="HQV6" s="102"/>
      <c r="HQW6" s="102"/>
      <c r="HQX6" s="102"/>
      <c r="HQY6" s="102"/>
      <c r="HQZ6" s="102"/>
      <c r="HRA6" s="102"/>
      <c r="HRB6" s="102"/>
      <c r="HRC6" s="102"/>
      <c r="HRD6" s="102"/>
      <c r="HRE6" s="102"/>
      <c r="HRF6" s="102"/>
      <c r="HRG6" s="102"/>
      <c r="HRH6" s="102"/>
      <c r="HRI6" s="102"/>
      <c r="HRJ6" s="102"/>
      <c r="HRK6" s="102"/>
      <c r="HRL6" s="102"/>
      <c r="HRM6" s="102"/>
      <c r="HRN6" s="102"/>
      <c r="HRO6" s="102"/>
      <c r="HRP6" s="102"/>
      <c r="HRQ6" s="102"/>
      <c r="HRR6" s="102"/>
      <c r="HRS6" s="102"/>
      <c r="HRT6" s="102"/>
      <c r="HRU6" s="102"/>
      <c r="HRV6" s="102"/>
      <c r="HRW6" s="102"/>
      <c r="HRX6" s="102"/>
      <c r="HRY6" s="102"/>
      <c r="HRZ6" s="102"/>
      <c r="HSA6" s="102"/>
      <c r="HSB6" s="102"/>
      <c r="HSC6" s="102"/>
      <c r="HSD6" s="102"/>
      <c r="HSE6" s="102"/>
      <c r="HSF6" s="102"/>
      <c r="HSG6" s="102"/>
      <c r="HSH6" s="102"/>
      <c r="HSI6" s="102"/>
      <c r="HSJ6" s="102"/>
      <c r="HSK6" s="102"/>
      <c r="HSL6" s="102"/>
      <c r="HSM6" s="102"/>
      <c r="HSN6" s="102"/>
      <c r="HSO6" s="102"/>
      <c r="HSP6" s="102"/>
      <c r="HSQ6" s="102"/>
      <c r="HSR6" s="102"/>
      <c r="HSS6" s="102"/>
      <c r="HST6" s="102"/>
      <c r="HSU6" s="102"/>
      <c r="HSV6" s="102"/>
      <c r="HSW6" s="102"/>
      <c r="HSX6" s="102"/>
      <c r="HSY6" s="102"/>
      <c r="HSZ6" s="102"/>
      <c r="HTA6" s="102"/>
      <c r="HTB6" s="102"/>
      <c r="HTC6" s="102"/>
      <c r="HTD6" s="102"/>
      <c r="HTE6" s="102"/>
      <c r="HTF6" s="102"/>
      <c r="HTG6" s="102"/>
      <c r="HTH6" s="102"/>
      <c r="HTI6" s="102"/>
      <c r="HTJ6" s="102"/>
      <c r="HTK6" s="102"/>
      <c r="HTL6" s="102"/>
      <c r="HTM6" s="102"/>
      <c r="HTN6" s="102"/>
      <c r="HTO6" s="102"/>
      <c r="HTP6" s="102"/>
      <c r="HTQ6" s="102"/>
      <c r="HTR6" s="102"/>
      <c r="HTS6" s="102"/>
      <c r="HTT6" s="102"/>
      <c r="HTU6" s="102"/>
      <c r="HTV6" s="102"/>
      <c r="HTW6" s="102"/>
      <c r="HTX6" s="102"/>
      <c r="HTY6" s="102"/>
      <c r="HTZ6" s="102"/>
      <c r="HUA6" s="102"/>
      <c r="HUB6" s="102"/>
      <c r="HUC6" s="102"/>
      <c r="HUD6" s="102"/>
      <c r="HUE6" s="102"/>
      <c r="HUF6" s="102"/>
      <c r="HUG6" s="102"/>
      <c r="HUH6" s="102"/>
      <c r="HUI6" s="102"/>
      <c r="HUJ6" s="102"/>
      <c r="HUK6" s="102"/>
      <c r="HUL6" s="102"/>
      <c r="HUM6" s="102"/>
      <c r="HUN6" s="102"/>
      <c r="HUO6" s="102"/>
      <c r="HUP6" s="102"/>
      <c r="HUQ6" s="102"/>
      <c r="HUR6" s="102"/>
      <c r="HUS6" s="102"/>
      <c r="HUT6" s="102"/>
      <c r="HUU6" s="102"/>
      <c r="HUV6" s="102"/>
      <c r="HUW6" s="102"/>
      <c r="HUX6" s="102"/>
      <c r="HUY6" s="102"/>
      <c r="HUZ6" s="102"/>
      <c r="HVA6" s="102"/>
      <c r="HVB6" s="102"/>
      <c r="HVC6" s="102"/>
      <c r="HVD6" s="102"/>
      <c r="HVE6" s="102"/>
      <c r="HVF6" s="102"/>
      <c r="HVG6" s="102"/>
      <c r="HVH6" s="102"/>
      <c r="HVI6" s="102"/>
      <c r="HVJ6" s="102"/>
      <c r="HVK6" s="102"/>
      <c r="HVL6" s="102"/>
      <c r="HVM6" s="102"/>
      <c r="HVN6" s="102"/>
      <c r="HVO6" s="102"/>
      <c r="HVP6" s="102"/>
      <c r="HVQ6" s="102"/>
      <c r="HVR6" s="102"/>
      <c r="HVS6" s="102"/>
      <c r="HVT6" s="102"/>
      <c r="HVU6" s="102"/>
      <c r="HVV6" s="102"/>
      <c r="HVW6" s="102"/>
      <c r="HVX6" s="102"/>
      <c r="HVY6" s="102"/>
      <c r="HVZ6" s="102"/>
      <c r="HWA6" s="102"/>
      <c r="HWB6" s="102"/>
      <c r="HWC6" s="102"/>
      <c r="HWD6" s="102"/>
      <c r="HWE6" s="102"/>
      <c r="HWF6" s="102"/>
      <c r="HWG6" s="102"/>
      <c r="HWH6" s="102"/>
      <c r="HWI6" s="102"/>
      <c r="HWJ6" s="102"/>
      <c r="HWK6" s="102"/>
      <c r="HWL6" s="102"/>
      <c r="HWM6" s="102"/>
      <c r="HWN6" s="102"/>
      <c r="HWO6" s="102"/>
      <c r="HWP6" s="102"/>
      <c r="HWQ6" s="102"/>
      <c r="HWR6" s="102"/>
      <c r="HWS6" s="102"/>
      <c r="HWT6" s="102"/>
      <c r="HWU6" s="102"/>
      <c r="HWV6" s="102"/>
      <c r="HWW6" s="102"/>
      <c r="HWX6" s="102"/>
      <c r="HWY6" s="102"/>
      <c r="HWZ6" s="102"/>
      <c r="HXA6" s="102"/>
      <c r="HXB6" s="102"/>
      <c r="HXC6" s="102"/>
      <c r="HXD6" s="102"/>
      <c r="HXE6" s="102"/>
      <c r="HXF6" s="102"/>
      <c r="HXG6" s="102"/>
      <c r="HXH6" s="102"/>
      <c r="HXI6" s="102"/>
      <c r="HXJ6" s="102"/>
      <c r="HXK6" s="102"/>
      <c r="HXL6" s="102"/>
      <c r="HXM6" s="102"/>
      <c r="HXN6" s="102"/>
      <c r="HXO6" s="102"/>
      <c r="HXP6" s="102"/>
      <c r="HXQ6" s="102"/>
      <c r="HXR6" s="102"/>
      <c r="HXS6" s="102"/>
      <c r="HXT6" s="102"/>
      <c r="HXU6" s="102"/>
      <c r="HXV6" s="102"/>
      <c r="HXW6" s="102"/>
      <c r="HXX6" s="102"/>
      <c r="HXY6" s="102"/>
      <c r="HXZ6" s="102"/>
      <c r="HYA6" s="102"/>
      <c r="HYB6" s="102"/>
      <c r="HYC6" s="102"/>
      <c r="HYD6" s="102"/>
      <c r="HYE6" s="102"/>
      <c r="HYF6" s="102"/>
      <c r="HYG6" s="102"/>
      <c r="HYH6" s="102"/>
      <c r="HYI6" s="102"/>
      <c r="HYJ6" s="102"/>
      <c r="HYK6" s="102"/>
      <c r="HYL6" s="102"/>
      <c r="HYM6" s="102"/>
      <c r="HYN6" s="102"/>
      <c r="HYO6" s="102"/>
      <c r="HYP6" s="102"/>
      <c r="HYQ6" s="102"/>
      <c r="HYR6" s="102"/>
      <c r="HYS6" s="102"/>
      <c r="HYT6" s="102"/>
      <c r="HYU6" s="102"/>
      <c r="HYV6" s="102"/>
      <c r="HYW6" s="102"/>
      <c r="HYX6" s="102"/>
      <c r="HYY6" s="102"/>
      <c r="HYZ6" s="102"/>
      <c r="HZA6" s="102"/>
      <c r="HZB6" s="102"/>
      <c r="HZC6" s="102"/>
      <c r="HZD6" s="102"/>
      <c r="HZE6" s="102"/>
      <c r="HZF6" s="102"/>
      <c r="HZG6" s="102"/>
      <c r="HZH6" s="102"/>
      <c r="HZI6" s="102"/>
      <c r="HZJ6" s="102"/>
      <c r="HZK6" s="102"/>
      <c r="HZL6" s="102"/>
      <c r="HZM6" s="102"/>
      <c r="HZN6" s="102"/>
      <c r="HZO6" s="102"/>
      <c r="HZP6" s="102"/>
      <c r="HZQ6" s="102"/>
      <c r="HZR6" s="102"/>
      <c r="HZS6" s="102"/>
      <c r="HZT6" s="102"/>
      <c r="HZU6" s="102"/>
      <c r="HZV6" s="102"/>
      <c r="HZW6" s="102"/>
      <c r="HZX6" s="102"/>
      <c r="HZY6" s="102"/>
      <c r="HZZ6" s="102"/>
      <c r="IAA6" s="102"/>
      <c r="IAB6" s="102"/>
      <c r="IAC6" s="102"/>
      <c r="IAD6" s="102"/>
      <c r="IAE6" s="102"/>
      <c r="IAF6" s="102"/>
      <c r="IAG6" s="102"/>
      <c r="IAH6" s="102"/>
      <c r="IAI6" s="102"/>
      <c r="IAJ6" s="102"/>
      <c r="IAK6" s="102"/>
      <c r="IAL6" s="102"/>
      <c r="IAM6" s="102"/>
      <c r="IAN6" s="102"/>
      <c r="IAO6" s="102"/>
      <c r="IAP6" s="102"/>
      <c r="IAQ6" s="102"/>
      <c r="IAR6" s="102"/>
      <c r="IAS6" s="102"/>
      <c r="IAT6" s="102"/>
      <c r="IAU6" s="102"/>
      <c r="IAV6" s="102"/>
      <c r="IAW6" s="102"/>
      <c r="IAX6" s="102"/>
      <c r="IAY6" s="102"/>
      <c r="IAZ6" s="102"/>
      <c r="IBA6" s="102"/>
      <c r="IBB6" s="102"/>
      <c r="IBC6" s="102"/>
      <c r="IBD6" s="102"/>
      <c r="IBE6" s="102"/>
      <c r="IBF6" s="102"/>
      <c r="IBG6" s="102"/>
      <c r="IBH6" s="102"/>
      <c r="IBI6" s="102"/>
      <c r="IBJ6" s="102"/>
      <c r="IBK6" s="102"/>
      <c r="IBL6" s="102"/>
      <c r="IBM6" s="102"/>
      <c r="IBN6" s="102"/>
      <c r="IBO6" s="102"/>
      <c r="IBP6" s="102"/>
      <c r="IBQ6" s="102"/>
      <c r="IBR6" s="102"/>
      <c r="IBS6" s="102"/>
      <c r="IBT6" s="102"/>
      <c r="IBU6" s="102"/>
      <c r="IBV6" s="102"/>
      <c r="IBW6" s="102"/>
      <c r="IBX6" s="102"/>
      <c r="IBY6" s="102"/>
      <c r="IBZ6" s="102"/>
      <c r="ICA6" s="102"/>
      <c r="ICB6" s="102"/>
      <c r="ICC6" s="102"/>
      <c r="ICD6" s="102"/>
      <c r="ICE6" s="102"/>
      <c r="ICF6" s="102"/>
      <c r="ICG6" s="102"/>
      <c r="ICH6" s="102"/>
      <c r="ICI6" s="102"/>
      <c r="ICJ6" s="102"/>
      <c r="ICK6" s="102"/>
      <c r="ICL6" s="102"/>
      <c r="ICM6" s="102"/>
      <c r="ICN6" s="102"/>
      <c r="ICO6" s="102"/>
      <c r="ICP6" s="102"/>
      <c r="ICQ6" s="102"/>
      <c r="ICR6" s="102"/>
      <c r="ICS6" s="102"/>
      <c r="ICT6" s="102"/>
      <c r="ICU6" s="102"/>
      <c r="ICV6" s="102"/>
      <c r="ICW6" s="102"/>
      <c r="ICX6" s="102"/>
      <c r="ICY6" s="102"/>
      <c r="ICZ6" s="102"/>
      <c r="IDA6" s="102"/>
      <c r="IDB6" s="102"/>
      <c r="IDC6" s="102"/>
      <c r="IDD6" s="102"/>
      <c r="IDE6" s="102"/>
      <c r="IDF6" s="102"/>
      <c r="IDG6" s="102"/>
      <c r="IDH6" s="102"/>
      <c r="IDI6" s="102"/>
      <c r="IDJ6" s="102"/>
      <c r="IDK6" s="102"/>
      <c r="IDL6" s="102"/>
      <c r="IDM6" s="102"/>
      <c r="IDN6" s="102"/>
      <c r="IDO6" s="102"/>
      <c r="IDP6" s="102"/>
      <c r="IDQ6" s="102"/>
      <c r="IDR6" s="102"/>
      <c r="IDS6" s="102"/>
      <c r="IDT6" s="102"/>
      <c r="IDU6" s="102"/>
      <c r="IDV6" s="102"/>
      <c r="IDW6" s="102"/>
      <c r="IDX6" s="102"/>
      <c r="IDY6" s="102"/>
      <c r="IDZ6" s="102"/>
      <c r="IEA6" s="102"/>
      <c r="IEB6" s="102"/>
      <c r="IEC6" s="102"/>
      <c r="IED6" s="102"/>
      <c r="IEE6" s="102"/>
      <c r="IEF6" s="102"/>
      <c r="IEG6" s="102"/>
      <c r="IEH6" s="102"/>
      <c r="IEI6" s="102"/>
      <c r="IEJ6" s="102"/>
      <c r="IEK6" s="102"/>
      <c r="IEL6" s="102"/>
      <c r="IEM6" s="102"/>
      <c r="IEN6" s="102"/>
      <c r="IEO6" s="102"/>
      <c r="IEP6" s="102"/>
      <c r="IEQ6" s="102"/>
      <c r="IER6" s="102"/>
      <c r="IES6" s="102"/>
      <c r="IET6" s="102"/>
      <c r="IEU6" s="102"/>
      <c r="IEV6" s="102"/>
      <c r="IEW6" s="102"/>
      <c r="IEX6" s="102"/>
      <c r="IEY6" s="102"/>
      <c r="IEZ6" s="102"/>
      <c r="IFA6" s="102"/>
      <c r="IFB6" s="102"/>
      <c r="IFC6" s="102"/>
      <c r="IFD6" s="102"/>
      <c r="IFE6" s="102"/>
      <c r="IFF6" s="102"/>
      <c r="IFG6" s="102"/>
      <c r="IFH6" s="102"/>
      <c r="IFI6" s="102"/>
      <c r="IFJ6" s="102"/>
      <c r="IFK6" s="102"/>
      <c r="IFL6" s="102"/>
      <c r="IFM6" s="102"/>
      <c r="IFN6" s="102"/>
      <c r="IFO6" s="102"/>
      <c r="IFP6" s="102"/>
      <c r="IFQ6" s="102"/>
      <c r="IFR6" s="102"/>
      <c r="IFS6" s="102"/>
      <c r="IFT6" s="102"/>
      <c r="IFU6" s="102"/>
      <c r="IFV6" s="102"/>
      <c r="IFW6" s="102"/>
      <c r="IFX6" s="102"/>
      <c r="IFY6" s="102"/>
      <c r="IFZ6" s="102"/>
      <c r="IGA6" s="102"/>
      <c r="IGB6" s="102"/>
      <c r="IGC6" s="102"/>
      <c r="IGD6" s="102"/>
      <c r="IGE6" s="102"/>
      <c r="IGF6" s="102"/>
      <c r="IGG6" s="102"/>
      <c r="IGH6" s="102"/>
      <c r="IGI6" s="102"/>
      <c r="IGJ6" s="102"/>
      <c r="IGK6" s="102"/>
      <c r="IGL6" s="102"/>
      <c r="IGM6" s="102"/>
      <c r="IGN6" s="102"/>
      <c r="IGO6" s="102"/>
      <c r="IGP6" s="102"/>
      <c r="IGQ6" s="102"/>
      <c r="IGR6" s="102"/>
      <c r="IGS6" s="102"/>
      <c r="IGT6" s="102"/>
      <c r="IGU6" s="102"/>
      <c r="IGV6" s="102"/>
      <c r="IGW6" s="102"/>
      <c r="IGX6" s="102"/>
      <c r="IGY6" s="102"/>
      <c r="IGZ6" s="102"/>
      <c r="IHA6" s="102"/>
      <c r="IHB6" s="102"/>
      <c r="IHC6" s="102"/>
      <c r="IHD6" s="102"/>
      <c r="IHE6" s="102"/>
      <c r="IHF6" s="102"/>
      <c r="IHG6" s="102"/>
      <c r="IHH6" s="102"/>
      <c r="IHI6" s="102"/>
      <c r="IHJ6" s="102"/>
      <c r="IHK6" s="102"/>
      <c r="IHL6" s="102"/>
      <c r="IHM6" s="102"/>
      <c r="IHN6" s="102"/>
      <c r="IHO6" s="102"/>
      <c r="IHP6" s="102"/>
      <c r="IHQ6" s="102"/>
      <c r="IHR6" s="102"/>
      <c r="IHS6" s="102"/>
      <c r="IHT6" s="102"/>
      <c r="IHU6" s="102"/>
      <c r="IHV6" s="102"/>
      <c r="IHW6" s="102"/>
      <c r="IHX6" s="102"/>
      <c r="IHY6" s="102"/>
      <c r="IHZ6" s="102"/>
      <c r="IIA6" s="102"/>
      <c r="IIB6" s="102"/>
      <c r="IIC6" s="102"/>
      <c r="IID6" s="102"/>
      <c r="IIE6" s="102"/>
      <c r="IIF6" s="102"/>
      <c r="IIG6" s="102"/>
      <c r="IIH6" s="102"/>
      <c r="III6" s="102"/>
      <c r="IIJ6" s="102"/>
      <c r="IIK6" s="102"/>
      <c r="IIL6" s="102"/>
      <c r="IIM6" s="102"/>
      <c r="IIN6" s="102"/>
      <c r="IIO6" s="102"/>
      <c r="IIP6" s="102"/>
      <c r="IIQ6" s="102"/>
      <c r="IIR6" s="102"/>
      <c r="IIS6" s="102"/>
      <c r="IIT6" s="102"/>
      <c r="IIU6" s="102"/>
      <c r="IIV6" s="102"/>
      <c r="IIW6" s="102"/>
      <c r="IIX6" s="102"/>
      <c r="IIY6" s="102"/>
      <c r="IIZ6" s="102"/>
      <c r="IJA6" s="102"/>
      <c r="IJB6" s="102"/>
      <c r="IJC6" s="102"/>
      <c r="IJD6" s="102"/>
      <c r="IJE6" s="102"/>
      <c r="IJF6" s="102"/>
      <c r="IJG6" s="102"/>
      <c r="IJH6" s="102"/>
      <c r="IJI6" s="102"/>
      <c r="IJJ6" s="102"/>
      <c r="IJK6" s="102"/>
      <c r="IJL6" s="102"/>
      <c r="IJM6" s="102"/>
      <c r="IJN6" s="102"/>
      <c r="IJO6" s="102"/>
      <c r="IJP6" s="102"/>
      <c r="IJQ6" s="102"/>
      <c r="IJR6" s="102"/>
      <c r="IJS6" s="102"/>
      <c r="IJT6" s="102"/>
      <c r="IJU6" s="102"/>
      <c r="IJV6" s="102"/>
      <c r="IJW6" s="102"/>
      <c r="IJX6" s="102"/>
      <c r="IJY6" s="102"/>
      <c r="IJZ6" s="102"/>
      <c r="IKA6" s="102"/>
      <c r="IKB6" s="102"/>
      <c r="IKC6" s="102"/>
      <c r="IKD6" s="102"/>
      <c r="IKE6" s="102"/>
      <c r="IKF6" s="102"/>
      <c r="IKG6" s="102"/>
      <c r="IKH6" s="102"/>
      <c r="IKI6" s="102"/>
      <c r="IKJ6" s="102"/>
      <c r="IKK6" s="102"/>
      <c r="IKL6" s="102"/>
      <c r="IKM6" s="102"/>
      <c r="IKN6" s="102"/>
      <c r="IKO6" s="102"/>
      <c r="IKP6" s="102"/>
      <c r="IKQ6" s="102"/>
      <c r="IKR6" s="102"/>
      <c r="IKS6" s="102"/>
      <c r="IKT6" s="102"/>
      <c r="IKU6" s="102"/>
      <c r="IKV6" s="102"/>
      <c r="IKW6" s="102"/>
      <c r="IKX6" s="102"/>
      <c r="IKY6" s="102"/>
      <c r="IKZ6" s="102"/>
      <c r="ILA6" s="102"/>
      <c r="ILB6" s="102"/>
      <c r="ILC6" s="102"/>
      <c r="ILD6" s="102"/>
      <c r="ILE6" s="102"/>
      <c r="ILF6" s="102"/>
      <c r="ILG6" s="102"/>
      <c r="ILH6" s="102"/>
      <c r="ILI6" s="102"/>
      <c r="ILJ6" s="102"/>
      <c r="ILK6" s="102"/>
      <c r="ILL6" s="102"/>
      <c r="ILM6" s="102"/>
      <c r="ILN6" s="102"/>
      <c r="ILO6" s="102"/>
      <c r="ILP6" s="102"/>
      <c r="ILQ6" s="102"/>
      <c r="ILR6" s="102"/>
      <c r="ILS6" s="102"/>
      <c r="ILT6" s="102"/>
      <c r="ILU6" s="102"/>
      <c r="ILV6" s="102"/>
      <c r="ILW6" s="102"/>
      <c r="ILX6" s="102"/>
      <c r="ILY6" s="102"/>
      <c r="ILZ6" s="102"/>
      <c r="IMA6" s="102"/>
      <c r="IMB6" s="102"/>
      <c r="IMC6" s="102"/>
      <c r="IMD6" s="102"/>
      <c r="IME6" s="102"/>
      <c r="IMF6" s="102"/>
      <c r="IMG6" s="102"/>
      <c r="IMH6" s="102"/>
      <c r="IMI6" s="102"/>
      <c r="IMJ6" s="102"/>
      <c r="IMK6" s="102"/>
      <c r="IML6" s="102"/>
      <c r="IMM6" s="102"/>
      <c r="IMN6" s="102"/>
      <c r="IMO6" s="102"/>
      <c r="IMP6" s="102"/>
      <c r="IMQ6" s="102"/>
      <c r="IMR6" s="102"/>
      <c r="IMS6" s="102"/>
      <c r="IMT6" s="102"/>
      <c r="IMU6" s="102"/>
      <c r="IMV6" s="102"/>
      <c r="IMW6" s="102"/>
      <c r="IMX6" s="102"/>
      <c r="IMY6" s="102"/>
      <c r="IMZ6" s="102"/>
      <c r="INA6" s="102"/>
      <c r="INB6" s="102"/>
      <c r="INC6" s="102"/>
      <c r="IND6" s="102"/>
      <c r="INE6" s="102"/>
      <c r="INF6" s="102"/>
      <c r="ING6" s="102"/>
      <c r="INH6" s="102"/>
      <c r="INI6" s="102"/>
      <c r="INJ6" s="102"/>
      <c r="INK6" s="102"/>
      <c r="INL6" s="102"/>
      <c r="INM6" s="102"/>
      <c r="INN6" s="102"/>
      <c r="INO6" s="102"/>
      <c r="INP6" s="102"/>
      <c r="INQ6" s="102"/>
      <c r="INR6" s="102"/>
      <c r="INS6" s="102"/>
      <c r="INT6" s="102"/>
      <c r="INU6" s="102"/>
      <c r="INV6" s="102"/>
      <c r="INW6" s="102"/>
      <c r="INX6" s="102"/>
      <c r="INY6" s="102"/>
      <c r="INZ6" s="102"/>
      <c r="IOA6" s="102"/>
      <c r="IOB6" s="102"/>
      <c r="IOC6" s="102"/>
      <c r="IOD6" s="102"/>
      <c r="IOE6" s="102"/>
      <c r="IOF6" s="102"/>
      <c r="IOG6" s="102"/>
      <c r="IOH6" s="102"/>
      <c r="IOI6" s="102"/>
      <c r="IOJ6" s="102"/>
      <c r="IOK6" s="102"/>
      <c r="IOL6" s="102"/>
      <c r="IOM6" s="102"/>
      <c r="ION6" s="102"/>
      <c r="IOO6" s="102"/>
      <c r="IOP6" s="102"/>
      <c r="IOQ6" s="102"/>
      <c r="IOR6" s="102"/>
      <c r="IOS6" s="102"/>
      <c r="IOT6" s="102"/>
      <c r="IOU6" s="102"/>
      <c r="IOV6" s="102"/>
      <c r="IOW6" s="102"/>
      <c r="IOX6" s="102"/>
      <c r="IOY6" s="102"/>
      <c r="IOZ6" s="102"/>
      <c r="IPA6" s="102"/>
      <c r="IPB6" s="102"/>
      <c r="IPC6" s="102"/>
      <c r="IPD6" s="102"/>
      <c r="IPE6" s="102"/>
      <c r="IPF6" s="102"/>
      <c r="IPG6" s="102"/>
      <c r="IPH6" s="102"/>
      <c r="IPI6" s="102"/>
      <c r="IPJ6" s="102"/>
      <c r="IPK6" s="102"/>
      <c r="IPL6" s="102"/>
      <c r="IPM6" s="102"/>
      <c r="IPN6" s="102"/>
      <c r="IPO6" s="102"/>
      <c r="IPP6" s="102"/>
      <c r="IPQ6" s="102"/>
      <c r="IPR6" s="102"/>
      <c r="IPS6" s="102"/>
      <c r="IPT6" s="102"/>
      <c r="IPU6" s="102"/>
      <c r="IPV6" s="102"/>
      <c r="IPW6" s="102"/>
      <c r="IPX6" s="102"/>
      <c r="IPY6" s="102"/>
      <c r="IPZ6" s="102"/>
      <c r="IQA6" s="102"/>
      <c r="IQB6" s="102"/>
      <c r="IQC6" s="102"/>
      <c r="IQD6" s="102"/>
      <c r="IQE6" s="102"/>
      <c r="IQF6" s="102"/>
      <c r="IQG6" s="102"/>
      <c r="IQH6" s="102"/>
      <c r="IQI6" s="102"/>
      <c r="IQJ6" s="102"/>
      <c r="IQK6" s="102"/>
      <c r="IQL6" s="102"/>
      <c r="IQM6" s="102"/>
      <c r="IQN6" s="102"/>
      <c r="IQO6" s="102"/>
      <c r="IQP6" s="102"/>
      <c r="IQQ6" s="102"/>
      <c r="IQR6" s="102"/>
      <c r="IQS6" s="102"/>
      <c r="IQT6" s="102"/>
      <c r="IQU6" s="102"/>
      <c r="IQV6" s="102"/>
      <c r="IQW6" s="102"/>
      <c r="IQX6" s="102"/>
      <c r="IQY6" s="102"/>
      <c r="IQZ6" s="102"/>
      <c r="IRA6" s="102"/>
      <c r="IRB6" s="102"/>
      <c r="IRC6" s="102"/>
      <c r="IRD6" s="102"/>
      <c r="IRE6" s="102"/>
      <c r="IRF6" s="102"/>
      <c r="IRG6" s="102"/>
      <c r="IRH6" s="102"/>
      <c r="IRI6" s="102"/>
      <c r="IRJ6" s="102"/>
      <c r="IRK6" s="102"/>
      <c r="IRL6" s="102"/>
      <c r="IRM6" s="102"/>
      <c r="IRN6" s="102"/>
      <c r="IRO6" s="102"/>
      <c r="IRP6" s="102"/>
      <c r="IRQ6" s="102"/>
      <c r="IRR6" s="102"/>
      <c r="IRS6" s="102"/>
      <c r="IRT6" s="102"/>
      <c r="IRU6" s="102"/>
      <c r="IRV6" s="102"/>
      <c r="IRW6" s="102"/>
      <c r="IRX6" s="102"/>
      <c r="IRY6" s="102"/>
      <c r="IRZ6" s="102"/>
      <c r="ISA6" s="102"/>
      <c r="ISB6" s="102"/>
      <c r="ISC6" s="102"/>
      <c r="ISD6" s="102"/>
      <c r="ISE6" s="102"/>
      <c r="ISF6" s="102"/>
      <c r="ISG6" s="102"/>
      <c r="ISH6" s="102"/>
      <c r="ISI6" s="102"/>
      <c r="ISJ6" s="102"/>
      <c r="ISK6" s="102"/>
      <c r="ISL6" s="102"/>
      <c r="ISM6" s="102"/>
      <c r="ISN6" s="102"/>
      <c r="ISO6" s="102"/>
      <c r="ISP6" s="102"/>
      <c r="ISQ6" s="102"/>
      <c r="ISR6" s="102"/>
      <c r="ISS6" s="102"/>
      <c r="IST6" s="102"/>
      <c r="ISU6" s="102"/>
      <c r="ISV6" s="102"/>
      <c r="ISW6" s="102"/>
      <c r="ISX6" s="102"/>
      <c r="ISY6" s="102"/>
      <c r="ISZ6" s="102"/>
      <c r="ITA6" s="102"/>
      <c r="ITB6" s="102"/>
      <c r="ITC6" s="102"/>
      <c r="ITD6" s="102"/>
      <c r="ITE6" s="102"/>
      <c r="ITF6" s="102"/>
      <c r="ITG6" s="102"/>
      <c r="ITH6" s="102"/>
      <c r="ITI6" s="102"/>
      <c r="ITJ6" s="102"/>
      <c r="ITK6" s="102"/>
      <c r="ITL6" s="102"/>
      <c r="ITM6" s="102"/>
      <c r="ITN6" s="102"/>
      <c r="ITO6" s="102"/>
      <c r="ITP6" s="102"/>
      <c r="ITQ6" s="102"/>
      <c r="ITR6" s="102"/>
      <c r="ITS6" s="102"/>
      <c r="ITT6" s="102"/>
      <c r="ITU6" s="102"/>
      <c r="ITV6" s="102"/>
      <c r="ITW6" s="102"/>
      <c r="ITX6" s="102"/>
      <c r="ITY6" s="102"/>
      <c r="ITZ6" s="102"/>
      <c r="IUA6" s="102"/>
      <c r="IUB6" s="102"/>
      <c r="IUC6" s="102"/>
      <c r="IUD6" s="102"/>
      <c r="IUE6" s="102"/>
      <c r="IUF6" s="102"/>
      <c r="IUG6" s="102"/>
      <c r="IUH6" s="102"/>
      <c r="IUI6" s="102"/>
      <c r="IUJ6" s="102"/>
      <c r="IUK6" s="102"/>
      <c r="IUL6" s="102"/>
      <c r="IUM6" s="102"/>
      <c r="IUN6" s="102"/>
      <c r="IUO6" s="102"/>
      <c r="IUP6" s="102"/>
      <c r="IUQ6" s="102"/>
      <c r="IUR6" s="102"/>
      <c r="IUS6" s="102"/>
      <c r="IUT6" s="102"/>
      <c r="IUU6" s="102"/>
      <c r="IUV6" s="102"/>
      <c r="IUW6" s="102"/>
      <c r="IUX6" s="102"/>
      <c r="IUY6" s="102"/>
      <c r="IUZ6" s="102"/>
      <c r="IVA6" s="102"/>
      <c r="IVB6" s="102"/>
      <c r="IVC6" s="102"/>
      <c r="IVD6" s="102"/>
      <c r="IVE6" s="102"/>
      <c r="IVF6" s="102"/>
      <c r="IVG6" s="102"/>
      <c r="IVH6" s="102"/>
      <c r="IVI6" s="102"/>
      <c r="IVJ6" s="102"/>
      <c r="IVK6" s="102"/>
      <c r="IVL6" s="102"/>
      <c r="IVM6" s="102"/>
      <c r="IVN6" s="102"/>
      <c r="IVO6" s="102"/>
      <c r="IVP6" s="102"/>
      <c r="IVQ6" s="102"/>
      <c r="IVR6" s="102"/>
      <c r="IVS6" s="102"/>
      <c r="IVT6" s="102"/>
      <c r="IVU6" s="102"/>
      <c r="IVV6" s="102"/>
      <c r="IVW6" s="102"/>
      <c r="IVX6" s="102"/>
      <c r="IVY6" s="102"/>
      <c r="IVZ6" s="102"/>
      <c r="IWA6" s="102"/>
      <c r="IWB6" s="102"/>
      <c r="IWC6" s="102"/>
      <c r="IWD6" s="102"/>
      <c r="IWE6" s="102"/>
      <c r="IWF6" s="102"/>
      <c r="IWG6" s="102"/>
      <c r="IWH6" s="102"/>
      <c r="IWI6" s="102"/>
      <c r="IWJ6" s="102"/>
      <c r="IWK6" s="102"/>
      <c r="IWL6" s="102"/>
      <c r="IWM6" s="102"/>
      <c r="IWN6" s="102"/>
      <c r="IWO6" s="102"/>
      <c r="IWP6" s="102"/>
      <c r="IWQ6" s="102"/>
      <c r="IWR6" s="102"/>
      <c r="IWS6" s="102"/>
      <c r="IWT6" s="102"/>
      <c r="IWU6" s="102"/>
      <c r="IWV6" s="102"/>
      <c r="IWW6" s="102"/>
      <c r="IWX6" s="102"/>
      <c r="IWY6" s="102"/>
      <c r="IWZ6" s="102"/>
      <c r="IXA6" s="102"/>
      <c r="IXB6" s="102"/>
      <c r="IXC6" s="102"/>
      <c r="IXD6" s="102"/>
      <c r="IXE6" s="102"/>
      <c r="IXF6" s="102"/>
      <c r="IXG6" s="102"/>
      <c r="IXH6" s="102"/>
      <c r="IXI6" s="102"/>
      <c r="IXJ6" s="102"/>
      <c r="IXK6" s="102"/>
      <c r="IXL6" s="102"/>
      <c r="IXM6" s="102"/>
      <c r="IXN6" s="102"/>
      <c r="IXO6" s="102"/>
      <c r="IXP6" s="102"/>
      <c r="IXQ6" s="102"/>
      <c r="IXR6" s="102"/>
      <c r="IXS6" s="102"/>
      <c r="IXT6" s="102"/>
      <c r="IXU6" s="102"/>
      <c r="IXV6" s="102"/>
      <c r="IXW6" s="102"/>
      <c r="IXX6" s="102"/>
      <c r="IXY6" s="102"/>
      <c r="IXZ6" s="102"/>
      <c r="IYA6" s="102"/>
      <c r="IYB6" s="102"/>
      <c r="IYC6" s="102"/>
      <c r="IYD6" s="102"/>
      <c r="IYE6" s="102"/>
      <c r="IYF6" s="102"/>
      <c r="IYG6" s="102"/>
      <c r="IYH6" s="102"/>
      <c r="IYI6" s="102"/>
      <c r="IYJ6" s="102"/>
      <c r="IYK6" s="102"/>
      <c r="IYL6" s="102"/>
      <c r="IYM6" s="102"/>
      <c r="IYN6" s="102"/>
      <c r="IYO6" s="102"/>
      <c r="IYP6" s="102"/>
      <c r="IYQ6" s="102"/>
      <c r="IYR6" s="102"/>
      <c r="IYS6" s="102"/>
      <c r="IYT6" s="102"/>
      <c r="IYU6" s="102"/>
      <c r="IYV6" s="102"/>
      <c r="IYW6" s="102"/>
      <c r="IYX6" s="102"/>
      <c r="IYY6" s="102"/>
      <c r="IYZ6" s="102"/>
      <c r="IZA6" s="102"/>
      <c r="IZB6" s="102"/>
      <c r="IZC6" s="102"/>
      <c r="IZD6" s="102"/>
      <c r="IZE6" s="102"/>
      <c r="IZF6" s="102"/>
      <c r="IZG6" s="102"/>
      <c r="IZH6" s="102"/>
      <c r="IZI6" s="102"/>
      <c r="IZJ6" s="102"/>
      <c r="IZK6" s="102"/>
      <c r="IZL6" s="102"/>
      <c r="IZM6" s="102"/>
      <c r="IZN6" s="102"/>
      <c r="IZO6" s="102"/>
      <c r="IZP6" s="102"/>
      <c r="IZQ6" s="102"/>
      <c r="IZR6" s="102"/>
      <c r="IZS6" s="102"/>
      <c r="IZT6" s="102"/>
      <c r="IZU6" s="102"/>
      <c r="IZV6" s="102"/>
      <c r="IZW6" s="102"/>
      <c r="IZX6" s="102"/>
      <c r="IZY6" s="102"/>
      <c r="IZZ6" s="102"/>
      <c r="JAA6" s="102"/>
      <c r="JAB6" s="102"/>
      <c r="JAC6" s="102"/>
      <c r="JAD6" s="102"/>
      <c r="JAE6" s="102"/>
      <c r="JAF6" s="102"/>
      <c r="JAG6" s="102"/>
      <c r="JAH6" s="102"/>
      <c r="JAI6" s="102"/>
      <c r="JAJ6" s="102"/>
      <c r="JAK6" s="102"/>
      <c r="JAL6" s="102"/>
      <c r="JAM6" s="102"/>
      <c r="JAN6" s="102"/>
      <c r="JAO6" s="102"/>
      <c r="JAP6" s="102"/>
      <c r="JAQ6" s="102"/>
      <c r="JAR6" s="102"/>
      <c r="JAS6" s="102"/>
      <c r="JAT6" s="102"/>
      <c r="JAU6" s="102"/>
      <c r="JAV6" s="102"/>
      <c r="JAW6" s="102"/>
      <c r="JAX6" s="102"/>
      <c r="JAY6" s="102"/>
      <c r="JAZ6" s="102"/>
      <c r="JBA6" s="102"/>
      <c r="JBB6" s="102"/>
      <c r="JBC6" s="102"/>
      <c r="JBD6" s="102"/>
      <c r="JBE6" s="102"/>
      <c r="JBF6" s="102"/>
      <c r="JBG6" s="102"/>
      <c r="JBH6" s="102"/>
      <c r="JBI6" s="102"/>
      <c r="JBJ6" s="102"/>
      <c r="JBK6" s="102"/>
      <c r="JBL6" s="102"/>
      <c r="JBM6" s="102"/>
      <c r="JBN6" s="102"/>
      <c r="JBO6" s="102"/>
      <c r="JBP6" s="102"/>
      <c r="JBQ6" s="102"/>
      <c r="JBR6" s="102"/>
      <c r="JBS6" s="102"/>
      <c r="JBT6" s="102"/>
      <c r="JBU6" s="102"/>
      <c r="JBV6" s="102"/>
      <c r="JBW6" s="102"/>
      <c r="JBX6" s="102"/>
      <c r="JBY6" s="102"/>
      <c r="JBZ6" s="102"/>
      <c r="JCA6" s="102"/>
      <c r="JCB6" s="102"/>
      <c r="JCC6" s="102"/>
      <c r="JCD6" s="102"/>
      <c r="JCE6" s="102"/>
      <c r="JCF6" s="102"/>
      <c r="JCG6" s="102"/>
      <c r="JCH6" s="102"/>
      <c r="JCI6" s="102"/>
      <c r="JCJ6" s="102"/>
      <c r="JCK6" s="102"/>
      <c r="JCL6" s="102"/>
      <c r="JCM6" s="102"/>
      <c r="JCN6" s="102"/>
      <c r="JCO6" s="102"/>
      <c r="JCP6" s="102"/>
      <c r="JCQ6" s="102"/>
      <c r="JCR6" s="102"/>
      <c r="JCS6" s="102"/>
      <c r="JCT6" s="102"/>
      <c r="JCU6" s="102"/>
      <c r="JCV6" s="102"/>
      <c r="JCW6" s="102"/>
      <c r="JCX6" s="102"/>
      <c r="JCY6" s="102"/>
      <c r="JCZ6" s="102"/>
      <c r="JDA6" s="102"/>
      <c r="JDB6" s="102"/>
      <c r="JDC6" s="102"/>
      <c r="JDD6" s="102"/>
      <c r="JDE6" s="102"/>
      <c r="JDF6" s="102"/>
      <c r="JDG6" s="102"/>
      <c r="JDH6" s="102"/>
      <c r="JDI6" s="102"/>
      <c r="JDJ6" s="102"/>
      <c r="JDK6" s="102"/>
      <c r="JDL6" s="102"/>
      <c r="JDM6" s="102"/>
      <c r="JDN6" s="102"/>
      <c r="JDO6" s="102"/>
      <c r="JDP6" s="102"/>
      <c r="JDQ6" s="102"/>
      <c r="JDR6" s="102"/>
      <c r="JDS6" s="102"/>
      <c r="JDT6" s="102"/>
      <c r="JDU6" s="102"/>
      <c r="JDV6" s="102"/>
      <c r="JDW6" s="102"/>
      <c r="JDX6" s="102"/>
      <c r="JDY6" s="102"/>
      <c r="JDZ6" s="102"/>
      <c r="JEA6" s="102"/>
      <c r="JEB6" s="102"/>
      <c r="JEC6" s="102"/>
      <c r="JED6" s="102"/>
      <c r="JEE6" s="102"/>
      <c r="JEF6" s="102"/>
      <c r="JEG6" s="102"/>
      <c r="JEH6" s="102"/>
      <c r="JEI6" s="102"/>
      <c r="JEJ6" s="102"/>
      <c r="JEK6" s="102"/>
      <c r="JEL6" s="102"/>
      <c r="JEM6" s="102"/>
      <c r="JEN6" s="102"/>
      <c r="JEO6" s="102"/>
      <c r="JEP6" s="102"/>
      <c r="JEQ6" s="102"/>
      <c r="JER6" s="102"/>
      <c r="JES6" s="102"/>
      <c r="JET6" s="102"/>
      <c r="JEU6" s="102"/>
      <c r="JEV6" s="102"/>
      <c r="JEW6" s="102"/>
      <c r="JEX6" s="102"/>
      <c r="JEY6" s="102"/>
      <c r="JEZ6" s="102"/>
      <c r="JFA6" s="102"/>
      <c r="JFB6" s="102"/>
      <c r="JFC6" s="102"/>
      <c r="JFD6" s="102"/>
      <c r="JFE6" s="102"/>
      <c r="JFF6" s="102"/>
      <c r="JFG6" s="102"/>
      <c r="JFH6" s="102"/>
      <c r="JFI6" s="102"/>
      <c r="JFJ6" s="102"/>
      <c r="JFK6" s="102"/>
      <c r="JFL6" s="102"/>
      <c r="JFM6" s="102"/>
      <c r="JFN6" s="102"/>
      <c r="JFO6" s="102"/>
      <c r="JFP6" s="102"/>
      <c r="JFQ6" s="102"/>
      <c r="JFR6" s="102"/>
      <c r="JFS6" s="102"/>
      <c r="JFT6" s="102"/>
      <c r="JFU6" s="102"/>
      <c r="JFV6" s="102"/>
      <c r="JFW6" s="102"/>
      <c r="JFX6" s="102"/>
      <c r="JFY6" s="102"/>
      <c r="JFZ6" s="102"/>
      <c r="JGA6" s="102"/>
      <c r="JGB6" s="102"/>
      <c r="JGC6" s="102"/>
      <c r="JGD6" s="102"/>
      <c r="JGE6" s="102"/>
      <c r="JGF6" s="102"/>
      <c r="JGG6" s="102"/>
      <c r="JGH6" s="102"/>
      <c r="JGI6" s="102"/>
      <c r="JGJ6" s="102"/>
      <c r="JGK6" s="102"/>
      <c r="JGL6" s="102"/>
      <c r="JGM6" s="102"/>
      <c r="JGN6" s="102"/>
      <c r="JGO6" s="102"/>
      <c r="JGP6" s="102"/>
      <c r="JGQ6" s="102"/>
      <c r="JGR6" s="102"/>
      <c r="JGS6" s="102"/>
      <c r="JGT6" s="102"/>
      <c r="JGU6" s="102"/>
      <c r="JGV6" s="102"/>
      <c r="JGW6" s="102"/>
      <c r="JGX6" s="102"/>
      <c r="JGY6" s="102"/>
      <c r="JGZ6" s="102"/>
      <c r="JHA6" s="102"/>
      <c r="JHB6" s="102"/>
      <c r="JHC6" s="102"/>
      <c r="JHD6" s="102"/>
      <c r="JHE6" s="102"/>
      <c r="JHF6" s="102"/>
      <c r="JHG6" s="102"/>
      <c r="JHH6" s="102"/>
      <c r="JHI6" s="102"/>
      <c r="JHJ6" s="102"/>
      <c r="JHK6" s="102"/>
      <c r="JHL6" s="102"/>
      <c r="JHM6" s="102"/>
      <c r="JHN6" s="102"/>
      <c r="JHO6" s="102"/>
      <c r="JHP6" s="102"/>
      <c r="JHQ6" s="102"/>
      <c r="JHR6" s="102"/>
      <c r="JHS6" s="102"/>
      <c r="JHT6" s="102"/>
      <c r="JHU6" s="102"/>
      <c r="JHV6" s="102"/>
      <c r="JHW6" s="102"/>
      <c r="JHX6" s="102"/>
      <c r="JHY6" s="102"/>
      <c r="JHZ6" s="102"/>
      <c r="JIA6" s="102"/>
      <c r="JIB6" s="102"/>
      <c r="JIC6" s="102"/>
      <c r="JID6" s="102"/>
      <c r="JIE6" s="102"/>
      <c r="JIF6" s="102"/>
      <c r="JIG6" s="102"/>
      <c r="JIH6" s="102"/>
      <c r="JII6" s="102"/>
      <c r="JIJ6" s="102"/>
      <c r="JIK6" s="102"/>
      <c r="JIL6" s="102"/>
      <c r="JIM6" s="102"/>
      <c r="JIN6" s="102"/>
      <c r="JIO6" s="102"/>
      <c r="JIP6" s="102"/>
      <c r="JIQ6" s="102"/>
      <c r="JIR6" s="102"/>
      <c r="JIS6" s="102"/>
      <c r="JIT6" s="102"/>
      <c r="JIU6" s="102"/>
      <c r="JIV6" s="102"/>
      <c r="JIW6" s="102"/>
      <c r="JIX6" s="102"/>
      <c r="JIY6" s="102"/>
      <c r="JIZ6" s="102"/>
      <c r="JJA6" s="102"/>
      <c r="JJB6" s="102"/>
      <c r="JJC6" s="102"/>
      <c r="JJD6" s="102"/>
      <c r="JJE6" s="102"/>
      <c r="JJF6" s="102"/>
      <c r="JJG6" s="102"/>
      <c r="JJH6" s="102"/>
      <c r="JJI6" s="102"/>
      <c r="JJJ6" s="102"/>
      <c r="JJK6" s="102"/>
      <c r="JJL6" s="102"/>
      <c r="JJM6" s="102"/>
      <c r="JJN6" s="102"/>
      <c r="JJO6" s="102"/>
      <c r="JJP6" s="102"/>
      <c r="JJQ6" s="102"/>
      <c r="JJR6" s="102"/>
      <c r="JJS6" s="102"/>
      <c r="JJT6" s="102"/>
      <c r="JJU6" s="102"/>
      <c r="JJV6" s="102"/>
      <c r="JJW6" s="102"/>
      <c r="JJX6" s="102"/>
      <c r="JJY6" s="102"/>
      <c r="JJZ6" s="102"/>
      <c r="JKA6" s="102"/>
      <c r="JKB6" s="102"/>
      <c r="JKC6" s="102"/>
      <c r="JKD6" s="102"/>
      <c r="JKE6" s="102"/>
      <c r="JKF6" s="102"/>
      <c r="JKG6" s="102"/>
      <c r="JKH6" s="102"/>
      <c r="JKI6" s="102"/>
      <c r="JKJ6" s="102"/>
      <c r="JKK6" s="102"/>
      <c r="JKL6" s="102"/>
      <c r="JKM6" s="102"/>
      <c r="JKN6" s="102"/>
      <c r="JKO6" s="102"/>
      <c r="JKP6" s="102"/>
      <c r="JKQ6" s="102"/>
      <c r="JKR6" s="102"/>
      <c r="JKS6" s="102"/>
      <c r="JKT6" s="102"/>
      <c r="JKU6" s="102"/>
      <c r="JKV6" s="102"/>
      <c r="JKW6" s="102"/>
      <c r="JKX6" s="102"/>
      <c r="JKY6" s="102"/>
      <c r="JKZ6" s="102"/>
      <c r="JLA6" s="102"/>
      <c r="JLB6" s="102"/>
      <c r="JLC6" s="102"/>
      <c r="JLD6" s="102"/>
      <c r="JLE6" s="102"/>
      <c r="JLF6" s="102"/>
      <c r="JLG6" s="102"/>
      <c r="JLH6" s="102"/>
      <c r="JLI6" s="102"/>
      <c r="JLJ6" s="102"/>
      <c r="JLK6" s="102"/>
      <c r="JLL6" s="102"/>
      <c r="JLM6" s="102"/>
      <c r="JLN6" s="102"/>
      <c r="JLO6" s="102"/>
      <c r="JLP6" s="102"/>
      <c r="JLQ6" s="102"/>
      <c r="JLR6" s="102"/>
      <c r="JLS6" s="102"/>
      <c r="JLT6" s="102"/>
      <c r="JLU6" s="102"/>
      <c r="JLV6" s="102"/>
      <c r="JLW6" s="102"/>
      <c r="JLX6" s="102"/>
      <c r="JLY6" s="102"/>
      <c r="JLZ6" s="102"/>
      <c r="JMA6" s="102"/>
      <c r="JMB6" s="102"/>
      <c r="JMC6" s="102"/>
      <c r="JMD6" s="102"/>
      <c r="JME6" s="102"/>
      <c r="JMF6" s="102"/>
      <c r="JMG6" s="102"/>
      <c r="JMH6" s="102"/>
      <c r="JMI6" s="102"/>
      <c r="JMJ6" s="102"/>
      <c r="JMK6" s="102"/>
      <c r="JML6" s="102"/>
      <c r="JMM6" s="102"/>
      <c r="JMN6" s="102"/>
      <c r="JMO6" s="102"/>
      <c r="JMP6" s="102"/>
      <c r="JMQ6" s="102"/>
      <c r="JMR6" s="102"/>
      <c r="JMS6" s="102"/>
      <c r="JMT6" s="102"/>
      <c r="JMU6" s="102"/>
      <c r="JMV6" s="102"/>
      <c r="JMW6" s="102"/>
      <c r="JMX6" s="102"/>
      <c r="JMY6" s="102"/>
      <c r="JMZ6" s="102"/>
      <c r="JNA6" s="102"/>
      <c r="JNB6" s="102"/>
      <c r="JNC6" s="102"/>
      <c r="JND6" s="102"/>
      <c r="JNE6" s="102"/>
      <c r="JNF6" s="102"/>
      <c r="JNG6" s="102"/>
      <c r="JNH6" s="102"/>
      <c r="JNI6" s="102"/>
      <c r="JNJ6" s="102"/>
      <c r="JNK6" s="102"/>
      <c r="JNL6" s="102"/>
      <c r="JNM6" s="102"/>
      <c r="JNN6" s="102"/>
      <c r="JNO6" s="102"/>
      <c r="JNP6" s="102"/>
      <c r="JNQ6" s="102"/>
      <c r="JNR6" s="102"/>
      <c r="JNS6" s="102"/>
      <c r="JNT6" s="102"/>
      <c r="JNU6" s="102"/>
      <c r="JNV6" s="102"/>
      <c r="JNW6" s="102"/>
      <c r="JNX6" s="102"/>
      <c r="JNY6" s="102"/>
      <c r="JNZ6" s="102"/>
      <c r="JOA6" s="102"/>
      <c r="JOB6" s="102"/>
      <c r="JOC6" s="102"/>
      <c r="JOD6" s="102"/>
      <c r="JOE6" s="102"/>
      <c r="JOF6" s="102"/>
      <c r="JOG6" s="102"/>
      <c r="JOH6" s="102"/>
      <c r="JOI6" s="102"/>
      <c r="JOJ6" s="102"/>
      <c r="JOK6" s="102"/>
      <c r="JOL6" s="102"/>
      <c r="JOM6" s="102"/>
      <c r="JON6" s="102"/>
      <c r="JOO6" s="102"/>
      <c r="JOP6" s="102"/>
      <c r="JOQ6" s="102"/>
      <c r="JOR6" s="102"/>
      <c r="JOS6" s="102"/>
      <c r="JOT6" s="102"/>
      <c r="JOU6" s="102"/>
      <c r="JOV6" s="102"/>
      <c r="JOW6" s="102"/>
      <c r="JOX6" s="102"/>
      <c r="JOY6" s="102"/>
      <c r="JOZ6" s="102"/>
      <c r="JPA6" s="102"/>
      <c r="JPB6" s="102"/>
      <c r="JPC6" s="102"/>
      <c r="JPD6" s="102"/>
      <c r="JPE6" s="102"/>
      <c r="JPF6" s="102"/>
      <c r="JPG6" s="102"/>
      <c r="JPH6" s="102"/>
      <c r="JPI6" s="102"/>
      <c r="JPJ6" s="102"/>
      <c r="JPK6" s="102"/>
      <c r="JPL6" s="102"/>
      <c r="JPM6" s="102"/>
      <c r="JPN6" s="102"/>
      <c r="JPO6" s="102"/>
      <c r="JPP6" s="102"/>
      <c r="JPQ6" s="102"/>
      <c r="JPR6" s="102"/>
      <c r="JPS6" s="102"/>
      <c r="JPT6" s="102"/>
      <c r="JPU6" s="102"/>
      <c r="JPV6" s="102"/>
      <c r="JPW6" s="102"/>
      <c r="JPX6" s="102"/>
      <c r="JPY6" s="102"/>
      <c r="JPZ6" s="102"/>
      <c r="JQA6" s="102"/>
      <c r="JQB6" s="102"/>
      <c r="JQC6" s="102"/>
      <c r="JQD6" s="102"/>
      <c r="JQE6" s="102"/>
      <c r="JQF6" s="102"/>
      <c r="JQG6" s="102"/>
      <c r="JQH6" s="102"/>
      <c r="JQI6" s="102"/>
      <c r="JQJ6" s="102"/>
      <c r="JQK6" s="102"/>
      <c r="JQL6" s="102"/>
      <c r="JQM6" s="102"/>
      <c r="JQN6" s="102"/>
      <c r="JQO6" s="102"/>
      <c r="JQP6" s="102"/>
      <c r="JQQ6" s="102"/>
      <c r="JQR6" s="102"/>
      <c r="JQS6" s="102"/>
      <c r="JQT6" s="102"/>
      <c r="JQU6" s="102"/>
      <c r="JQV6" s="102"/>
      <c r="JQW6" s="102"/>
      <c r="JQX6" s="102"/>
      <c r="JQY6" s="102"/>
      <c r="JQZ6" s="102"/>
      <c r="JRA6" s="102"/>
      <c r="JRB6" s="102"/>
      <c r="JRC6" s="102"/>
      <c r="JRD6" s="102"/>
      <c r="JRE6" s="102"/>
      <c r="JRF6" s="102"/>
      <c r="JRG6" s="102"/>
      <c r="JRH6" s="102"/>
      <c r="JRI6" s="102"/>
      <c r="JRJ6" s="102"/>
      <c r="JRK6" s="102"/>
      <c r="JRL6" s="102"/>
      <c r="JRM6" s="102"/>
      <c r="JRN6" s="102"/>
      <c r="JRO6" s="102"/>
      <c r="JRP6" s="102"/>
      <c r="JRQ6" s="102"/>
      <c r="JRR6" s="102"/>
      <c r="JRS6" s="102"/>
      <c r="JRT6" s="102"/>
      <c r="JRU6" s="102"/>
      <c r="JRV6" s="102"/>
      <c r="JRW6" s="102"/>
      <c r="JRX6" s="102"/>
      <c r="JRY6" s="102"/>
      <c r="JRZ6" s="102"/>
      <c r="JSA6" s="102"/>
      <c r="JSB6" s="102"/>
      <c r="JSC6" s="102"/>
      <c r="JSD6" s="102"/>
      <c r="JSE6" s="102"/>
      <c r="JSF6" s="102"/>
      <c r="JSG6" s="102"/>
      <c r="JSH6" s="102"/>
      <c r="JSI6" s="102"/>
      <c r="JSJ6" s="102"/>
      <c r="JSK6" s="102"/>
      <c r="JSL6" s="102"/>
      <c r="JSM6" s="102"/>
      <c r="JSN6" s="102"/>
      <c r="JSO6" s="102"/>
      <c r="JSP6" s="102"/>
      <c r="JSQ6" s="102"/>
      <c r="JSR6" s="102"/>
      <c r="JSS6" s="102"/>
      <c r="JST6" s="102"/>
      <c r="JSU6" s="102"/>
      <c r="JSV6" s="102"/>
      <c r="JSW6" s="102"/>
      <c r="JSX6" s="102"/>
      <c r="JSY6" s="102"/>
      <c r="JSZ6" s="102"/>
      <c r="JTA6" s="102"/>
      <c r="JTB6" s="102"/>
      <c r="JTC6" s="102"/>
      <c r="JTD6" s="102"/>
      <c r="JTE6" s="102"/>
      <c r="JTF6" s="102"/>
      <c r="JTG6" s="102"/>
      <c r="JTH6" s="102"/>
      <c r="JTI6" s="102"/>
      <c r="JTJ6" s="102"/>
      <c r="JTK6" s="102"/>
      <c r="JTL6" s="102"/>
      <c r="JTM6" s="102"/>
      <c r="JTN6" s="102"/>
      <c r="JTO6" s="102"/>
      <c r="JTP6" s="102"/>
      <c r="JTQ6" s="102"/>
      <c r="JTR6" s="102"/>
      <c r="JTS6" s="102"/>
      <c r="JTT6" s="102"/>
      <c r="JTU6" s="102"/>
      <c r="JTV6" s="102"/>
      <c r="JTW6" s="102"/>
      <c r="JTX6" s="102"/>
      <c r="JTY6" s="102"/>
      <c r="JTZ6" s="102"/>
      <c r="JUA6" s="102"/>
      <c r="JUB6" s="102"/>
      <c r="JUC6" s="102"/>
      <c r="JUD6" s="102"/>
      <c r="JUE6" s="102"/>
      <c r="JUF6" s="102"/>
      <c r="JUG6" s="102"/>
      <c r="JUH6" s="102"/>
      <c r="JUI6" s="102"/>
      <c r="JUJ6" s="102"/>
      <c r="JUK6" s="102"/>
      <c r="JUL6" s="102"/>
      <c r="JUM6" s="102"/>
      <c r="JUN6" s="102"/>
      <c r="JUO6" s="102"/>
      <c r="JUP6" s="102"/>
      <c r="JUQ6" s="102"/>
      <c r="JUR6" s="102"/>
      <c r="JUS6" s="102"/>
      <c r="JUT6" s="102"/>
      <c r="JUU6" s="102"/>
      <c r="JUV6" s="102"/>
      <c r="JUW6" s="102"/>
      <c r="JUX6" s="102"/>
      <c r="JUY6" s="102"/>
      <c r="JUZ6" s="102"/>
      <c r="JVA6" s="102"/>
      <c r="JVB6" s="102"/>
      <c r="JVC6" s="102"/>
      <c r="JVD6" s="102"/>
      <c r="JVE6" s="102"/>
      <c r="JVF6" s="102"/>
      <c r="JVG6" s="102"/>
      <c r="JVH6" s="102"/>
      <c r="JVI6" s="102"/>
      <c r="JVJ6" s="102"/>
      <c r="JVK6" s="102"/>
      <c r="JVL6" s="102"/>
      <c r="JVM6" s="102"/>
      <c r="JVN6" s="102"/>
      <c r="JVO6" s="102"/>
      <c r="JVP6" s="102"/>
      <c r="JVQ6" s="102"/>
      <c r="JVR6" s="102"/>
      <c r="JVS6" s="102"/>
      <c r="JVT6" s="102"/>
      <c r="JVU6" s="102"/>
      <c r="JVV6" s="102"/>
      <c r="JVW6" s="102"/>
      <c r="JVX6" s="102"/>
      <c r="JVY6" s="102"/>
      <c r="JVZ6" s="102"/>
      <c r="JWA6" s="102"/>
      <c r="JWB6" s="102"/>
      <c r="JWC6" s="102"/>
      <c r="JWD6" s="102"/>
      <c r="JWE6" s="102"/>
      <c r="JWF6" s="102"/>
      <c r="JWG6" s="102"/>
      <c r="JWH6" s="102"/>
      <c r="JWI6" s="102"/>
      <c r="JWJ6" s="102"/>
      <c r="JWK6" s="102"/>
      <c r="JWL6" s="102"/>
      <c r="JWM6" s="102"/>
      <c r="JWN6" s="102"/>
      <c r="JWO6" s="102"/>
      <c r="JWP6" s="102"/>
      <c r="JWQ6" s="102"/>
      <c r="JWR6" s="102"/>
      <c r="JWS6" s="102"/>
      <c r="JWT6" s="102"/>
      <c r="JWU6" s="102"/>
      <c r="JWV6" s="102"/>
      <c r="JWW6" s="102"/>
      <c r="JWX6" s="102"/>
      <c r="JWY6" s="102"/>
      <c r="JWZ6" s="102"/>
      <c r="JXA6" s="102"/>
      <c r="JXB6" s="102"/>
      <c r="JXC6" s="102"/>
      <c r="JXD6" s="102"/>
      <c r="JXE6" s="102"/>
      <c r="JXF6" s="102"/>
      <c r="JXG6" s="102"/>
      <c r="JXH6" s="102"/>
      <c r="JXI6" s="102"/>
      <c r="JXJ6" s="102"/>
      <c r="JXK6" s="102"/>
      <c r="JXL6" s="102"/>
      <c r="JXM6" s="102"/>
      <c r="JXN6" s="102"/>
      <c r="JXO6" s="102"/>
      <c r="JXP6" s="102"/>
      <c r="JXQ6" s="102"/>
      <c r="JXR6" s="102"/>
      <c r="JXS6" s="102"/>
      <c r="JXT6" s="102"/>
      <c r="JXU6" s="102"/>
      <c r="JXV6" s="102"/>
      <c r="JXW6" s="102"/>
      <c r="JXX6" s="102"/>
      <c r="JXY6" s="102"/>
      <c r="JXZ6" s="102"/>
      <c r="JYA6" s="102"/>
      <c r="JYB6" s="102"/>
      <c r="JYC6" s="102"/>
      <c r="JYD6" s="102"/>
      <c r="JYE6" s="102"/>
      <c r="JYF6" s="102"/>
      <c r="JYG6" s="102"/>
      <c r="JYH6" s="102"/>
      <c r="JYI6" s="102"/>
      <c r="JYJ6" s="102"/>
      <c r="JYK6" s="102"/>
      <c r="JYL6" s="102"/>
      <c r="JYM6" s="102"/>
      <c r="JYN6" s="102"/>
      <c r="JYO6" s="102"/>
      <c r="JYP6" s="102"/>
      <c r="JYQ6" s="102"/>
      <c r="JYR6" s="102"/>
      <c r="JYS6" s="102"/>
      <c r="JYT6" s="102"/>
      <c r="JYU6" s="102"/>
      <c r="JYV6" s="102"/>
      <c r="JYW6" s="102"/>
      <c r="JYX6" s="102"/>
      <c r="JYY6" s="102"/>
      <c r="JYZ6" s="102"/>
      <c r="JZA6" s="102"/>
      <c r="JZB6" s="102"/>
      <c r="JZC6" s="102"/>
      <c r="JZD6" s="102"/>
      <c r="JZE6" s="102"/>
      <c r="JZF6" s="102"/>
      <c r="JZG6" s="102"/>
      <c r="JZH6" s="102"/>
      <c r="JZI6" s="102"/>
      <c r="JZJ6" s="102"/>
      <c r="JZK6" s="102"/>
      <c r="JZL6" s="102"/>
      <c r="JZM6" s="102"/>
      <c r="JZN6" s="102"/>
      <c r="JZO6" s="102"/>
      <c r="JZP6" s="102"/>
      <c r="JZQ6" s="102"/>
      <c r="JZR6" s="102"/>
      <c r="JZS6" s="102"/>
      <c r="JZT6" s="102"/>
      <c r="JZU6" s="102"/>
      <c r="JZV6" s="102"/>
      <c r="JZW6" s="102"/>
      <c r="JZX6" s="102"/>
      <c r="JZY6" s="102"/>
      <c r="JZZ6" s="102"/>
      <c r="KAA6" s="102"/>
      <c r="KAB6" s="102"/>
      <c r="KAC6" s="102"/>
      <c r="KAD6" s="102"/>
      <c r="KAE6" s="102"/>
      <c r="KAF6" s="102"/>
      <c r="KAG6" s="102"/>
      <c r="KAH6" s="102"/>
      <c r="KAI6" s="102"/>
      <c r="KAJ6" s="102"/>
      <c r="KAK6" s="102"/>
      <c r="KAL6" s="102"/>
      <c r="KAM6" s="102"/>
      <c r="KAN6" s="102"/>
      <c r="KAO6" s="102"/>
      <c r="KAP6" s="102"/>
      <c r="KAQ6" s="102"/>
      <c r="KAR6" s="102"/>
      <c r="KAS6" s="102"/>
      <c r="KAT6" s="102"/>
      <c r="KAU6" s="102"/>
      <c r="KAV6" s="102"/>
      <c r="KAW6" s="102"/>
      <c r="KAX6" s="102"/>
      <c r="KAY6" s="102"/>
      <c r="KAZ6" s="102"/>
      <c r="KBA6" s="102"/>
      <c r="KBB6" s="102"/>
      <c r="KBC6" s="102"/>
      <c r="KBD6" s="102"/>
      <c r="KBE6" s="102"/>
      <c r="KBF6" s="102"/>
      <c r="KBG6" s="102"/>
      <c r="KBH6" s="102"/>
      <c r="KBI6" s="102"/>
      <c r="KBJ6" s="102"/>
      <c r="KBK6" s="102"/>
      <c r="KBL6" s="102"/>
      <c r="KBM6" s="102"/>
      <c r="KBN6" s="102"/>
      <c r="KBO6" s="102"/>
      <c r="KBP6" s="102"/>
      <c r="KBQ6" s="102"/>
      <c r="KBR6" s="102"/>
      <c r="KBS6" s="102"/>
      <c r="KBT6" s="102"/>
      <c r="KBU6" s="102"/>
      <c r="KBV6" s="102"/>
      <c r="KBW6" s="102"/>
      <c r="KBX6" s="102"/>
      <c r="KBY6" s="102"/>
      <c r="KBZ6" s="102"/>
      <c r="KCA6" s="102"/>
      <c r="KCB6" s="102"/>
      <c r="KCC6" s="102"/>
      <c r="KCD6" s="102"/>
      <c r="KCE6" s="102"/>
      <c r="KCF6" s="102"/>
      <c r="KCG6" s="102"/>
      <c r="KCH6" s="102"/>
      <c r="KCI6" s="102"/>
      <c r="KCJ6" s="102"/>
      <c r="KCK6" s="102"/>
      <c r="KCL6" s="102"/>
      <c r="KCM6" s="102"/>
      <c r="KCN6" s="102"/>
      <c r="KCO6" s="102"/>
      <c r="KCP6" s="102"/>
      <c r="KCQ6" s="102"/>
      <c r="KCR6" s="102"/>
      <c r="KCS6" s="102"/>
      <c r="KCT6" s="102"/>
      <c r="KCU6" s="102"/>
      <c r="KCV6" s="102"/>
      <c r="KCW6" s="102"/>
      <c r="KCX6" s="102"/>
      <c r="KCY6" s="102"/>
      <c r="KCZ6" s="102"/>
      <c r="KDA6" s="102"/>
      <c r="KDB6" s="102"/>
      <c r="KDC6" s="102"/>
      <c r="KDD6" s="102"/>
      <c r="KDE6" s="102"/>
      <c r="KDF6" s="102"/>
      <c r="KDG6" s="102"/>
      <c r="KDH6" s="102"/>
      <c r="KDI6" s="102"/>
      <c r="KDJ6" s="102"/>
      <c r="KDK6" s="102"/>
      <c r="KDL6" s="102"/>
      <c r="KDM6" s="102"/>
      <c r="KDN6" s="102"/>
      <c r="KDO6" s="102"/>
      <c r="KDP6" s="102"/>
      <c r="KDQ6" s="102"/>
      <c r="KDR6" s="102"/>
      <c r="KDS6" s="102"/>
      <c r="KDT6" s="102"/>
      <c r="KDU6" s="102"/>
      <c r="KDV6" s="102"/>
      <c r="KDW6" s="102"/>
      <c r="KDX6" s="102"/>
      <c r="KDY6" s="102"/>
      <c r="KDZ6" s="102"/>
      <c r="KEA6" s="102"/>
      <c r="KEB6" s="102"/>
      <c r="KEC6" s="102"/>
      <c r="KED6" s="102"/>
      <c r="KEE6" s="102"/>
      <c r="KEF6" s="102"/>
      <c r="KEG6" s="102"/>
      <c r="KEH6" s="102"/>
      <c r="KEI6" s="102"/>
      <c r="KEJ6" s="102"/>
      <c r="KEK6" s="102"/>
      <c r="KEL6" s="102"/>
      <c r="KEM6" s="102"/>
      <c r="KEN6" s="102"/>
      <c r="KEO6" s="102"/>
      <c r="KEP6" s="102"/>
      <c r="KEQ6" s="102"/>
      <c r="KER6" s="102"/>
      <c r="KES6" s="102"/>
      <c r="KET6" s="102"/>
      <c r="KEU6" s="102"/>
      <c r="KEV6" s="102"/>
      <c r="KEW6" s="102"/>
      <c r="KEX6" s="102"/>
      <c r="KEY6" s="102"/>
      <c r="KEZ6" s="102"/>
      <c r="KFA6" s="102"/>
      <c r="KFB6" s="102"/>
      <c r="KFC6" s="102"/>
      <c r="KFD6" s="102"/>
      <c r="KFE6" s="102"/>
      <c r="KFF6" s="102"/>
      <c r="KFG6" s="102"/>
      <c r="KFH6" s="102"/>
      <c r="KFI6" s="102"/>
      <c r="KFJ6" s="102"/>
      <c r="KFK6" s="102"/>
      <c r="KFL6" s="102"/>
      <c r="KFM6" s="102"/>
      <c r="KFN6" s="102"/>
      <c r="KFO6" s="102"/>
      <c r="KFP6" s="102"/>
      <c r="KFQ6" s="102"/>
      <c r="KFR6" s="102"/>
      <c r="KFS6" s="102"/>
      <c r="KFT6" s="102"/>
      <c r="KFU6" s="102"/>
      <c r="KFV6" s="102"/>
      <c r="KFW6" s="102"/>
      <c r="KFX6" s="102"/>
      <c r="KFY6" s="102"/>
      <c r="KFZ6" s="102"/>
      <c r="KGA6" s="102"/>
      <c r="KGB6" s="102"/>
      <c r="KGC6" s="102"/>
      <c r="KGD6" s="102"/>
      <c r="KGE6" s="102"/>
      <c r="KGF6" s="102"/>
      <c r="KGG6" s="102"/>
      <c r="KGH6" s="102"/>
      <c r="KGI6" s="102"/>
      <c r="KGJ6" s="102"/>
      <c r="KGK6" s="102"/>
      <c r="KGL6" s="102"/>
      <c r="KGM6" s="102"/>
      <c r="KGN6" s="102"/>
      <c r="KGO6" s="102"/>
      <c r="KGP6" s="102"/>
      <c r="KGQ6" s="102"/>
      <c r="KGR6" s="102"/>
      <c r="KGS6" s="102"/>
      <c r="KGT6" s="102"/>
      <c r="KGU6" s="102"/>
      <c r="KGV6" s="102"/>
      <c r="KGW6" s="102"/>
      <c r="KGX6" s="102"/>
      <c r="KGY6" s="102"/>
      <c r="KGZ6" s="102"/>
      <c r="KHA6" s="102"/>
      <c r="KHB6" s="102"/>
      <c r="KHC6" s="102"/>
      <c r="KHD6" s="102"/>
      <c r="KHE6" s="102"/>
      <c r="KHF6" s="102"/>
      <c r="KHG6" s="102"/>
      <c r="KHH6" s="102"/>
      <c r="KHI6" s="102"/>
      <c r="KHJ6" s="102"/>
      <c r="KHK6" s="102"/>
      <c r="KHL6" s="102"/>
      <c r="KHM6" s="102"/>
      <c r="KHN6" s="102"/>
      <c r="KHO6" s="102"/>
      <c r="KHP6" s="102"/>
      <c r="KHQ6" s="102"/>
      <c r="KHR6" s="102"/>
      <c r="KHS6" s="102"/>
      <c r="KHT6" s="102"/>
      <c r="KHU6" s="102"/>
      <c r="KHV6" s="102"/>
      <c r="KHW6" s="102"/>
      <c r="KHX6" s="102"/>
      <c r="KHY6" s="102"/>
      <c r="KHZ6" s="102"/>
      <c r="KIA6" s="102"/>
      <c r="KIB6" s="102"/>
      <c r="KIC6" s="102"/>
      <c r="KID6" s="102"/>
      <c r="KIE6" s="102"/>
      <c r="KIF6" s="102"/>
      <c r="KIG6" s="102"/>
      <c r="KIH6" s="102"/>
      <c r="KII6" s="102"/>
      <c r="KIJ6" s="102"/>
      <c r="KIK6" s="102"/>
      <c r="KIL6" s="102"/>
      <c r="KIM6" s="102"/>
      <c r="KIN6" s="102"/>
      <c r="KIO6" s="102"/>
      <c r="KIP6" s="102"/>
      <c r="KIQ6" s="102"/>
      <c r="KIR6" s="102"/>
      <c r="KIS6" s="102"/>
      <c r="KIT6" s="102"/>
      <c r="KIU6" s="102"/>
      <c r="KIV6" s="102"/>
      <c r="KIW6" s="102"/>
      <c r="KIX6" s="102"/>
      <c r="KIY6" s="102"/>
      <c r="KIZ6" s="102"/>
      <c r="KJA6" s="102"/>
      <c r="KJB6" s="102"/>
      <c r="KJC6" s="102"/>
      <c r="KJD6" s="102"/>
      <c r="KJE6" s="102"/>
      <c r="KJF6" s="102"/>
      <c r="KJG6" s="102"/>
      <c r="KJH6" s="102"/>
      <c r="KJI6" s="102"/>
      <c r="KJJ6" s="102"/>
      <c r="KJK6" s="102"/>
      <c r="KJL6" s="102"/>
      <c r="KJM6" s="102"/>
      <c r="KJN6" s="102"/>
      <c r="KJO6" s="102"/>
      <c r="KJP6" s="102"/>
      <c r="KJQ6" s="102"/>
      <c r="KJR6" s="102"/>
      <c r="KJS6" s="102"/>
      <c r="KJT6" s="102"/>
      <c r="KJU6" s="102"/>
      <c r="KJV6" s="102"/>
      <c r="KJW6" s="102"/>
      <c r="KJX6" s="102"/>
      <c r="KJY6" s="102"/>
      <c r="KJZ6" s="102"/>
      <c r="KKA6" s="102"/>
      <c r="KKB6" s="102"/>
      <c r="KKC6" s="102"/>
      <c r="KKD6" s="102"/>
      <c r="KKE6" s="102"/>
      <c r="KKF6" s="102"/>
      <c r="KKG6" s="102"/>
      <c r="KKH6" s="102"/>
      <c r="KKI6" s="102"/>
      <c r="KKJ6" s="102"/>
      <c r="KKK6" s="102"/>
      <c r="KKL6" s="102"/>
      <c r="KKM6" s="102"/>
      <c r="KKN6" s="102"/>
      <c r="KKO6" s="102"/>
      <c r="KKP6" s="102"/>
      <c r="KKQ6" s="102"/>
      <c r="KKR6" s="102"/>
      <c r="KKS6" s="102"/>
      <c r="KKT6" s="102"/>
      <c r="KKU6" s="102"/>
      <c r="KKV6" s="102"/>
      <c r="KKW6" s="102"/>
      <c r="KKX6" s="102"/>
      <c r="KKY6" s="102"/>
      <c r="KKZ6" s="102"/>
      <c r="KLA6" s="102"/>
      <c r="KLB6" s="102"/>
      <c r="KLC6" s="102"/>
      <c r="KLD6" s="102"/>
      <c r="KLE6" s="102"/>
      <c r="KLF6" s="102"/>
      <c r="KLG6" s="102"/>
      <c r="KLH6" s="102"/>
      <c r="KLI6" s="102"/>
      <c r="KLJ6" s="102"/>
      <c r="KLK6" s="102"/>
      <c r="KLL6" s="102"/>
      <c r="KLM6" s="102"/>
      <c r="KLN6" s="102"/>
      <c r="KLO6" s="102"/>
      <c r="KLP6" s="102"/>
      <c r="KLQ6" s="102"/>
      <c r="KLR6" s="102"/>
      <c r="KLS6" s="102"/>
      <c r="KLT6" s="102"/>
      <c r="KLU6" s="102"/>
      <c r="KLV6" s="102"/>
      <c r="KLW6" s="102"/>
      <c r="KLX6" s="102"/>
      <c r="KLY6" s="102"/>
      <c r="KLZ6" s="102"/>
      <c r="KMA6" s="102"/>
      <c r="KMB6" s="102"/>
      <c r="KMC6" s="102"/>
      <c r="KMD6" s="102"/>
      <c r="KME6" s="102"/>
      <c r="KMF6" s="102"/>
      <c r="KMG6" s="102"/>
      <c r="KMH6" s="102"/>
      <c r="KMI6" s="102"/>
      <c r="KMJ6" s="102"/>
      <c r="KMK6" s="102"/>
      <c r="KML6" s="102"/>
      <c r="KMM6" s="102"/>
      <c r="KMN6" s="102"/>
      <c r="KMO6" s="102"/>
      <c r="KMP6" s="102"/>
      <c r="KMQ6" s="102"/>
      <c r="KMR6" s="102"/>
      <c r="KMS6" s="102"/>
      <c r="KMT6" s="102"/>
      <c r="KMU6" s="102"/>
      <c r="KMV6" s="102"/>
      <c r="KMW6" s="102"/>
      <c r="KMX6" s="102"/>
      <c r="KMY6" s="102"/>
      <c r="KMZ6" s="102"/>
      <c r="KNA6" s="102"/>
      <c r="KNB6" s="102"/>
      <c r="KNC6" s="102"/>
      <c r="KND6" s="102"/>
      <c r="KNE6" s="102"/>
      <c r="KNF6" s="102"/>
      <c r="KNG6" s="102"/>
      <c r="KNH6" s="102"/>
      <c r="KNI6" s="102"/>
      <c r="KNJ6" s="102"/>
      <c r="KNK6" s="102"/>
      <c r="KNL6" s="102"/>
      <c r="KNM6" s="102"/>
      <c r="KNN6" s="102"/>
      <c r="KNO6" s="102"/>
      <c r="KNP6" s="102"/>
      <c r="KNQ6" s="102"/>
      <c r="KNR6" s="102"/>
      <c r="KNS6" s="102"/>
      <c r="KNT6" s="102"/>
      <c r="KNU6" s="102"/>
      <c r="KNV6" s="102"/>
      <c r="KNW6" s="102"/>
      <c r="KNX6" s="102"/>
      <c r="KNY6" s="102"/>
      <c r="KNZ6" s="102"/>
      <c r="KOA6" s="102"/>
      <c r="KOB6" s="102"/>
      <c r="KOC6" s="102"/>
      <c r="KOD6" s="102"/>
      <c r="KOE6" s="102"/>
      <c r="KOF6" s="102"/>
      <c r="KOG6" s="102"/>
      <c r="KOH6" s="102"/>
      <c r="KOI6" s="102"/>
      <c r="KOJ6" s="102"/>
      <c r="KOK6" s="102"/>
      <c r="KOL6" s="102"/>
      <c r="KOM6" s="102"/>
      <c r="KON6" s="102"/>
      <c r="KOO6" s="102"/>
      <c r="KOP6" s="102"/>
      <c r="KOQ6" s="102"/>
      <c r="KOR6" s="102"/>
      <c r="KOS6" s="102"/>
      <c r="KOT6" s="102"/>
      <c r="KOU6" s="102"/>
      <c r="KOV6" s="102"/>
      <c r="KOW6" s="102"/>
      <c r="KOX6" s="102"/>
      <c r="KOY6" s="102"/>
      <c r="KOZ6" s="102"/>
      <c r="KPA6" s="102"/>
      <c r="KPB6" s="102"/>
      <c r="KPC6" s="102"/>
      <c r="KPD6" s="102"/>
      <c r="KPE6" s="102"/>
      <c r="KPF6" s="102"/>
      <c r="KPG6" s="102"/>
      <c r="KPH6" s="102"/>
      <c r="KPI6" s="102"/>
      <c r="KPJ6" s="102"/>
      <c r="KPK6" s="102"/>
      <c r="KPL6" s="102"/>
      <c r="KPM6" s="102"/>
      <c r="KPN6" s="102"/>
      <c r="KPO6" s="102"/>
      <c r="KPP6" s="102"/>
      <c r="KPQ6" s="102"/>
      <c r="KPR6" s="102"/>
      <c r="KPS6" s="102"/>
      <c r="KPT6" s="102"/>
      <c r="KPU6" s="102"/>
      <c r="KPV6" s="102"/>
      <c r="KPW6" s="102"/>
      <c r="KPX6" s="102"/>
      <c r="KPY6" s="102"/>
      <c r="KPZ6" s="102"/>
      <c r="KQA6" s="102"/>
      <c r="KQB6" s="102"/>
      <c r="KQC6" s="102"/>
      <c r="KQD6" s="102"/>
      <c r="KQE6" s="102"/>
      <c r="KQF6" s="102"/>
      <c r="KQG6" s="102"/>
      <c r="KQH6" s="102"/>
      <c r="KQI6" s="102"/>
      <c r="KQJ6" s="102"/>
      <c r="KQK6" s="102"/>
      <c r="KQL6" s="102"/>
      <c r="KQM6" s="102"/>
      <c r="KQN6" s="102"/>
      <c r="KQO6" s="102"/>
      <c r="KQP6" s="102"/>
      <c r="KQQ6" s="102"/>
      <c r="KQR6" s="102"/>
      <c r="KQS6" s="102"/>
      <c r="KQT6" s="102"/>
      <c r="KQU6" s="102"/>
      <c r="KQV6" s="102"/>
      <c r="KQW6" s="102"/>
      <c r="KQX6" s="102"/>
      <c r="KQY6" s="102"/>
      <c r="KQZ6" s="102"/>
      <c r="KRA6" s="102"/>
      <c r="KRB6" s="102"/>
      <c r="KRC6" s="102"/>
      <c r="KRD6" s="102"/>
      <c r="KRE6" s="102"/>
      <c r="KRF6" s="102"/>
      <c r="KRG6" s="102"/>
      <c r="KRH6" s="102"/>
      <c r="KRI6" s="102"/>
      <c r="KRJ6" s="102"/>
      <c r="KRK6" s="102"/>
      <c r="KRL6" s="102"/>
      <c r="KRM6" s="102"/>
      <c r="KRN6" s="102"/>
      <c r="KRO6" s="102"/>
      <c r="KRP6" s="102"/>
      <c r="KRQ6" s="102"/>
      <c r="KRR6" s="102"/>
      <c r="KRS6" s="102"/>
      <c r="KRT6" s="102"/>
      <c r="KRU6" s="102"/>
      <c r="KRV6" s="102"/>
      <c r="KRW6" s="102"/>
      <c r="KRX6" s="102"/>
      <c r="KRY6" s="102"/>
      <c r="KRZ6" s="102"/>
      <c r="KSA6" s="102"/>
      <c r="KSB6" s="102"/>
      <c r="KSC6" s="102"/>
      <c r="KSD6" s="102"/>
      <c r="KSE6" s="102"/>
      <c r="KSF6" s="102"/>
      <c r="KSG6" s="102"/>
      <c r="KSH6" s="102"/>
      <c r="KSI6" s="102"/>
      <c r="KSJ6" s="102"/>
      <c r="KSK6" s="102"/>
      <c r="KSL6" s="102"/>
      <c r="KSM6" s="102"/>
      <c r="KSN6" s="102"/>
      <c r="KSO6" s="102"/>
      <c r="KSP6" s="102"/>
      <c r="KSQ6" s="102"/>
      <c r="KSR6" s="102"/>
      <c r="KSS6" s="102"/>
      <c r="KST6" s="102"/>
      <c r="KSU6" s="102"/>
      <c r="KSV6" s="102"/>
      <c r="KSW6" s="102"/>
      <c r="KSX6" s="102"/>
      <c r="KSY6" s="102"/>
      <c r="KSZ6" s="102"/>
      <c r="KTA6" s="102"/>
      <c r="KTB6" s="102"/>
      <c r="KTC6" s="102"/>
      <c r="KTD6" s="102"/>
      <c r="KTE6" s="102"/>
      <c r="KTF6" s="102"/>
      <c r="KTG6" s="102"/>
      <c r="KTH6" s="102"/>
      <c r="KTI6" s="102"/>
      <c r="KTJ6" s="102"/>
      <c r="KTK6" s="102"/>
      <c r="KTL6" s="102"/>
      <c r="KTM6" s="102"/>
      <c r="KTN6" s="102"/>
      <c r="KTO6" s="102"/>
      <c r="KTP6" s="102"/>
      <c r="KTQ6" s="102"/>
      <c r="KTR6" s="102"/>
      <c r="KTS6" s="102"/>
      <c r="KTT6" s="102"/>
      <c r="KTU6" s="102"/>
      <c r="KTV6" s="102"/>
      <c r="KTW6" s="102"/>
      <c r="KTX6" s="102"/>
      <c r="KTY6" s="102"/>
      <c r="KTZ6" s="102"/>
      <c r="KUA6" s="102"/>
      <c r="KUB6" s="102"/>
      <c r="KUC6" s="102"/>
      <c r="KUD6" s="102"/>
      <c r="KUE6" s="102"/>
      <c r="KUF6" s="102"/>
      <c r="KUG6" s="102"/>
      <c r="KUH6" s="102"/>
      <c r="KUI6" s="102"/>
      <c r="KUJ6" s="102"/>
      <c r="KUK6" s="102"/>
      <c r="KUL6" s="102"/>
      <c r="KUM6" s="102"/>
      <c r="KUN6" s="102"/>
      <c r="KUO6" s="102"/>
      <c r="KUP6" s="102"/>
      <c r="KUQ6" s="102"/>
      <c r="KUR6" s="102"/>
      <c r="KUS6" s="102"/>
      <c r="KUT6" s="102"/>
      <c r="KUU6" s="102"/>
      <c r="KUV6" s="102"/>
      <c r="KUW6" s="102"/>
      <c r="KUX6" s="102"/>
      <c r="KUY6" s="102"/>
      <c r="KUZ6" s="102"/>
      <c r="KVA6" s="102"/>
      <c r="KVB6" s="102"/>
      <c r="KVC6" s="102"/>
      <c r="KVD6" s="102"/>
      <c r="KVE6" s="102"/>
      <c r="KVF6" s="102"/>
      <c r="KVG6" s="102"/>
      <c r="KVH6" s="102"/>
      <c r="KVI6" s="102"/>
      <c r="KVJ6" s="102"/>
      <c r="KVK6" s="102"/>
      <c r="KVL6" s="102"/>
      <c r="KVM6" s="102"/>
      <c r="KVN6" s="102"/>
      <c r="KVO6" s="102"/>
      <c r="KVP6" s="102"/>
      <c r="KVQ6" s="102"/>
      <c r="KVR6" s="102"/>
      <c r="KVS6" s="102"/>
      <c r="KVT6" s="102"/>
      <c r="KVU6" s="102"/>
      <c r="KVV6" s="102"/>
      <c r="KVW6" s="102"/>
      <c r="KVX6" s="102"/>
      <c r="KVY6" s="102"/>
      <c r="KVZ6" s="102"/>
      <c r="KWA6" s="102"/>
      <c r="KWB6" s="102"/>
      <c r="KWC6" s="102"/>
      <c r="KWD6" s="102"/>
      <c r="KWE6" s="102"/>
      <c r="KWF6" s="102"/>
      <c r="KWG6" s="102"/>
      <c r="KWH6" s="102"/>
      <c r="KWI6" s="102"/>
      <c r="KWJ6" s="102"/>
      <c r="KWK6" s="102"/>
      <c r="KWL6" s="102"/>
      <c r="KWM6" s="102"/>
      <c r="KWN6" s="102"/>
      <c r="KWO6" s="102"/>
      <c r="KWP6" s="102"/>
      <c r="KWQ6" s="102"/>
      <c r="KWR6" s="102"/>
      <c r="KWS6" s="102"/>
      <c r="KWT6" s="102"/>
      <c r="KWU6" s="102"/>
      <c r="KWV6" s="102"/>
      <c r="KWW6" s="102"/>
      <c r="KWX6" s="102"/>
      <c r="KWY6" s="102"/>
      <c r="KWZ6" s="102"/>
      <c r="KXA6" s="102"/>
      <c r="KXB6" s="102"/>
      <c r="KXC6" s="102"/>
      <c r="KXD6" s="102"/>
      <c r="KXE6" s="102"/>
      <c r="KXF6" s="102"/>
      <c r="KXG6" s="102"/>
      <c r="KXH6" s="102"/>
      <c r="KXI6" s="102"/>
      <c r="KXJ6" s="102"/>
      <c r="KXK6" s="102"/>
      <c r="KXL6" s="102"/>
      <c r="KXM6" s="102"/>
      <c r="KXN6" s="102"/>
      <c r="KXO6" s="102"/>
      <c r="KXP6" s="102"/>
      <c r="KXQ6" s="102"/>
      <c r="KXR6" s="102"/>
      <c r="KXS6" s="102"/>
      <c r="KXT6" s="102"/>
      <c r="KXU6" s="102"/>
      <c r="KXV6" s="102"/>
      <c r="KXW6" s="102"/>
      <c r="KXX6" s="102"/>
      <c r="KXY6" s="102"/>
      <c r="KXZ6" s="102"/>
      <c r="KYA6" s="102"/>
      <c r="KYB6" s="102"/>
      <c r="KYC6" s="102"/>
      <c r="KYD6" s="102"/>
      <c r="KYE6" s="102"/>
      <c r="KYF6" s="102"/>
      <c r="KYG6" s="102"/>
      <c r="KYH6" s="102"/>
      <c r="KYI6" s="102"/>
      <c r="KYJ6" s="102"/>
      <c r="KYK6" s="102"/>
      <c r="KYL6" s="102"/>
      <c r="KYM6" s="102"/>
      <c r="KYN6" s="102"/>
      <c r="KYO6" s="102"/>
      <c r="KYP6" s="102"/>
      <c r="KYQ6" s="102"/>
      <c r="KYR6" s="102"/>
      <c r="KYS6" s="102"/>
      <c r="KYT6" s="102"/>
      <c r="KYU6" s="102"/>
      <c r="KYV6" s="102"/>
      <c r="KYW6" s="102"/>
      <c r="KYX6" s="102"/>
      <c r="KYY6" s="102"/>
      <c r="KYZ6" s="102"/>
      <c r="KZA6" s="102"/>
      <c r="KZB6" s="102"/>
      <c r="KZC6" s="102"/>
      <c r="KZD6" s="102"/>
      <c r="KZE6" s="102"/>
      <c r="KZF6" s="102"/>
      <c r="KZG6" s="102"/>
      <c r="KZH6" s="102"/>
      <c r="KZI6" s="102"/>
      <c r="KZJ6" s="102"/>
      <c r="KZK6" s="102"/>
      <c r="KZL6" s="102"/>
      <c r="KZM6" s="102"/>
      <c r="KZN6" s="102"/>
      <c r="KZO6" s="102"/>
      <c r="KZP6" s="102"/>
      <c r="KZQ6" s="102"/>
      <c r="KZR6" s="102"/>
      <c r="KZS6" s="102"/>
      <c r="KZT6" s="102"/>
      <c r="KZU6" s="102"/>
      <c r="KZV6" s="102"/>
      <c r="KZW6" s="102"/>
      <c r="KZX6" s="102"/>
      <c r="KZY6" s="102"/>
      <c r="KZZ6" s="102"/>
      <c r="LAA6" s="102"/>
      <c r="LAB6" s="102"/>
      <c r="LAC6" s="102"/>
      <c r="LAD6" s="102"/>
      <c r="LAE6" s="102"/>
      <c r="LAF6" s="102"/>
      <c r="LAG6" s="102"/>
      <c r="LAH6" s="102"/>
      <c r="LAI6" s="102"/>
      <c r="LAJ6" s="102"/>
      <c r="LAK6" s="102"/>
      <c r="LAL6" s="102"/>
      <c r="LAM6" s="102"/>
      <c r="LAN6" s="102"/>
      <c r="LAO6" s="102"/>
      <c r="LAP6" s="102"/>
      <c r="LAQ6" s="102"/>
      <c r="LAR6" s="102"/>
      <c r="LAS6" s="102"/>
      <c r="LAT6" s="102"/>
      <c r="LAU6" s="102"/>
      <c r="LAV6" s="102"/>
      <c r="LAW6" s="102"/>
      <c r="LAX6" s="102"/>
      <c r="LAY6" s="102"/>
      <c r="LAZ6" s="102"/>
      <c r="LBA6" s="102"/>
      <c r="LBB6" s="102"/>
      <c r="LBC6" s="102"/>
      <c r="LBD6" s="102"/>
      <c r="LBE6" s="102"/>
      <c r="LBF6" s="102"/>
      <c r="LBG6" s="102"/>
      <c r="LBH6" s="102"/>
      <c r="LBI6" s="102"/>
      <c r="LBJ6" s="102"/>
      <c r="LBK6" s="102"/>
      <c r="LBL6" s="102"/>
      <c r="LBM6" s="102"/>
      <c r="LBN6" s="102"/>
      <c r="LBO6" s="102"/>
      <c r="LBP6" s="102"/>
      <c r="LBQ6" s="102"/>
      <c r="LBR6" s="102"/>
      <c r="LBS6" s="102"/>
      <c r="LBT6" s="102"/>
      <c r="LBU6" s="102"/>
      <c r="LBV6" s="102"/>
      <c r="LBW6" s="102"/>
      <c r="LBX6" s="102"/>
      <c r="LBY6" s="102"/>
      <c r="LBZ6" s="102"/>
      <c r="LCA6" s="102"/>
      <c r="LCB6" s="102"/>
      <c r="LCC6" s="102"/>
      <c r="LCD6" s="102"/>
      <c r="LCE6" s="102"/>
      <c r="LCF6" s="102"/>
      <c r="LCG6" s="102"/>
      <c r="LCH6" s="102"/>
      <c r="LCI6" s="102"/>
      <c r="LCJ6" s="102"/>
      <c r="LCK6" s="102"/>
      <c r="LCL6" s="102"/>
      <c r="LCM6" s="102"/>
      <c r="LCN6" s="102"/>
      <c r="LCO6" s="102"/>
      <c r="LCP6" s="102"/>
      <c r="LCQ6" s="102"/>
      <c r="LCR6" s="102"/>
      <c r="LCS6" s="102"/>
      <c r="LCT6" s="102"/>
      <c r="LCU6" s="102"/>
      <c r="LCV6" s="102"/>
      <c r="LCW6" s="102"/>
      <c r="LCX6" s="102"/>
      <c r="LCY6" s="102"/>
      <c r="LCZ6" s="102"/>
      <c r="LDA6" s="102"/>
      <c r="LDB6" s="102"/>
      <c r="LDC6" s="102"/>
      <c r="LDD6" s="102"/>
      <c r="LDE6" s="102"/>
      <c r="LDF6" s="102"/>
      <c r="LDG6" s="102"/>
      <c r="LDH6" s="102"/>
      <c r="LDI6" s="102"/>
      <c r="LDJ6" s="102"/>
      <c r="LDK6" s="102"/>
      <c r="LDL6" s="102"/>
      <c r="LDM6" s="102"/>
      <c r="LDN6" s="102"/>
      <c r="LDO6" s="102"/>
      <c r="LDP6" s="102"/>
      <c r="LDQ6" s="102"/>
      <c r="LDR6" s="102"/>
      <c r="LDS6" s="102"/>
      <c r="LDT6" s="102"/>
      <c r="LDU6" s="102"/>
      <c r="LDV6" s="102"/>
      <c r="LDW6" s="102"/>
      <c r="LDX6" s="102"/>
      <c r="LDY6" s="102"/>
      <c r="LDZ6" s="102"/>
      <c r="LEA6" s="102"/>
      <c r="LEB6" s="102"/>
      <c r="LEC6" s="102"/>
      <c r="LED6" s="102"/>
      <c r="LEE6" s="102"/>
      <c r="LEF6" s="102"/>
      <c r="LEG6" s="102"/>
      <c r="LEH6" s="102"/>
      <c r="LEI6" s="102"/>
      <c r="LEJ6" s="102"/>
      <c r="LEK6" s="102"/>
      <c r="LEL6" s="102"/>
      <c r="LEM6" s="102"/>
      <c r="LEN6" s="102"/>
      <c r="LEO6" s="102"/>
      <c r="LEP6" s="102"/>
      <c r="LEQ6" s="102"/>
      <c r="LER6" s="102"/>
      <c r="LES6" s="102"/>
      <c r="LET6" s="102"/>
      <c r="LEU6" s="102"/>
      <c r="LEV6" s="102"/>
      <c r="LEW6" s="102"/>
      <c r="LEX6" s="102"/>
      <c r="LEY6" s="102"/>
      <c r="LEZ6" s="102"/>
      <c r="LFA6" s="102"/>
      <c r="LFB6" s="102"/>
      <c r="LFC6" s="102"/>
      <c r="LFD6" s="102"/>
      <c r="LFE6" s="102"/>
      <c r="LFF6" s="102"/>
      <c r="LFG6" s="102"/>
      <c r="LFH6" s="102"/>
      <c r="LFI6" s="102"/>
      <c r="LFJ6" s="102"/>
      <c r="LFK6" s="102"/>
      <c r="LFL6" s="102"/>
      <c r="LFM6" s="102"/>
      <c r="LFN6" s="102"/>
      <c r="LFO6" s="102"/>
      <c r="LFP6" s="102"/>
      <c r="LFQ6" s="102"/>
      <c r="LFR6" s="102"/>
      <c r="LFS6" s="102"/>
      <c r="LFT6" s="102"/>
      <c r="LFU6" s="102"/>
      <c r="LFV6" s="102"/>
      <c r="LFW6" s="102"/>
      <c r="LFX6" s="102"/>
      <c r="LFY6" s="102"/>
      <c r="LFZ6" s="102"/>
      <c r="LGA6" s="102"/>
      <c r="LGB6" s="102"/>
      <c r="LGC6" s="102"/>
      <c r="LGD6" s="102"/>
      <c r="LGE6" s="102"/>
      <c r="LGF6" s="102"/>
      <c r="LGG6" s="102"/>
      <c r="LGH6" s="102"/>
      <c r="LGI6" s="102"/>
      <c r="LGJ6" s="102"/>
      <c r="LGK6" s="102"/>
      <c r="LGL6" s="102"/>
      <c r="LGM6" s="102"/>
      <c r="LGN6" s="102"/>
      <c r="LGO6" s="102"/>
      <c r="LGP6" s="102"/>
      <c r="LGQ6" s="102"/>
      <c r="LGR6" s="102"/>
      <c r="LGS6" s="102"/>
      <c r="LGT6" s="102"/>
      <c r="LGU6" s="102"/>
      <c r="LGV6" s="102"/>
      <c r="LGW6" s="102"/>
      <c r="LGX6" s="102"/>
      <c r="LGY6" s="102"/>
      <c r="LGZ6" s="102"/>
      <c r="LHA6" s="102"/>
      <c r="LHB6" s="102"/>
      <c r="LHC6" s="102"/>
      <c r="LHD6" s="102"/>
      <c r="LHE6" s="102"/>
      <c r="LHF6" s="102"/>
      <c r="LHG6" s="102"/>
      <c r="LHH6" s="102"/>
      <c r="LHI6" s="102"/>
      <c r="LHJ6" s="102"/>
      <c r="LHK6" s="102"/>
      <c r="LHL6" s="102"/>
      <c r="LHM6" s="102"/>
      <c r="LHN6" s="102"/>
      <c r="LHO6" s="102"/>
      <c r="LHP6" s="102"/>
      <c r="LHQ6" s="102"/>
      <c r="LHR6" s="102"/>
      <c r="LHS6" s="102"/>
      <c r="LHT6" s="102"/>
      <c r="LHU6" s="102"/>
      <c r="LHV6" s="102"/>
      <c r="LHW6" s="102"/>
      <c r="LHX6" s="102"/>
      <c r="LHY6" s="102"/>
      <c r="LHZ6" s="102"/>
      <c r="LIA6" s="102"/>
      <c r="LIB6" s="102"/>
      <c r="LIC6" s="102"/>
      <c r="LID6" s="102"/>
      <c r="LIE6" s="102"/>
      <c r="LIF6" s="102"/>
      <c r="LIG6" s="102"/>
      <c r="LIH6" s="102"/>
      <c r="LII6" s="102"/>
      <c r="LIJ6" s="102"/>
      <c r="LIK6" s="102"/>
      <c r="LIL6" s="102"/>
      <c r="LIM6" s="102"/>
      <c r="LIN6" s="102"/>
      <c r="LIO6" s="102"/>
      <c r="LIP6" s="102"/>
      <c r="LIQ6" s="102"/>
      <c r="LIR6" s="102"/>
      <c r="LIS6" s="102"/>
      <c r="LIT6" s="102"/>
      <c r="LIU6" s="102"/>
      <c r="LIV6" s="102"/>
      <c r="LIW6" s="102"/>
      <c r="LIX6" s="102"/>
      <c r="LIY6" s="102"/>
      <c r="LIZ6" s="102"/>
      <c r="LJA6" s="102"/>
      <c r="LJB6" s="102"/>
      <c r="LJC6" s="102"/>
      <c r="LJD6" s="102"/>
      <c r="LJE6" s="102"/>
      <c r="LJF6" s="102"/>
      <c r="LJG6" s="102"/>
      <c r="LJH6" s="102"/>
      <c r="LJI6" s="102"/>
      <c r="LJJ6" s="102"/>
      <c r="LJK6" s="102"/>
      <c r="LJL6" s="102"/>
      <c r="LJM6" s="102"/>
      <c r="LJN6" s="102"/>
      <c r="LJO6" s="102"/>
      <c r="LJP6" s="102"/>
      <c r="LJQ6" s="102"/>
      <c r="LJR6" s="102"/>
      <c r="LJS6" s="102"/>
      <c r="LJT6" s="102"/>
      <c r="LJU6" s="102"/>
      <c r="LJV6" s="102"/>
      <c r="LJW6" s="102"/>
      <c r="LJX6" s="102"/>
      <c r="LJY6" s="102"/>
      <c r="LJZ6" s="102"/>
      <c r="LKA6" s="102"/>
      <c r="LKB6" s="102"/>
      <c r="LKC6" s="102"/>
      <c r="LKD6" s="102"/>
      <c r="LKE6" s="102"/>
      <c r="LKF6" s="102"/>
      <c r="LKG6" s="102"/>
      <c r="LKH6" s="102"/>
      <c r="LKI6" s="102"/>
      <c r="LKJ6" s="102"/>
      <c r="LKK6" s="102"/>
      <c r="LKL6" s="102"/>
      <c r="LKM6" s="102"/>
      <c r="LKN6" s="102"/>
      <c r="LKO6" s="102"/>
      <c r="LKP6" s="102"/>
      <c r="LKQ6" s="102"/>
      <c r="LKR6" s="102"/>
      <c r="LKS6" s="102"/>
      <c r="LKT6" s="102"/>
      <c r="LKU6" s="102"/>
      <c r="LKV6" s="102"/>
      <c r="LKW6" s="102"/>
      <c r="LKX6" s="102"/>
      <c r="LKY6" s="102"/>
      <c r="LKZ6" s="102"/>
      <c r="LLA6" s="102"/>
      <c r="LLB6" s="102"/>
      <c r="LLC6" s="102"/>
      <c r="LLD6" s="102"/>
      <c r="LLE6" s="102"/>
      <c r="LLF6" s="102"/>
      <c r="LLG6" s="102"/>
      <c r="LLH6" s="102"/>
      <c r="LLI6" s="102"/>
      <c r="LLJ6" s="102"/>
      <c r="LLK6" s="102"/>
      <c r="LLL6" s="102"/>
      <c r="LLM6" s="102"/>
      <c r="LLN6" s="102"/>
      <c r="LLO6" s="102"/>
      <c r="LLP6" s="102"/>
      <c r="LLQ6" s="102"/>
      <c r="LLR6" s="102"/>
      <c r="LLS6" s="102"/>
      <c r="LLT6" s="102"/>
      <c r="LLU6" s="102"/>
      <c r="LLV6" s="102"/>
      <c r="LLW6" s="102"/>
      <c r="LLX6" s="102"/>
      <c r="LLY6" s="102"/>
      <c r="LLZ6" s="102"/>
      <c r="LMA6" s="102"/>
      <c r="LMB6" s="102"/>
      <c r="LMC6" s="102"/>
      <c r="LMD6" s="102"/>
      <c r="LME6" s="102"/>
      <c r="LMF6" s="102"/>
      <c r="LMG6" s="102"/>
      <c r="LMH6" s="102"/>
      <c r="LMI6" s="102"/>
      <c r="LMJ6" s="102"/>
      <c r="LMK6" s="102"/>
      <c r="LML6" s="102"/>
      <c r="LMM6" s="102"/>
      <c r="LMN6" s="102"/>
      <c r="LMO6" s="102"/>
      <c r="LMP6" s="102"/>
      <c r="LMQ6" s="102"/>
      <c r="LMR6" s="102"/>
      <c r="LMS6" s="102"/>
      <c r="LMT6" s="102"/>
      <c r="LMU6" s="102"/>
      <c r="LMV6" s="102"/>
      <c r="LMW6" s="102"/>
      <c r="LMX6" s="102"/>
      <c r="LMY6" s="102"/>
      <c r="LMZ6" s="102"/>
      <c r="LNA6" s="102"/>
      <c r="LNB6" s="102"/>
      <c r="LNC6" s="102"/>
      <c r="LND6" s="102"/>
      <c r="LNE6" s="102"/>
      <c r="LNF6" s="102"/>
      <c r="LNG6" s="102"/>
      <c r="LNH6" s="102"/>
      <c r="LNI6" s="102"/>
      <c r="LNJ6" s="102"/>
      <c r="LNK6" s="102"/>
      <c r="LNL6" s="102"/>
      <c r="LNM6" s="102"/>
      <c r="LNN6" s="102"/>
      <c r="LNO6" s="102"/>
      <c r="LNP6" s="102"/>
      <c r="LNQ6" s="102"/>
      <c r="LNR6" s="102"/>
      <c r="LNS6" s="102"/>
      <c r="LNT6" s="102"/>
      <c r="LNU6" s="102"/>
      <c r="LNV6" s="102"/>
      <c r="LNW6" s="102"/>
      <c r="LNX6" s="102"/>
      <c r="LNY6" s="102"/>
      <c r="LNZ6" s="102"/>
      <c r="LOA6" s="102"/>
      <c r="LOB6" s="102"/>
      <c r="LOC6" s="102"/>
      <c r="LOD6" s="102"/>
      <c r="LOE6" s="102"/>
      <c r="LOF6" s="102"/>
      <c r="LOG6" s="102"/>
      <c r="LOH6" s="102"/>
      <c r="LOI6" s="102"/>
      <c r="LOJ6" s="102"/>
      <c r="LOK6" s="102"/>
      <c r="LOL6" s="102"/>
      <c r="LOM6" s="102"/>
      <c r="LON6" s="102"/>
      <c r="LOO6" s="102"/>
      <c r="LOP6" s="102"/>
      <c r="LOQ6" s="102"/>
      <c r="LOR6" s="102"/>
      <c r="LOS6" s="102"/>
      <c r="LOT6" s="102"/>
      <c r="LOU6" s="102"/>
      <c r="LOV6" s="102"/>
      <c r="LOW6" s="102"/>
      <c r="LOX6" s="102"/>
      <c r="LOY6" s="102"/>
      <c r="LOZ6" s="102"/>
      <c r="LPA6" s="102"/>
      <c r="LPB6" s="102"/>
      <c r="LPC6" s="102"/>
      <c r="LPD6" s="102"/>
      <c r="LPE6" s="102"/>
      <c r="LPF6" s="102"/>
      <c r="LPG6" s="102"/>
      <c r="LPH6" s="102"/>
      <c r="LPI6" s="102"/>
      <c r="LPJ6" s="102"/>
      <c r="LPK6" s="102"/>
      <c r="LPL6" s="102"/>
      <c r="LPM6" s="102"/>
      <c r="LPN6" s="102"/>
      <c r="LPO6" s="102"/>
      <c r="LPP6" s="102"/>
      <c r="LPQ6" s="102"/>
      <c r="LPR6" s="102"/>
      <c r="LPS6" s="102"/>
      <c r="LPT6" s="102"/>
      <c r="LPU6" s="102"/>
      <c r="LPV6" s="102"/>
      <c r="LPW6" s="102"/>
      <c r="LPX6" s="102"/>
      <c r="LPY6" s="102"/>
      <c r="LPZ6" s="102"/>
      <c r="LQA6" s="102"/>
      <c r="LQB6" s="102"/>
      <c r="LQC6" s="102"/>
      <c r="LQD6" s="102"/>
      <c r="LQE6" s="102"/>
      <c r="LQF6" s="102"/>
      <c r="LQG6" s="102"/>
      <c r="LQH6" s="102"/>
      <c r="LQI6" s="102"/>
      <c r="LQJ6" s="102"/>
      <c r="LQK6" s="102"/>
      <c r="LQL6" s="102"/>
      <c r="LQM6" s="102"/>
      <c r="LQN6" s="102"/>
      <c r="LQO6" s="102"/>
      <c r="LQP6" s="102"/>
      <c r="LQQ6" s="102"/>
      <c r="LQR6" s="102"/>
      <c r="LQS6" s="102"/>
      <c r="LQT6" s="102"/>
      <c r="LQU6" s="102"/>
      <c r="LQV6" s="102"/>
      <c r="LQW6" s="102"/>
      <c r="LQX6" s="102"/>
      <c r="LQY6" s="102"/>
      <c r="LQZ6" s="102"/>
      <c r="LRA6" s="102"/>
      <c r="LRB6" s="102"/>
      <c r="LRC6" s="102"/>
      <c r="LRD6" s="102"/>
      <c r="LRE6" s="102"/>
      <c r="LRF6" s="102"/>
      <c r="LRG6" s="102"/>
      <c r="LRH6" s="102"/>
      <c r="LRI6" s="102"/>
      <c r="LRJ6" s="102"/>
      <c r="LRK6" s="102"/>
      <c r="LRL6" s="102"/>
      <c r="LRM6" s="102"/>
      <c r="LRN6" s="102"/>
      <c r="LRO6" s="102"/>
      <c r="LRP6" s="102"/>
      <c r="LRQ6" s="102"/>
      <c r="LRR6" s="102"/>
      <c r="LRS6" s="102"/>
      <c r="LRT6" s="102"/>
      <c r="LRU6" s="102"/>
      <c r="LRV6" s="102"/>
      <c r="LRW6" s="102"/>
      <c r="LRX6" s="102"/>
      <c r="LRY6" s="102"/>
      <c r="LRZ6" s="102"/>
      <c r="LSA6" s="102"/>
      <c r="LSB6" s="102"/>
      <c r="LSC6" s="102"/>
      <c r="LSD6" s="102"/>
      <c r="LSE6" s="102"/>
      <c r="LSF6" s="102"/>
      <c r="LSG6" s="102"/>
      <c r="LSH6" s="102"/>
      <c r="LSI6" s="102"/>
      <c r="LSJ6" s="102"/>
      <c r="LSK6" s="102"/>
      <c r="LSL6" s="102"/>
      <c r="LSM6" s="102"/>
      <c r="LSN6" s="102"/>
      <c r="LSO6" s="102"/>
      <c r="LSP6" s="102"/>
      <c r="LSQ6" s="102"/>
      <c r="LSR6" s="102"/>
      <c r="LSS6" s="102"/>
      <c r="LST6" s="102"/>
      <c r="LSU6" s="102"/>
      <c r="LSV6" s="102"/>
      <c r="LSW6" s="102"/>
      <c r="LSX6" s="102"/>
      <c r="LSY6" s="102"/>
      <c r="LSZ6" s="102"/>
      <c r="LTA6" s="102"/>
      <c r="LTB6" s="102"/>
      <c r="LTC6" s="102"/>
      <c r="LTD6" s="102"/>
      <c r="LTE6" s="102"/>
      <c r="LTF6" s="102"/>
      <c r="LTG6" s="102"/>
      <c r="LTH6" s="102"/>
      <c r="LTI6" s="102"/>
      <c r="LTJ6" s="102"/>
      <c r="LTK6" s="102"/>
      <c r="LTL6" s="102"/>
      <c r="LTM6" s="102"/>
      <c r="LTN6" s="102"/>
      <c r="LTO6" s="102"/>
      <c r="LTP6" s="102"/>
      <c r="LTQ6" s="102"/>
      <c r="LTR6" s="102"/>
      <c r="LTS6" s="102"/>
      <c r="LTT6" s="102"/>
      <c r="LTU6" s="102"/>
      <c r="LTV6" s="102"/>
      <c r="LTW6" s="102"/>
      <c r="LTX6" s="102"/>
      <c r="LTY6" s="102"/>
      <c r="LTZ6" s="102"/>
      <c r="LUA6" s="102"/>
      <c r="LUB6" s="102"/>
      <c r="LUC6" s="102"/>
      <c r="LUD6" s="102"/>
      <c r="LUE6" s="102"/>
      <c r="LUF6" s="102"/>
      <c r="LUG6" s="102"/>
      <c r="LUH6" s="102"/>
      <c r="LUI6" s="102"/>
      <c r="LUJ6" s="102"/>
      <c r="LUK6" s="102"/>
      <c r="LUL6" s="102"/>
      <c r="LUM6" s="102"/>
      <c r="LUN6" s="102"/>
      <c r="LUO6" s="102"/>
      <c r="LUP6" s="102"/>
      <c r="LUQ6" s="102"/>
      <c r="LUR6" s="102"/>
      <c r="LUS6" s="102"/>
      <c r="LUT6" s="102"/>
      <c r="LUU6" s="102"/>
      <c r="LUV6" s="102"/>
      <c r="LUW6" s="102"/>
      <c r="LUX6" s="102"/>
      <c r="LUY6" s="102"/>
      <c r="LUZ6" s="102"/>
      <c r="LVA6" s="102"/>
      <c r="LVB6" s="102"/>
      <c r="LVC6" s="102"/>
      <c r="LVD6" s="102"/>
      <c r="LVE6" s="102"/>
      <c r="LVF6" s="102"/>
      <c r="LVG6" s="102"/>
      <c r="LVH6" s="102"/>
      <c r="LVI6" s="102"/>
      <c r="LVJ6" s="102"/>
      <c r="LVK6" s="102"/>
      <c r="LVL6" s="102"/>
      <c r="LVM6" s="102"/>
      <c r="LVN6" s="102"/>
      <c r="LVO6" s="102"/>
      <c r="LVP6" s="102"/>
      <c r="LVQ6" s="102"/>
      <c r="LVR6" s="102"/>
      <c r="LVS6" s="102"/>
      <c r="LVT6" s="102"/>
      <c r="LVU6" s="102"/>
      <c r="LVV6" s="102"/>
      <c r="LVW6" s="102"/>
      <c r="LVX6" s="102"/>
      <c r="LVY6" s="102"/>
      <c r="LVZ6" s="102"/>
      <c r="LWA6" s="102"/>
      <c r="LWB6" s="102"/>
      <c r="LWC6" s="102"/>
      <c r="LWD6" s="102"/>
      <c r="LWE6" s="102"/>
      <c r="LWF6" s="102"/>
      <c r="LWG6" s="102"/>
      <c r="LWH6" s="102"/>
      <c r="LWI6" s="102"/>
      <c r="LWJ6" s="102"/>
      <c r="LWK6" s="102"/>
      <c r="LWL6" s="102"/>
      <c r="LWM6" s="102"/>
      <c r="LWN6" s="102"/>
      <c r="LWO6" s="102"/>
      <c r="LWP6" s="102"/>
      <c r="LWQ6" s="102"/>
      <c r="LWR6" s="102"/>
      <c r="LWS6" s="102"/>
      <c r="LWT6" s="102"/>
      <c r="LWU6" s="102"/>
      <c r="LWV6" s="102"/>
      <c r="LWW6" s="102"/>
      <c r="LWX6" s="102"/>
      <c r="LWY6" s="102"/>
      <c r="LWZ6" s="102"/>
      <c r="LXA6" s="102"/>
      <c r="LXB6" s="102"/>
      <c r="LXC6" s="102"/>
      <c r="LXD6" s="102"/>
      <c r="LXE6" s="102"/>
      <c r="LXF6" s="102"/>
      <c r="LXG6" s="102"/>
      <c r="LXH6" s="102"/>
      <c r="LXI6" s="102"/>
      <c r="LXJ6" s="102"/>
      <c r="LXK6" s="102"/>
      <c r="LXL6" s="102"/>
      <c r="LXM6" s="102"/>
      <c r="LXN6" s="102"/>
      <c r="LXO6" s="102"/>
      <c r="LXP6" s="102"/>
      <c r="LXQ6" s="102"/>
      <c r="LXR6" s="102"/>
      <c r="LXS6" s="102"/>
      <c r="LXT6" s="102"/>
      <c r="LXU6" s="102"/>
      <c r="LXV6" s="102"/>
      <c r="LXW6" s="102"/>
      <c r="LXX6" s="102"/>
      <c r="LXY6" s="102"/>
      <c r="LXZ6" s="102"/>
      <c r="LYA6" s="102"/>
      <c r="LYB6" s="102"/>
      <c r="LYC6" s="102"/>
      <c r="LYD6" s="102"/>
      <c r="LYE6" s="102"/>
      <c r="LYF6" s="102"/>
      <c r="LYG6" s="102"/>
      <c r="LYH6" s="102"/>
      <c r="LYI6" s="102"/>
      <c r="LYJ6" s="102"/>
      <c r="LYK6" s="102"/>
      <c r="LYL6" s="102"/>
      <c r="LYM6" s="102"/>
      <c r="LYN6" s="102"/>
      <c r="LYO6" s="102"/>
      <c r="LYP6" s="102"/>
      <c r="LYQ6" s="102"/>
      <c r="LYR6" s="102"/>
      <c r="LYS6" s="102"/>
      <c r="LYT6" s="102"/>
      <c r="LYU6" s="102"/>
      <c r="LYV6" s="102"/>
      <c r="LYW6" s="102"/>
      <c r="LYX6" s="102"/>
      <c r="LYY6" s="102"/>
      <c r="LYZ6" s="102"/>
      <c r="LZA6" s="102"/>
      <c r="LZB6" s="102"/>
      <c r="LZC6" s="102"/>
      <c r="LZD6" s="102"/>
      <c r="LZE6" s="102"/>
      <c r="LZF6" s="102"/>
      <c r="LZG6" s="102"/>
      <c r="LZH6" s="102"/>
      <c r="LZI6" s="102"/>
      <c r="LZJ6" s="102"/>
      <c r="LZK6" s="102"/>
      <c r="LZL6" s="102"/>
      <c r="LZM6" s="102"/>
      <c r="LZN6" s="102"/>
      <c r="LZO6" s="102"/>
      <c r="LZP6" s="102"/>
      <c r="LZQ6" s="102"/>
      <c r="LZR6" s="102"/>
      <c r="LZS6" s="102"/>
      <c r="LZT6" s="102"/>
      <c r="LZU6" s="102"/>
      <c r="LZV6" s="102"/>
      <c r="LZW6" s="102"/>
      <c r="LZX6" s="102"/>
      <c r="LZY6" s="102"/>
      <c r="LZZ6" s="102"/>
      <c r="MAA6" s="102"/>
      <c r="MAB6" s="102"/>
      <c r="MAC6" s="102"/>
      <c r="MAD6" s="102"/>
      <c r="MAE6" s="102"/>
      <c r="MAF6" s="102"/>
      <c r="MAG6" s="102"/>
      <c r="MAH6" s="102"/>
      <c r="MAI6" s="102"/>
      <c r="MAJ6" s="102"/>
      <c r="MAK6" s="102"/>
      <c r="MAL6" s="102"/>
      <c r="MAM6" s="102"/>
      <c r="MAN6" s="102"/>
      <c r="MAO6" s="102"/>
      <c r="MAP6" s="102"/>
      <c r="MAQ6" s="102"/>
      <c r="MAR6" s="102"/>
      <c r="MAS6" s="102"/>
      <c r="MAT6" s="102"/>
      <c r="MAU6" s="102"/>
      <c r="MAV6" s="102"/>
      <c r="MAW6" s="102"/>
      <c r="MAX6" s="102"/>
      <c r="MAY6" s="102"/>
      <c r="MAZ6" s="102"/>
      <c r="MBA6" s="102"/>
      <c r="MBB6" s="102"/>
      <c r="MBC6" s="102"/>
      <c r="MBD6" s="102"/>
      <c r="MBE6" s="102"/>
      <c r="MBF6" s="102"/>
      <c r="MBG6" s="102"/>
      <c r="MBH6" s="102"/>
      <c r="MBI6" s="102"/>
      <c r="MBJ6" s="102"/>
      <c r="MBK6" s="102"/>
      <c r="MBL6" s="102"/>
      <c r="MBM6" s="102"/>
      <c r="MBN6" s="102"/>
      <c r="MBO6" s="102"/>
      <c r="MBP6" s="102"/>
      <c r="MBQ6" s="102"/>
      <c r="MBR6" s="102"/>
      <c r="MBS6" s="102"/>
      <c r="MBT6" s="102"/>
      <c r="MBU6" s="102"/>
      <c r="MBV6" s="102"/>
      <c r="MBW6" s="102"/>
      <c r="MBX6" s="102"/>
      <c r="MBY6" s="102"/>
      <c r="MBZ6" s="102"/>
      <c r="MCA6" s="102"/>
      <c r="MCB6" s="102"/>
      <c r="MCC6" s="102"/>
      <c r="MCD6" s="102"/>
      <c r="MCE6" s="102"/>
      <c r="MCF6" s="102"/>
      <c r="MCG6" s="102"/>
      <c r="MCH6" s="102"/>
      <c r="MCI6" s="102"/>
      <c r="MCJ6" s="102"/>
      <c r="MCK6" s="102"/>
      <c r="MCL6" s="102"/>
      <c r="MCM6" s="102"/>
      <c r="MCN6" s="102"/>
      <c r="MCO6" s="102"/>
      <c r="MCP6" s="102"/>
      <c r="MCQ6" s="102"/>
      <c r="MCR6" s="102"/>
      <c r="MCS6" s="102"/>
      <c r="MCT6" s="102"/>
      <c r="MCU6" s="102"/>
      <c r="MCV6" s="102"/>
      <c r="MCW6" s="102"/>
      <c r="MCX6" s="102"/>
      <c r="MCY6" s="102"/>
      <c r="MCZ6" s="102"/>
      <c r="MDA6" s="102"/>
      <c r="MDB6" s="102"/>
      <c r="MDC6" s="102"/>
      <c r="MDD6" s="102"/>
      <c r="MDE6" s="102"/>
      <c r="MDF6" s="102"/>
      <c r="MDG6" s="102"/>
      <c r="MDH6" s="102"/>
      <c r="MDI6" s="102"/>
      <c r="MDJ6" s="102"/>
      <c r="MDK6" s="102"/>
      <c r="MDL6" s="102"/>
      <c r="MDM6" s="102"/>
      <c r="MDN6" s="102"/>
      <c r="MDO6" s="102"/>
      <c r="MDP6" s="102"/>
      <c r="MDQ6" s="102"/>
      <c r="MDR6" s="102"/>
      <c r="MDS6" s="102"/>
      <c r="MDT6" s="102"/>
      <c r="MDU6" s="102"/>
      <c r="MDV6" s="102"/>
      <c r="MDW6" s="102"/>
      <c r="MDX6" s="102"/>
      <c r="MDY6" s="102"/>
      <c r="MDZ6" s="102"/>
      <c r="MEA6" s="102"/>
      <c r="MEB6" s="102"/>
      <c r="MEC6" s="102"/>
      <c r="MED6" s="102"/>
      <c r="MEE6" s="102"/>
      <c r="MEF6" s="102"/>
      <c r="MEG6" s="102"/>
      <c r="MEH6" s="102"/>
      <c r="MEI6" s="102"/>
      <c r="MEJ6" s="102"/>
      <c r="MEK6" s="102"/>
      <c r="MEL6" s="102"/>
      <c r="MEM6" s="102"/>
      <c r="MEN6" s="102"/>
      <c r="MEO6" s="102"/>
      <c r="MEP6" s="102"/>
      <c r="MEQ6" s="102"/>
      <c r="MER6" s="102"/>
      <c r="MES6" s="102"/>
      <c r="MET6" s="102"/>
      <c r="MEU6" s="102"/>
      <c r="MEV6" s="102"/>
      <c r="MEW6" s="102"/>
      <c r="MEX6" s="102"/>
      <c r="MEY6" s="102"/>
      <c r="MEZ6" s="102"/>
      <c r="MFA6" s="102"/>
      <c r="MFB6" s="102"/>
      <c r="MFC6" s="102"/>
      <c r="MFD6" s="102"/>
      <c r="MFE6" s="102"/>
      <c r="MFF6" s="102"/>
      <c r="MFG6" s="102"/>
      <c r="MFH6" s="102"/>
      <c r="MFI6" s="102"/>
      <c r="MFJ6" s="102"/>
      <c r="MFK6" s="102"/>
      <c r="MFL6" s="102"/>
      <c r="MFM6" s="102"/>
      <c r="MFN6" s="102"/>
      <c r="MFO6" s="102"/>
      <c r="MFP6" s="102"/>
      <c r="MFQ6" s="102"/>
      <c r="MFR6" s="102"/>
      <c r="MFS6" s="102"/>
      <c r="MFT6" s="102"/>
      <c r="MFU6" s="102"/>
      <c r="MFV6" s="102"/>
      <c r="MFW6" s="102"/>
      <c r="MFX6" s="102"/>
      <c r="MFY6" s="102"/>
      <c r="MFZ6" s="102"/>
      <c r="MGA6" s="102"/>
      <c r="MGB6" s="102"/>
      <c r="MGC6" s="102"/>
      <c r="MGD6" s="102"/>
      <c r="MGE6" s="102"/>
      <c r="MGF6" s="102"/>
      <c r="MGG6" s="102"/>
      <c r="MGH6" s="102"/>
      <c r="MGI6" s="102"/>
      <c r="MGJ6" s="102"/>
      <c r="MGK6" s="102"/>
      <c r="MGL6" s="102"/>
      <c r="MGM6" s="102"/>
      <c r="MGN6" s="102"/>
      <c r="MGO6" s="102"/>
      <c r="MGP6" s="102"/>
      <c r="MGQ6" s="102"/>
      <c r="MGR6" s="102"/>
      <c r="MGS6" s="102"/>
      <c r="MGT6" s="102"/>
      <c r="MGU6" s="102"/>
      <c r="MGV6" s="102"/>
      <c r="MGW6" s="102"/>
      <c r="MGX6" s="102"/>
      <c r="MGY6" s="102"/>
      <c r="MGZ6" s="102"/>
      <c r="MHA6" s="102"/>
      <c r="MHB6" s="102"/>
      <c r="MHC6" s="102"/>
      <c r="MHD6" s="102"/>
      <c r="MHE6" s="102"/>
      <c r="MHF6" s="102"/>
      <c r="MHG6" s="102"/>
      <c r="MHH6" s="102"/>
      <c r="MHI6" s="102"/>
      <c r="MHJ6" s="102"/>
      <c r="MHK6" s="102"/>
      <c r="MHL6" s="102"/>
      <c r="MHM6" s="102"/>
      <c r="MHN6" s="102"/>
      <c r="MHO6" s="102"/>
      <c r="MHP6" s="102"/>
      <c r="MHQ6" s="102"/>
      <c r="MHR6" s="102"/>
      <c r="MHS6" s="102"/>
      <c r="MHT6" s="102"/>
      <c r="MHU6" s="102"/>
      <c r="MHV6" s="102"/>
      <c r="MHW6" s="102"/>
      <c r="MHX6" s="102"/>
      <c r="MHY6" s="102"/>
      <c r="MHZ6" s="102"/>
      <c r="MIA6" s="102"/>
      <c r="MIB6" s="102"/>
      <c r="MIC6" s="102"/>
      <c r="MID6" s="102"/>
      <c r="MIE6" s="102"/>
      <c r="MIF6" s="102"/>
      <c r="MIG6" s="102"/>
      <c r="MIH6" s="102"/>
      <c r="MII6" s="102"/>
      <c r="MIJ6" s="102"/>
      <c r="MIK6" s="102"/>
      <c r="MIL6" s="102"/>
      <c r="MIM6" s="102"/>
      <c r="MIN6" s="102"/>
      <c r="MIO6" s="102"/>
      <c r="MIP6" s="102"/>
      <c r="MIQ6" s="102"/>
      <c r="MIR6" s="102"/>
      <c r="MIS6" s="102"/>
      <c r="MIT6" s="102"/>
      <c r="MIU6" s="102"/>
      <c r="MIV6" s="102"/>
      <c r="MIW6" s="102"/>
      <c r="MIX6" s="102"/>
      <c r="MIY6" s="102"/>
      <c r="MIZ6" s="102"/>
      <c r="MJA6" s="102"/>
      <c r="MJB6" s="102"/>
      <c r="MJC6" s="102"/>
      <c r="MJD6" s="102"/>
      <c r="MJE6" s="102"/>
      <c r="MJF6" s="102"/>
      <c r="MJG6" s="102"/>
      <c r="MJH6" s="102"/>
      <c r="MJI6" s="102"/>
      <c r="MJJ6" s="102"/>
      <c r="MJK6" s="102"/>
      <c r="MJL6" s="102"/>
      <c r="MJM6" s="102"/>
      <c r="MJN6" s="102"/>
      <c r="MJO6" s="102"/>
      <c r="MJP6" s="102"/>
      <c r="MJQ6" s="102"/>
      <c r="MJR6" s="102"/>
      <c r="MJS6" s="102"/>
      <c r="MJT6" s="102"/>
      <c r="MJU6" s="102"/>
      <c r="MJV6" s="102"/>
      <c r="MJW6" s="102"/>
      <c r="MJX6" s="102"/>
      <c r="MJY6" s="102"/>
      <c r="MJZ6" s="102"/>
      <c r="MKA6" s="102"/>
      <c r="MKB6" s="102"/>
      <c r="MKC6" s="102"/>
      <c r="MKD6" s="102"/>
      <c r="MKE6" s="102"/>
      <c r="MKF6" s="102"/>
      <c r="MKG6" s="102"/>
      <c r="MKH6" s="102"/>
      <c r="MKI6" s="102"/>
      <c r="MKJ6" s="102"/>
      <c r="MKK6" s="102"/>
      <c r="MKL6" s="102"/>
      <c r="MKM6" s="102"/>
      <c r="MKN6" s="102"/>
      <c r="MKO6" s="102"/>
      <c r="MKP6" s="102"/>
      <c r="MKQ6" s="102"/>
      <c r="MKR6" s="102"/>
      <c r="MKS6" s="102"/>
      <c r="MKT6" s="102"/>
      <c r="MKU6" s="102"/>
      <c r="MKV6" s="102"/>
      <c r="MKW6" s="102"/>
      <c r="MKX6" s="102"/>
      <c r="MKY6" s="102"/>
      <c r="MKZ6" s="102"/>
      <c r="MLA6" s="102"/>
      <c r="MLB6" s="102"/>
      <c r="MLC6" s="102"/>
      <c r="MLD6" s="102"/>
      <c r="MLE6" s="102"/>
      <c r="MLF6" s="102"/>
      <c r="MLG6" s="102"/>
      <c r="MLH6" s="102"/>
      <c r="MLI6" s="102"/>
      <c r="MLJ6" s="102"/>
      <c r="MLK6" s="102"/>
      <c r="MLL6" s="102"/>
      <c r="MLM6" s="102"/>
      <c r="MLN6" s="102"/>
      <c r="MLO6" s="102"/>
      <c r="MLP6" s="102"/>
      <c r="MLQ6" s="102"/>
      <c r="MLR6" s="102"/>
      <c r="MLS6" s="102"/>
      <c r="MLT6" s="102"/>
      <c r="MLU6" s="102"/>
      <c r="MLV6" s="102"/>
      <c r="MLW6" s="102"/>
      <c r="MLX6" s="102"/>
      <c r="MLY6" s="102"/>
      <c r="MLZ6" s="102"/>
      <c r="MMA6" s="102"/>
      <c r="MMB6" s="102"/>
      <c r="MMC6" s="102"/>
      <c r="MMD6" s="102"/>
      <c r="MME6" s="102"/>
      <c r="MMF6" s="102"/>
      <c r="MMG6" s="102"/>
      <c r="MMH6" s="102"/>
      <c r="MMI6" s="102"/>
      <c r="MMJ6" s="102"/>
      <c r="MMK6" s="102"/>
      <c r="MML6" s="102"/>
      <c r="MMM6" s="102"/>
      <c r="MMN6" s="102"/>
      <c r="MMO6" s="102"/>
      <c r="MMP6" s="102"/>
      <c r="MMQ6" s="102"/>
      <c r="MMR6" s="102"/>
      <c r="MMS6" s="102"/>
      <c r="MMT6" s="102"/>
      <c r="MMU6" s="102"/>
      <c r="MMV6" s="102"/>
      <c r="MMW6" s="102"/>
      <c r="MMX6" s="102"/>
      <c r="MMY6" s="102"/>
      <c r="MMZ6" s="102"/>
      <c r="MNA6" s="102"/>
      <c r="MNB6" s="102"/>
      <c r="MNC6" s="102"/>
      <c r="MND6" s="102"/>
      <c r="MNE6" s="102"/>
      <c r="MNF6" s="102"/>
      <c r="MNG6" s="102"/>
      <c r="MNH6" s="102"/>
      <c r="MNI6" s="102"/>
      <c r="MNJ6" s="102"/>
      <c r="MNK6" s="102"/>
      <c r="MNL6" s="102"/>
      <c r="MNM6" s="102"/>
      <c r="MNN6" s="102"/>
      <c r="MNO6" s="102"/>
      <c r="MNP6" s="102"/>
      <c r="MNQ6" s="102"/>
      <c r="MNR6" s="102"/>
      <c r="MNS6" s="102"/>
      <c r="MNT6" s="102"/>
      <c r="MNU6" s="102"/>
      <c r="MNV6" s="102"/>
      <c r="MNW6" s="102"/>
      <c r="MNX6" s="102"/>
      <c r="MNY6" s="102"/>
      <c r="MNZ6" s="102"/>
      <c r="MOA6" s="102"/>
      <c r="MOB6" s="102"/>
      <c r="MOC6" s="102"/>
      <c r="MOD6" s="102"/>
      <c r="MOE6" s="102"/>
      <c r="MOF6" s="102"/>
      <c r="MOG6" s="102"/>
      <c r="MOH6" s="102"/>
      <c r="MOI6" s="102"/>
      <c r="MOJ6" s="102"/>
      <c r="MOK6" s="102"/>
      <c r="MOL6" s="102"/>
      <c r="MOM6" s="102"/>
      <c r="MON6" s="102"/>
      <c r="MOO6" s="102"/>
      <c r="MOP6" s="102"/>
      <c r="MOQ6" s="102"/>
      <c r="MOR6" s="102"/>
      <c r="MOS6" s="102"/>
      <c r="MOT6" s="102"/>
      <c r="MOU6" s="102"/>
      <c r="MOV6" s="102"/>
      <c r="MOW6" s="102"/>
      <c r="MOX6" s="102"/>
      <c r="MOY6" s="102"/>
      <c r="MOZ6" s="102"/>
      <c r="MPA6" s="102"/>
      <c r="MPB6" s="102"/>
      <c r="MPC6" s="102"/>
      <c r="MPD6" s="102"/>
      <c r="MPE6" s="102"/>
      <c r="MPF6" s="102"/>
      <c r="MPG6" s="102"/>
      <c r="MPH6" s="102"/>
      <c r="MPI6" s="102"/>
      <c r="MPJ6" s="102"/>
      <c r="MPK6" s="102"/>
      <c r="MPL6" s="102"/>
      <c r="MPM6" s="102"/>
      <c r="MPN6" s="102"/>
      <c r="MPO6" s="102"/>
      <c r="MPP6" s="102"/>
      <c r="MPQ6" s="102"/>
      <c r="MPR6" s="102"/>
      <c r="MPS6" s="102"/>
      <c r="MPT6" s="102"/>
      <c r="MPU6" s="102"/>
      <c r="MPV6" s="102"/>
      <c r="MPW6" s="102"/>
      <c r="MPX6" s="102"/>
      <c r="MPY6" s="102"/>
      <c r="MPZ6" s="102"/>
      <c r="MQA6" s="102"/>
      <c r="MQB6" s="102"/>
      <c r="MQC6" s="102"/>
      <c r="MQD6" s="102"/>
      <c r="MQE6" s="102"/>
      <c r="MQF6" s="102"/>
      <c r="MQG6" s="102"/>
      <c r="MQH6" s="102"/>
      <c r="MQI6" s="102"/>
      <c r="MQJ6" s="102"/>
      <c r="MQK6" s="102"/>
      <c r="MQL6" s="102"/>
      <c r="MQM6" s="102"/>
      <c r="MQN6" s="102"/>
      <c r="MQO6" s="102"/>
      <c r="MQP6" s="102"/>
      <c r="MQQ6" s="102"/>
      <c r="MQR6" s="102"/>
      <c r="MQS6" s="102"/>
      <c r="MQT6" s="102"/>
      <c r="MQU6" s="102"/>
      <c r="MQV6" s="102"/>
      <c r="MQW6" s="102"/>
      <c r="MQX6" s="102"/>
      <c r="MQY6" s="102"/>
      <c r="MQZ6" s="102"/>
      <c r="MRA6" s="102"/>
      <c r="MRB6" s="102"/>
      <c r="MRC6" s="102"/>
      <c r="MRD6" s="102"/>
      <c r="MRE6" s="102"/>
      <c r="MRF6" s="102"/>
      <c r="MRG6" s="102"/>
      <c r="MRH6" s="102"/>
      <c r="MRI6" s="102"/>
      <c r="MRJ6" s="102"/>
      <c r="MRK6" s="102"/>
      <c r="MRL6" s="102"/>
      <c r="MRM6" s="102"/>
      <c r="MRN6" s="102"/>
      <c r="MRO6" s="102"/>
      <c r="MRP6" s="102"/>
      <c r="MRQ6" s="102"/>
      <c r="MRR6" s="102"/>
      <c r="MRS6" s="102"/>
      <c r="MRT6" s="102"/>
      <c r="MRU6" s="102"/>
      <c r="MRV6" s="102"/>
      <c r="MRW6" s="102"/>
      <c r="MRX6" s="102"/>
      <c r="MRY6" s="102"/>
      <c r="MRZ6" s="102"/>
      <c r="MSA6" s="102"/>
      <c r="MSB6" s="102"/>
      <c r="MSC6" s="102"/>
      <c r="MSD6" s="102"/>
      <c r="MSE6" s="102"/>
      <c r="MSF6" s="102"/>
      <c r="MSG6" s="102"/>
      <c r="MSH6" s="102"/>
      <c r="MSI6" s="102"/>
      <c r="MSJ6" s="102"/>
      <c r="MSK6" s="102"/>
      <c r="MSL6" s="102"/>
      <c r="MSM6" s="102"/>
      <c r="MSN6" s="102"/>
      <c r="MSO6" s="102"/>
      <c r="MSP6" s="102"/>
      <c r="MSQ6" s="102"/>
      <c r="MSR6" s="102"/>
      <c r="MSS6" s="102"/>
      <c r="MST6" s="102"/>
      <c r="MSU6" s="102"/>
      <c r="MSV6" s="102"/>
      <c r="MSW6" s="102"/>
      <c r="MSX6" s="102"/>
      <c r="MSY6" s="102"/>
      <c r="MSZ6" s="102"/>
      <c r="MTA6" s="102"/>
      <c r="MTB6" s="102"/>
      <c r="MTC6" s="102"/>
      <c r="MTD6" s="102"/>
      <c r="MTE6" s="102"/>
      <c r="MTF6" s="102"/>
      <c r="MTG6" s="102"/>
      <c r="MTH6" s="102"/>
      <c r="MTI6" s="102"/>
      <c r="MTJ6" s="102"/>
      <c r="MTK6" s="102"/>
      <c r="MTL6" s="102"/>
      <c r="MTM6" s="102"/>
      <c r="MTN6" s="102"/>
      <c r="MTO6" s="102"/>
      <c r="MTP6" s="102"/>
      <c r="MTQ6" s="102"/>
      <c r="MTR6" s="102"/>
      <c r="MTS6" s="102"/>
      <c r="MTT6" s="102"/>
      <c r="MTU6" s="102"/>
      <c r="MTV6" s="102"/>
      <c r="MTW6" s="102"/>
      <c r="MTX6" s="102"/>
      <c r="MTY6" s="102"/>
      <c r="MTZ6" s="102"/>
      <c r="MUA6" s="102"/>
      <c r="MUB6" s="102"/>
      <c r="MUC6" s="102"/>
      <c r="MUD6" s="102"/>
      <c r="MUE6" s="102"/>
      <c r="MUF6" s="102"/>
      <c r="MUG6" s="102"/>
      <c r="MUH6" s="102"/>
      <c r="MUI6" s="102"/>
      <c r="MUJ6" s="102"/>
      <c r="MUK6" s="102"/>
      <c r="MUL6" s="102"/>
      <c r="MUM6" s="102"/>
      <c r="MUN6" s="102"/>
      <c r="MUO6" s="102"/>
      <c r="MUP6" s="102"/>
      <c r="MUQ6" s="102"/>
      <c r="MUR6" s="102"/>
      <c r="MUS6" s="102"/>
      <c r="MUT6" s="102"/>
      <c r="MUU6" s="102"/>
      <c r="MUV6" s="102"/>
      <c r="MUW6" s="102"/>
      <c r="MUX6" s="102"/>
      <c r="MUY6" s="102"/>
      <c r="MUZ6" s="102"/>
      <c r="MVA6" s="102"/>
      <c r="MVB6" s="102"/>
      <c r="MVC6" s="102"/>
      <c r="MVD6" s="102"/>
      <c r="MVE6" s="102"/>
      <c r="MVF6" s="102"/>
      <c r="MVG6" s="102"/>
      <c r="MVH6" s="102"/>
      <c r="MVI6" s="102"/>
      <c r="MVJ6" s="102"/>
      <c r="MVK6" s="102"/>
      <c r="MVL6" s="102"/>
      <c r="MVM6" s="102"/>
      <c r="MVN6" s="102"/>
      <c r="MVO6" s="102"/>
      <c r="MVP6" s="102"/>
      <c r="MVQ6" s="102"/>
      <c r="MVR6" s="102"/>
      <c r="MVS6" s="102"/>
      <c r="MVT6" s="102"/>
      <c r="MVU6" s="102"/>
      <c r="MVV6" s="102"/>
      <c r="MVW6" s="102"/>
      <c r="MVX6" s="102"/>
      <c r="MVY6" s="102"/>
      <c r="MVZ6" s="102"/>
      <c r="MWA6" s="102"/>
      <c r="MWB6" s="102"/>
      <c r="MWC6" s="102"/>
      <c r="MWD6" s="102"/>
      <c r="MWE6" s="102"/>
      <c r="MWF6" s="102"/>
      <c r="MWG6" s="102"/>
      <c r="MWH6" s="102"/>
      <c r="MWI6" s="102"/>
      <c r="MWJ6" s="102"/>
      <c r="MWK6" s="102"/>
      <c r="MWL6" s="102"/>
      <c r="MWM6" s="102"/>
      <c r="MWN6" s="102"/>
      <c r="MWO6" s="102"/>
      <c r="MWP6" s="102"/>
      <c r="MWQ6" s="102"/>
      <c r="MWR6" s="102"/>
      <c r="MWS6" s="102"/>
      <c r="MWT6" s="102"/>
      <c r="MWU6" s="102"/>
      <c r="MWV6" s="102"/>
      <c r="MWW6" s="102"/>
      <c r="MWX6" s="102"/>
      <c r="MWY6" s="102"/>
      <c r="MWZ6" s="102"/>
      <c r="MXA6" s="102"/>
      <c r="MXB6" s="102"/>
      <c r="MXC6" s="102"/>
      <c r="MXD6" s="102"/>
      <c r="MXE6" s="102"/>
      <c r="MXF6" s="102"/>
      <c r="MXG6" s="102"/>
      <c r="MXH6" s="102"/>
      <c r="MXI6" s="102"/>
      <c r="MXJ6" s="102"/>
      <c r="MXK6" s="102"/>
      <c r="MXL6" s="102"/>
      <c r="MXM6" s="102"/>
      <c r="MXN6" s="102"/>
      <c r="MXO6" s="102"/>
      <c r="MXP6" s="102"/>
      <c r="MXQ6" s="102"/>
      <c r="MXR6" s="102"/>
      <c r="MXS6" s="102"/>
      <c r="MXT6" s="102"/>
      <c r="MXU6" s="102"/>
      <c r="MXV6" s="102"/>
      <c r="MXW6" s="102"/>
      <c r="MXX6" s="102"/>
      <c r="MXY6" s="102"/>
      <c r="MXZ6" s="102"/>
      <c r="MYA6" s="102"/>
      <c r="MYB6" s="102"/>
      <c r="MYC6" s="102"/>
      <c r="MYD6" s="102"/>
      <c r="MYE6" s="102"/>
      <c r="MYF6" s="102"/>
      <c r="MYG6" s="102"/>
      <c r="MYH6" s="102"/>
      <c r="MYI6" s="102"/>
      <c r="MYJ6" s="102"/>
      <c r="MYK6" s="102"/>
      <c r="MYL6" s="102"/>
      <c r="MYM6" s="102"/>
      <c r="MYN6" s="102"/>
      <c r="MYO6" s="102"/>
      <c r="MYP6" s="102"/>
      <c r="MYQ6" s="102"/>
      <c r="MYR6" s="102"/>
      <c r="MYS6" s="102"/>
      <c r="MYT6" s="102"/>
      <c r="MYU6" s="102"/>
      <c r="MYV6" s="102"/>
      <c r="MYW6" s="102"/>
      <c r="MYX6" s="102"/>
      <c r="MYY6" s="102"/>
      <c r="MYZ6" s="102"/>
      <c r="MZA6" s="102"/>
      <c r="MZB6" s="102"/>
      <c r="MZC6" s="102"/>
      <c r="MZD6" s="102"/>
      <c r="MZE6" s="102"/>
      <c r="MZF6" s="102"/>
      <c r="MZG6" s="102"/>
      <c r="MZH6" s="102"/>
      <c r="MZI6" s="102"/>
      <c r="MZJ6" s="102"/>
      <c r="MZK6" s="102"/>
      <c r="MZL6" s="102"/>
      <c r="MZM6" s="102"/>
      <c r="MZN6" s="102"/>
      <c r="MZO6" s="102"/>
      <c r="MZP6" s="102"/>
      <c r="MZQ6" s="102"/>
      <c r="MZR6" s="102"/>
      <c r="MZS6" s="102"/>
      <c r="MZT6" s="102"/>
      <c r="MZU6" s="102"/>
      <c r="MZV6" s="102"/>
      <c r="MZW6" s="102"/>
      <c r="MZX6" s="102"/>
      <c r="MZY6" s="102"/>
      <c r="MZZ6" s="102"/>
      <c r="NAA6" s="102"/>
      <c r="NAB6" s="102"/>
      <c r="NAC6" s="102"/>
      <c r="NAD6" s="102"/>
      <c r="NAE6" s="102"/>
      <c r="NAF6" s="102"/>
      <c r="NAG6" s="102"/>
      <c r="NAH6" s="102"/>
      <c r="NAI6" s="102"/>
      <c r="NAJ6" s="102"/>
      <c r="NAK6" s="102"/>
      <c r="NAL6" s="102"/>
      <c r="NAM6" s="102"/>
      <c r="NAN6" s="102"/>
      <c r="NAO6" s="102"/>
      <c r="NAP6" s="102"/>
      <c r="NAQ6" s="102"/>
      <c r="NAR6" s="102"/>
      <c r="NAS6" s="102"/>
      <c r="NAT6" s="102"/>
      <c r="NAU6" s="102"/>
      <c r="NAV6" s="102"/>
      <c r="NAW6" s="102"/>
      <c r="NAX6" s="102"/>
      <c r="NAY6" s="102"/>
      <c r="NAZ6" s="102"/>
      <c r="NBA6" s="102"/>
      <c r="NBB6" s="102"/>
      <c r="NBC6" s="102"/>
      <c r="NBD6" s="102"/>
      <c r="NBE6" s="102"/>
      <c r="NBF6" s="102"/>
      <c r="NBG6" s="102"/>
      <c r="NBH6" s="102"/>
      <c r="NBI6" s="102"/>
      <c r="NBJ6" s="102"/>
      <c r="NBK6" s="102"/>
      <c r="NBL6" s="102"/>
      <c r="NBM6" s="102"/>
      <c r="NBN6" s="102"/>
      <c r="NBO6" s="102"/>
      <c r="NBP6" s="102"/>
      <c r="NBQ6" s="102"/>
      <c r="NBR6" s="102"/>
      <c r="NBS6" s="102"/>
      <c r="NBT6" s="102"/>
      <c r="NBU6" s="102"/>
      <c r="NBV6" s="102"/>
      <c r="NBW6" s="102"/>
      <c r="NBX6" s="102"/>
      <c r="NBY6" s="102"/>
      <c r="NBZ6" s="102"/>
      <c r="NCA6" s="102"/>
      <c r="NCB6" s="102"/>
      <c r="NCC6" s="102"/>
      <c r="NCD6" s="102"/>
      <c r="NCE6" s="102"/>
      <c r="NCF6" s="102"/>
      <c r="NCG6" s="102"/>
      <c r="NCH6" s="102"/>
      <c r="NCI6" s="102"/>
      <c r="NCJ6" s="102"/>
      <c r="NCK6" s="102"/>
      <c r="NCL6" s="102"/>
      <c r="NCM6" s="102"/>
      <c r="NCN6" s="102"/>
      <c r="NCO6" s="102"/>
      <c r="NCP6" s="102"/>
      <c r="NCQ6" s="102"/>
      <c r="NCR6" s="102"/>
      <c r="NCS6" s="102"/>
      <c r="NCT6" s="102"/>
      <c r="NCU6" s="102"/>
      <c r="NCV6" s="102"/>
      <c r="NCW6" s="102"/>
      <c r="NCX6" s="102"/>
      <c r="NCY6" s="102"/>
      <c r="NCZ6" s="102"/>
      <c r="NDA6" s="102"/>
      <c r="NDB6" s="102"/>
      <c r="NDC6" s="102"/>
      <c r="NDD6" s="102"/>
      <c r="NDE6" s="102"/>
      <c r="NDF6" s="102"/>
      <c r="NDG6" s="102"/>
      <c r="NDH6" s="102"/>
      <c r="NDI6" s="102"/>
      <c r="NDJ6" s="102"/>
      <c r="NDK6" s="102"/>
      <c r="NDL6" s="102"/>
      <c r="NDM6" s="102"/>
      <c r="NDN6" s="102"/>
      <c r="NDO6" s="102"/>
      <c r="NDP6" s="102"/>
      <c r="NDQ6" s="102"/>
      <c r="NDR6" s="102"/>
      <c r="NDS6" s="102"/>
      <c r="NDT6" s="102"/>
      <c r="NDU6" s="102"/>
      <c r="NDV6" s="102"/>
      <c r="NDW6" s="102"/>
      <c r="NDX6" s="102"/>
      <c r="NDY6" s="102"/>
      <c r="NDZ6" s="102"/>
      <c r="NEA6" s="102"/>
      <c r="NEB6" s="102"/>
      <c r="NEC6" s="102"/>
      <c r="NED6" s="102"/>
      <c r="NEE6" s="102"/>
      <c r="NEF6" s="102"/>
      <c r="NEG6" s="102"/>
      <c r="NEH6" s="102"/>
      <c r="NEI6" s="102"/>
      <c r="NEJ6" s="102"/>
      <c r="NEK6" s="102"/>
      <c r="NEL6" s="102"/>
      <c r="NEM6" s="102"/>
      <c r="NEN6" s="102"/>
      <c r="NEO6" s="102"/>
      <c r="NEP6" s="102"/>
      <c r="NEQ6" s="102"/>
      <c r="NER6" s="102"/>
      <c r="NES6" s="102"/>
      <c r="NET6" s="102"/>
      <c r="NEU6" s="102"/>
      <c r="NEV6" s="102"/>
      <c r="NEW6" s="102"/>
      <c r="NEX6" s="102"/>
      <c r="NEY6" s="102"/>
      <c r="NEZ6" s="102"/>
      <c r="NFA6" s="102"/>
      <c r="NFB6" s="102"/>
      <c r="NFC6" s="102"/>
      <c r="NFD6" s="102"/>
      <c r="NFE6" s="102"/>
      <c r="NFF6" s="102"/>
      <c r="NFG6" s="102"/>
      <c r="NFH6" s="102"/>
      <c r="NFI6" s="102"/>
      <c r="NFJ6" s="102"/>
      <c r="NFK6" s="102"/>
      <c r="NFL6" s="102"/>
      <c r="NFM6" s="102"/>
      <c r="NFN6" s="102"/>
      <c r="NFO6" s="102"/>
      <c r="NFP6" s="102"/>
      <c r="NFQ6" s="102"/>
      <c r="NFR6" s="102"/>
      <c r="NFS6" s="102"/>
      <c r="NFT6" s="102"/>
      <c r="NFU6" s="102"/>
      <c r="NFV6" s="102"/>
      <c r="NFW6" s="102"/>
      <c r="NFX6" s="102"/>
      <c r="NFY6" s="102"/>
      <c r="NFZ6" s="102"/>
      <c r="NGA6" s="102"/>
      <c r="NGB6" s="102"/>
      <c r="NGC6" s="102"/>
      <c r="NGD6" s="102"/>
      <c r="NGE6" s="102"/>
      <c r="NGF6" s="102"/>
      <c r="NGG6" s="102"/>
      <c r="NGH6" s="102"/>
      <c r="NGI6" s="102"/>
      <c r="NGJ6" s="102"/>
      <c r="NGK6" s="102"/>
      <c r="NGL6" s="102"/>
      <c r="NGM6" s="102"/>
      <c r="NGN6" s="102"/>
      <c r="NGO6" s="102"/>
      <c r="NGP6" s="102"/>
      <c r="NGQ6" s="102"/>
      <c r="NGR6" s="102"/>
      <c r="NGS6" s="102"/>
      <c r="NGT6" s="102"/>
      <c r="NGU6" s="102"/>
      <c r="NGV6" s="102"/>
      <c r="NGW6" s="102"/>
      <c r="NGX6" s="102"/>
      <c r="NGY6" s="102"/>
      <c r="NGZ6" s="102"/>
      <c r="NHA6" s="102"/>
      <c r="NHB6" s="102"/>
      <c r="NHC6" s="102"/>
      <c r="NHD6" s="102"/>
      <c r="NHE6" s="102"/>
      <c r="NHF6" s="102"/>
      <c r="NHG6" s="102"/>
      <c r="NHH6" s="102"/>
      <c r="NHI6" s="102"/>
      <c r="NHJ6" s="102"/>
      <c r="NHK6" s="102"/>
      <c r="NHL6" s="102"/>
      <c r="NHM6" s="102"/>
      <c r="NHN6" s="102"/>
      <c r="NHO6" s="102"/>
      <c r="NHP6" s="102"/>
      <c r="NHQ6" s="102"/>
      <c r="NHR6" s="102"/>
      <c r="NHS6" s="102"/>
      <c r="NHT6" s="102"/>
      <c r="NHU6" s="102"/>
      <c r="NHV6" s="102"/>
      <c r="NHW6" s="102"/>
      <c r="NHX6" s="102"/>
      <c r="NHY6" s="102"/>
      <c r="NHZ6" s="102"/>
      <c r="NIA6" s="102"/>
      <c r="NIB6" s="102"/>
      <c r="NIC6" s="102"/>
      <c r="NID6" s="102"/>
      <c r="NIE6" s="102"/>
      <c r="NIF6" s="102"/>
      <c r="NIG6" s="102"/>
      <c r="NIH6" s="102"/>
      <c r="NII6" s="102"/>
      <c r="NIJ6" s="102"/>
      <c r="NIK6" s="102"/>
      <c r="NIL6" s="102"/>
      <c r="NIM6" s="102"/>
      <c r="NIN6" s="102"/>
      <c r="NIO6" s="102"/>
      <c r="NIP6" s="102"/>
      <c r="NIQ6" s="102"/>
      <c r="NIR6" s="102"/>
      <c r="NIS6" s="102"/>
      <c r="NIT6" s="102"/>
      <c r="NIU6" s="102"/>
      <c r="NIV6" s="102"/>
      <c r="NIW6" s="102"/>
      <c r="NIX6" s="102"/>
      <c r="NIY6" s="102"/>
      <c r="NIZ6" s="102"/>
      <c r="NJA6" s="102"/>
      <c r="NJB6" s="102"/>
      <c r="NJC6" s="102"/>
      <c r="NJD6" s="102"/>
      <c r="NJE6" s="102"/>
      <c r="NJF6" s="102"/>
      <c r="NJG6" s="102"/>
      <c r="NJH6" s="102"/>
      <c r="NJI6" s="102"/>
      <c r="NJJ6" s="102"/>
      <c r="NJK6" s="102"/>
      <c r="NJL6" s="102"/>
      <c r="NJM6" s="102"/>
      <c r="NJN6" s="102"/>
      <c r="NJO6" s="102"/>
      <c r="NJP6" s="102"/>
      <c r="NJQ6" s="102"/>
      <c r="NJR6" s="102"/>
      <c r="NJS6" s="102"/>
      <c r="NJT6" s="102"/>
      <c r="NJU6" s="102"/>
      <c r="NJV6" s="102"/>
      <c r="NJW6" s="102"/>
      <c r="NJX6" s="102"/>
      <c r="NJY6" s="102"/>
      <c r="NJZ6" s="102"/>
      <c r="NKA6" s="102"/>
      <c r="NKB6" s="102"/>
      <c r="NKC6" s="102"/>
      <c r="NKD6" s="102"/>
      <c r="NKE6" s="102"/>
      <c r="NKF6" s="102"/>
      <c r="NKG6" s="102"/>
      <c r="NKH6" s="102"/>
      <c r="NKI6" s="102"/>
      <c r="NKJ6" s="102"/>
      <c r="NKK6" s="102"/>
      <c r="NKL6" s="102"/>
      <c r="NKM6" s="102"/>
      <c r="NKN6" s="102"/>
      <c r="NKO6" s="102"/>
      <c r="NKP6" s="102"/>
      <c r="NKQ6" s="102"/>
      <c r="NKR6" s="102"/>
      <c r="NKS6" s="102"/>
      <c r="NKT6" s="102"/>
      <c r="NKU6" s="102"/>
      <c r="NKV6" s="102"/>
      <c r="NKW6" s="102"/>
      <c r="NKX6" s="102"/>
      <c r="NKY6" s="102"/>
      <c r="NKZ6" s="102"/>
      <c r="NLA6" s="102"/>
      <c r="NLB6" s="102"/>
      <c r="NLC6" s="102"/>
      <c r="NLD6" s="102"/>
      <c r="NLE6" s="102"/>
      <c r="NLF6" s="102"/>
      <c r="NLG6" s="102"/>
      <c r="NLH6" s="102"/>
      <c r="NLI6" s="102"/>
      <c r="NLJ6" s="102"/>
      <c r="NLK6" s="102"/>
      <c r="NLL6" s="102"/>
      <c r="NLM6" s="102"/>
      <c r="NLN6" s="102"/>
      <c r="NLO6" s="102"/>
      <c r="NLP6" s="102"/>
      <c r="NLQ6" s="102"/>
      <c r="NLR6" s="102"/>
      <c r="NLS6" s="102"/>
      <c r="NLT6" s="102"/>
      <c r="NLU6" s="102"/>
      <c r="NLV6" s="102"/>
      <c r="NLW6" s="102"/>
      <c r="NLX6" s="102"/>
      <c r="NLY6" s="102"/>
      <c r="NLZ6" s="102"/>
      <c r="NMA6" s="102"/>
      <c r="NMB6" s="102"/>
      <c r="NMC6" s="102"/>
      <c r="NMD6" s="102"/>
      <c r="NME6" s="102"/>
      <c r="NMF6" s="102"/>
      <c r="NMG6" s="102"/>
      <c r="NMH6" s="102"/>
      <c r="NMI6" s="102"/>
      <c r="NMJ6" s="102"/>
      <c r="NMK6" s="102"/>
      <c r="NML6" s="102"/>
      <c r="NMM6" s="102"/>
      <c r="NMN6" s="102"/>
      <c r="NMO6" s="102"/>
      <c r="NMP6" s="102"/>
      <c r="NMQ6" s="102"/>
      <c r="NMR6" s="102"/>
      <c r="NMS6" s="102"/>
      <c r="NMT6" s="102"/>
      <c r="NMU6" s="102"/>
      <c r="NMV6" s="102"/>
      <c r="NMW6" s="102"/>
      <c r="NMX6" s="102"/>
      <c r="NMY6" s="102"/>
      <c r="NMZ6" s="102"/>
      <c r="NNA6" s="102"/>
      <c r="NNB6" s="102"/>
      <c r="NNC6" s="102"/>
      <c r="NND6" s="102"/>
      <c r="NNE6" s="102"/>
      <c r="NNF6" s="102"/>
      <c r="NNG6" s="102"/>
      <c r="NNH6" s="102"/>
      <c r="NNI6" s="102"/>
      <c r="NNJ6" s="102"/>
      <c r="NNK6" s="102"/>
      <c r="NNL6" s="102"/>
      <c r="NNM6" s="102"/>
      <c r="NNN6" s="102"/>
      <c r="NNO6" s="102"/>
      <c r="NNP6" s="102"/>
      <c r="NNQ6" s="102"/>
      <c r="NNR6" s="102"/>
      <c r="NNS6" s="102"/>
      <c r="NNT6" s="102"/>
      <c r="NNU6" s="102"/>
      <c r="NNV6" s="102"/>
      <c r="NNW6" s="102"/>
      <c r="NNX6" s="102"/>
      <c r="NNY6" s="102"/>
      <c r="NNZ6" s="102"/>
      <c r="NOA6" s="102"/>
      <c r="NOB6" s="102"/>
      <c r="NOC6" s="102"/>
      <c r="NOD6" s="102"/>
      <c r="NOE6" s="102"/>
      <c r="NOF6" s="102"/>
      <c r="NOG6" s="102"/>
      <c r="NOH6" s="102"/>
      <c r="NOI6" s="102"/>
      <c r="NOJ6" s="102"/>
      <c r="NOK6" s="102"/>
      <c r="NOL6" s="102"/>
      <c r="NOM6" s="102"/>
      <c r="NON6" s="102"/>
      <c r="NOO6" s="102"/>
      <c r="NOP6" s="102"/>
      <c r="NOQ6" s="102"/>
      <c r="NOR6" s="102"/>
      <c r="NOS6" s="102"/>
      <c r="NOT6" s="102"/>
      <c r="NOU6" s="102"/>
      <c r="NOV6" s="102"/>
      <c r="NOW6" s="102"/>
      <c r="NOX6" s="102"/>
      <c r="NOY6" s="102"/>
      <c r="NOZ6" s="102"/>
      <c r="NPA6" s="102"/>
      <c r="NPB6" s="102"/>
      <c r="NPC6" s="102"/>
      <c r="NPD6" s="102"/>
      <c r="NPE6" s="102"/>
      <c r="NPF6" s="102"/>
      <c r="NPG6" s="102"/>
      <c r="NPH6" s="102"/>
      <c r="NPI6" s="102"/>
      <c r="NPJ6" s="102"/>
      <c r="NPK6" s="102"/>
      <c r="NPL6" s="102"/>
      <c r="NPM6" s="102"/>
      <c r="NPN6" s="102"/>
      <c r="NPO6" s="102"/>
      <c r="NPP6" s="102"/>
      <c r="NPQ6" s="102"/>
      <c r="NPR6" s="102"/>
      <c r="NPS6" s="102"/>
      <c r="NPT6" s="102"/>
      <c r="NPU6" s="102"/>
      <c r="NPV6" s="102"/>
      <c r="NPW6" s="102"/>
      <c r="NPX6" s="102"/>
      <c r="NPY6" s="102"/>
      <c r="NPZ6" s="102"/>
      <c r="NQA6" s="102"/>
      <c r="NQB6" s="102"/>
      <c r="NQC6" s="102"/>
      <c r="NQD6" s="102"/>
      <c r="NQE6" s="102"/>
      <c r="NQF6" s="102"/>
      <c r="NQG6" s="102"/>
      <c r="NQH6" s="102"/>
      <c r="NQI6" s="102"/>
      <c r="NQJ6" s="102"/>
      <c r="NQK6" s="102"/>
      <c r="NQL6" s="102"/>
      <c r="NQM6" s="102"/>
      <c r="NQN6" s="102"/>
      <c r="NQO6" s="102"/>
      <c r="NQP6" s="102"/>
      <c r="NQQ6" s="102"/>
      <c r="NQR6" s="102"/>
      <c r="NQS6" s="102"/>
      <c r="NQT6" s="102"/>
      <c r="NQU6" s="102"/>
      <c r="NQV6" s="102"/>
      <c r="NQW6" s="102"/>
      <c r="NQX6" s="102"/>
      <c r="NQY6" s="102"/>
      <c r="NQZ6" s="102"/>
      <c r="NRA6" s="102"/>
      <c r="NRB6" s="102"/>
      <c r="NRC6" s="102"/>
      <c r="NRD6" s="102"/>
      <c r="NRE6" s="102"/>
      <c r="NRF6" s="102"/>
      <c r="NRG6" s="102"/>
      <c r="NRH6" s="102"/>
      <c r="NRI6" s="102"/>
      <c r="NRJ6" s="102"/>
      <c r="NRK6" s="102"/>
      <c r="NRL6" s="102"/>
      <c r="NRM6" s="102"/>
      <c r="NRN6" s="102"/>
      <c r="NRO6" s="102"/>
      <c r="NRP6" s="102"/>
      <c r="NRQ6" s="102"/>
      <c r="NRR6" s="102"/>
      <c r="NRS6" s="102"/>
      <c r="NRT6" s="102"/>
      <c r="NRU6" s="102"/>
      <c r="NRV6" s="102"/>
      <c r="NRW6" s="102"/>
      <c r="NRX6" s="102"/>
      <c r="NRY6" s="102"/>
      <c r="NRZ6" s="102"/>
      <c r="NSA6" s="102"/>
      <c r="NSB6" s="102"/>
      <c r="NSC6" s="102"/>
      <c r="NSD6" s="102"/>
      <c r="NSE6" s="102"/>
      <c r="NSF6" s="102"/>
      <c r="NSG6" s="102"/>
      <c r="NSH6" s="102"/>
      <c r="NSI6" s="102"/>
      <c r="NSJ6" s="102"/>
      <c r="NSK6" s="102"/>
      <c r="NSL6" s="102"/>
      <c r="NSM6" s="102"/>
      <c r="NSN6" s="102"/>
      <c r="NSO6" s="102"/>
      <c r="NSP6" s="102"/>
      <c r="NSQ6" s="102"/>
      <c r="NSR6" s="102"/>
      <c r="NSS6" s="102"/>
      <c r="NST6" s="102"/>
      <c r="NSU6" s="102"/>
      <c r="NSV6" s="102"/>
      <c r="NSW6" s="102"/>
      <c r="NSX6" s="102"/>
      <c r="NSY6" s="102"/>
      <c r="NSZ6" s="102"/>
      <c r="NTA6" s="102"/>
      <c r="NTB6" s="102"/>
      <c r="NTC6" s="102"/>
      <c r="NTD6" s="102"/>
      <c r="NTE6" s="102"/>
      <c r="NTF6" s="102"/>
      <c r="NTG6" s="102"/>
      <c r="NTH6" s="102"/>
      <c r="NTI6" s="102"/>
      <c r="NTJ6" s="102"/>
      <c r="NTK6" s="102"/>
      <c r="NTL6" s="102"/>
      <c r="NTM6" s="102"/>
      <c r="NTN6" s="102"/>
      <c r="NTO6" s="102"/>
      <c r="NTP6" s="102"/>
      <c r="NTQ6" s="102"/>
      <c r="NTR6" s="102"/>
      <c r="NTS6" s="102"/>
      <c r="NTT6" s="102"/>
      <c r="NTU6" s="102"/>
      <c r="NTV6" s="102"/>
      <c r="NTW6" s="102"/>
      <c r="NTX6" s="102"/>
      <c r="NTY6" s="102"/>
      <c r="NTZ6" s="102"/>
      <c r="NUA6" s="102"/>
      <c r="NUB6" s="102"/>
      <c r="NUC6" s="102"/>
      <c r="NUD6" s="102"/>
      <c r="NUE6" s="102"/>
      <c r="NUF6" s="102"/>
      <c r="NUG6" s="102"/>
      <c r="NUH6" s="102"/>
      <c r="NUI6" s="102"/>
      <c r="NUJ6" s="102"/>
      <c r="NUK6" s="102"/>
      <c r="NUL6" s="102"/>
      <c r="NUM6" s="102"/>
      <c r="NUN6" s="102"/>
      <c r="NUO6" s="102"/>
      <c r="NUP6" s="102"/>
      <c r="NUQ6" s="102"/>
      <c r="NUR6" s="102"/>
      <c r="NUS6" s="102"/>
      <c r="NUT6" s="102"/>
      <c r="NUU6" s="102"/>
      <c r="NUV6" s="102"/>
      <c r="NUW6" s="102"/>
      <c r="NUX6" s="102"/>
      <c r="NUY6" s="102"/>
      <c r="NUZ6" s="102"/>
      <c r="NVA6" s="102"/>
      <c r="NVB6" s="102"/>
      <c r="NVC6" s="102"/>
      <c r="NVD6" s="102"/>
      <c r="NVE6" s="102"/>
      <c r="NVF6" s="102"/>
      <c r="NVG6" s="102"/>
      <c r="NVH6" s="102"/>
      <c r="NVI6" s="102"/>
      <c r="NVJ6" s="102"/>
      <c r="NVK6" s="102"/>
      <c r="NVL6" s="102"/>
      <c r="NVM6" s="102"/>
      <c r="NVN6" s="102"/>
      <c r="NVO6" s="102"/>
      <c r="NVP6" s="102"/>
      <c r="NVQ6" s="102"/>
      <c r="NVR6" s="102"/>
      <c r="NVS6" s="102"/>
      <c r="NVT6" s="102"/>
      <c r="NVU6" s="102"/>
      <c r="NVV6" s="102"/>
      <c r="NVW6" s="102"/>
      <c r="NVX6" s="102"/>
      <c r="NVY6" s="102"/>
      <c r="NVZ6" s="102"/>
      <c r="NWA6" s="102"/>
      <c r="NWB6" s="102"/>
      <c r="NWC6" s="102"/>
      <c r="NWD6" s="102"/>
      <c r="NWE6" s="102"/>
      <c r="NWF6" s="102"/>
      <c r="NWG6" s="102"/>
      <c r="NWH6" s="102"/>
      <c r="NWI6" s="102"/>
      <c r="NWJ6" s="102"/>
      <c r="NWK6" s="102"/>
      <c r="NWL6" s="102"/>
      <c r="NWM6" s="102"/>
      <c r="NWN6" s="102"/>
      <c r="NWO6" s="102"/>
      <c r="NWP6" s="102"/>
      <c r="NWQ6" s="102"/>
      <c r="NWR6" s="102"/>
      <c r="NWS6" s="102"/>
      <c r="NWT6" s="102"/>
      <c r="NWU6" s="102"/>
      <c r="NWV6" s="102"/>
      <c r="NWW6" s="102"/>
      <c r="NWX6" s="102"/>
      <c r="NWY6" s="102"/>
      <c r="NWZ6" s="102"/>
      <c r="NXA6" s="102"/>
      <c r="NXB6" s="102"/>
      <c r="NXC6" s="102"/>
      <c r="NXD6" s="102"/>
      <c r="NXE6" s="102"/>
      <c r="NXF6" s="102"/>
      <c r="NXG6" s="102"/>
      <c r="NXH6" s="102"/>
      <c r="NXI6" s="102"/>
      <c r="NXJ6" s="102"/>
      <c r="NXK6" s="102"/>
      <c r="NXL6" s="102"/>
      <c r="NXM6" s="102"/>
      <c r="NXN6" s="102"/>
      <c r="NXO6" s="102"/>
      <c r="NXP6" s="102"/>
      <c r="NXQ6" s="102"/>
      <c r="NXR6" s="102"/>
      <c r="NXS6" s="102"/>
      <c r="NXT6" s="102"/>
      <c r="NXU6" s="102"/>
      <c r="NXV6" s="102"/>
      <c r="NXW6" s="102"/>
      <c r="NXX6" s="102"/>
      <c r="NXY6" s="102"/>
      <c r="NXZ6" s="102"/>
      <c r="NYA6" s="102"/>
      <c r="NYB6" s="102"/>
      <c r="NYC6" s="102"/>
      <c r="NYD6" s="102"/>
      <c r="NYE6" s="102"/>
      <c r="NYF6" s="102"/>
      <c r="NYG6" s="102"/>
      <c r="NYH6" s="102"/>
      <c r="NYI6" s="102"/>
      <c r="NYJ6" s="102"/>
      <c r="NYK6" s="102"/>
      <c r="NYL6" s="102"/>
      <c r="NYM6" s="102"/>
      <c r="NYN6" s="102"/>
      <c r="NYO6" s="102"/>
      <c r="NYP6" s="102"/>
      <c r="NYQ6" s="102"/>
      <c r="NYR6" s="102"/>
      <c r="NYS6" s="102"/>
      <c r="NYT6" s="102"/>
      <c r="NYU6" s="102"/>
      <c r="NYV6" s="102"/>
      <c r="NYW6" s="102"/>
      <c r="NYX6" s="102"/>
      <c r="NYY6" s="102"/>
      <c r="NYZ6" s="102"/>
      <c r="NZA6" s="102"/>
      <c r="NZB6" s="102"/>
      <c r="NZC6" s="102"/>
      <c r="NZD6" s="102"/>
      <c r="NZE6" s="102"/>
      <c r="NZF6" s="102"/>
      <c r="NZG6" s="102"/>
      <c r="NZH6" s="102"/>
      <c r="NZI6" s="102"/>
      <c r="NZJ6" s="102"/>
      <c r="NZK6" s="102"/>
      <c r="NZL6" s="102"/>
      <c r="NZM6" s="102"/>
      <c r="NZN6" s="102"/>
      <c r="NZO6" s="102"/>
      <c r="NZP6" s="102"/>
      <c r="NZQ6" s="102"/>
      <c r="NZR6" s="102"/>
      <c r="NZS6" s="102"/>
      <c r="NZT6" s="102"/>
      <c r="NZU6" s="102"/>
      <c r="NZV6" s="102"/>
      <c r="NZW6" s="102"/>
      <c r="NZX6" s="102"/>
      <c r="NZY6" s="102"/>
      <c r="NZZ6" s="102"/>
      <c r="OAA6" s="102"/>
      <c r="OAB6" s="102"/>
      <c r="OAC6" s="102"/>
      <c r="OAD6" s="102"/>
      <c r="OAE6" s="102"/>
      <c r="OAF6" s="102"/>
      <c r="OAG6" s="102"/>
      <c r="OAH6" s="102"/>
      <c r="OAI6" s="102"/>
      <c r="OAJ6" s="102"/>
      <c r="OAK6" s="102"/>
      <c r="OAL6" s="102"/>
      <c r="OAM6" s="102"/>
      <c r="OAN6" s="102"/>
      <c r="OAO6" s="102"/>
      <c r="OAP6" s="102"/>
      <c r="OAQ6" s="102"/>
      <c r="OAR6" s="102"/>
      <c r="OAS6" s="102"/>
      <c r="OAT6" s="102"/>
      <c r="OAU6" s="102"/>
      <c r="OAV6" s="102"/>
      <c r="OAW6" s="102"/>
      <c r="OAX6" s="102"/>
      <c r="OAY6" s="102"/>
      <c r="OAZ6" s="102"/>
      <c r="OBA6" s="102"/>
      <c r="OBB6" s="102"/>
      <c r="OBC6" s="102"/>
      <c r="OBD6" s="102"/>
      <c r="OBE6" s="102"/>
      <c r="OBF6" s="102"/>
      <c r="OBG6" s="102"/>
      <c r="OBH6" s="102"/>
      <c r="OBI6" s="102"/>
      <c r="OBJ6" s="102"/>
      <c r="OBK6" s="102"/>
      <c r="OBL6" s="102"/>
      <c r="OBM6" s="102"/>
      <c r="OBN6" s="102"/>
      <c r="OBO6" s="102"/>
      <c r="OBP6" s="102"/>
      <c r="OBQ6" s="102"/>
      <c r="OBR6" s="102"/>
      <c r="OBS6" s="102"/>
      <c r="OBT6" s="102"/>
      <c r="OBU6" s="102"/>
      <c r="OBV6" s="102"/>
      <c r="OBW6" s="102"/>
      <c r="OBX6" s="102"/>
      <c r="OBY6" s="102"/>
      <c r="OBZ6" s="102"/>
      <c r="OCA6" s="102"/>
      <c r="OCB6" s="102"/>
      <c r="OCC6" s="102"/>
      <c r="OCD6" s="102"/>
      <c r="OCE6" s="102"/>
      <c r="OCF6" s="102"/>
      <c r="OCG6" s="102"/>
      <c r="OCH6" s="102"/>
      <c r="OCI6" s="102"/>
      <c r="OCJ6" s="102"/>
      <c r="OCK6" s="102"/>
      <c r="OCL6" s="102"/>
      <c r="OCM6" s="102"/>
      <c r="OCN6" s="102"/>
      <c r="OCO6" s="102"/>
      <c r="OCP6" s="102"/>
      <c r="OCQ6" s="102"/>
      <c r="OCR6" s="102"/>
      <c r="OCS6" s="102"/>
      <c r="OCT6" s="102"/>
      <c r="OCU6" s="102"/>
      <c r="OCV6" s="102"/>
      <c r="OCW6" s="102"/>
      <c r="OCX6" s="102"/>
      <c r="OCY6" s="102"/>
      <c r="OCZ6" s="102"/>
      <c r="ODA6" s="102"/>
      <c r="ODB6" s="102"/>
      <c r="ODC6" s="102"/>
      <c r="ODD6" s="102"/>
      <c r="ODE6" s="102"/>
      <c r="ODF6" s="102"/>
      <c r="ODG6" s="102"/>
      <c r="ODH6" s="102"/>
      <c r="ODI6" s="102"/>
      <c r="ODJ6" s="102"/>
      <c r="ODK6" s="102"/>
      <c r="ODL6" s="102"/>
      <c r="ODM6" s="102"/>
      <c r="ODN6" s="102"/>
      <c r="ODO6" s="102"/>
      <c r="ODP6" s="102"/>
      <c r="ODQ6" s="102"/>
      <c r="ODR6" s="102"/>
      <c r="ODS6" s="102"/>
      <c r="ODT6" s="102"/>
      <c r="ODU6" s="102"/>
      <c r="ODV6" s="102"/>
      <c r="ODW6" s="102"/>
      <c r="ODX6" s="102"/>
      <c r="ODY6" s="102"/>
      <c r="ODZ6" s="102"/>
      <c r="OEA6" s="102"/>
      <c r="OEB6" s="102"/>
      <c r="OEC6" s="102"/>
      <c r="OED6" s="102"/>
      <c r="OEE6" s="102"/>
      <c r="OEF6" s="102"/>
      <c r="OEG6" s="102"/>
      <c r="OEH6" s="102"/>
      <c r="OEI6" s="102"/>
      <c r="OEJ6" s="102"/>
      <c r="OEK6" s="102"/>
      <c r="OEL6" s="102"/>
      <c r="OEM6" s="102"/>
      <c r="OEN6" s="102"/>
      <c r="OEO6" s="102"/>
      <c r="OEP6" s="102"/>
      <c r="OEQ6" s="102"/>
      <c r="OER6" s="102"/>
      <c r="OES6" s="102"/>
      <c r="OET6" s="102"/>
      <c r="OEU6" s="102"/>
      <c r="OEV6" s="102"/>
      <c r="OEW6" s="102"/>
      <c r="OEX6" s="102"/>
      <c r="OEY6" s="102"/>
      <c r="OEZ6" s="102"/>
      <c r="OFA6" s="102"/>
      <c r="OFB6" s="102"/>
      <c r="OFC6" s="102"/>
      <c r="OFD6" s="102"/>
      <c r="OFE6" s="102"/>
      <c r="OFF6" s="102"/>
      <c r="OFG6" s="102"/>
      <c r="OFH6" s="102"/>
      <c r="OFI6" s="102"/>
      <c r="OFJ6" s="102"/>
      <c r="OFK6" s="102"/>
      <c r="OFL6" s="102"/>
      <c r="OFM6" s="102"/>
      <c r="OFN6" s="102"/>
      <c r="OFO6" s="102"/>
      <c r="OFP6" s="102"/>
      <c r="OFQ6" s="102"/>
      <c r="OFR6" s="102"/>
      <c r="OFS6" s="102"/>
      <c r="OFT6" s="102"/>
      <c r="OFU6" s="102"/>
      <c r="OFV6" s="102"/>
      <c r="OFW6" s="102"/>
      <c r="OFX6" s="102"/>
      <c r="OFY6" s="102"/>
      <c r="OFZ6" s="102"/>
      <c r="OGA6" s="102"/>
      <c r="OGB6" s="102"/>
      <c r="OGC6" s="102"/>
      <c r="OGD6" s="102"/>
      <c r="OGE6" s="102"/>
      <c r="OGF6" s="102"/>
      <c r="OGG6" s="102"/>
      <c r="OGH6" s="102"/>
      <c r="OGI6" s="102"/>
      <c r="OGJ6" s="102"/>
      <c r="OGK6" s="102"/>
      <c r="OGL6" s="102"/>
      <c r="OGM6" s="102"/>
      <c r="OGN6" s="102"/>
      <c r="OGO6" s="102"/>
      <c r="OGP6" s="102"/>
      <c r="OGQ6" s="102"/>
      <c r="OGR6" s="102"/>
      <c r="OGS6" s="102"/>
      <c r="OGT6" s="102"/>
      <c r="OGU6" s="102"/>
      <c r="OGV6" s="102"/>
      <c r="OGW6" s="102"/>
      <c r="OGX6" s="102"/>
      <c r="OGY6" s="102"/>
      <c r="OGZ6" s="102"/>
      <c r="OHA6" s="102"/>
      <c r="OHB6" s="102"/>
      <c r="OHC6" s="102"/>
      <c r="OHD6" s="102"/>
      <c r="OHE6" s="102"/>
      <c r="OHF6" s="102"/>
      <c r="OHG6" s="102"/>
      <c r="OHH6" s="102"/>
      <c r="OHI6" s="102"/>
      <c r="OHJ6" s="102"/>
      <c r="OHK6" s="102"/>
      <c r="OHL6" s="102"/>
      <c r="OHM6" s="102"/>
      <c r="OHN6" s="102"/>
      <c r="OHO6" s="102"/>
      <c r="OHP6" s="102"/>
      <c r="OHQ6" s="102"/>
      <c r="OHR6" s="102"/>
      <c r="OHS6" s="102"/>
      <c r="OHT6" s="102"/>
      <c r="OHU6" s="102"/>
      <c r="OHV6" s="102"/>
      <c r="OHW6" s="102"/>
      <c r="OHX6" s="102"/>
      <c r="OHY6" s="102"/>
      <c r="OHZ6" s="102"/>
      <c r="OIA6" s="102"/>
      <c r="OIB6" s="102"/>
      <c r="OIC6" s="102"/>
      <c r="OID6" s="102"/>
      <c r="OIE6" s="102"/>
      <c r="OIF6" s="102"/>
      <c r="OIG6" s="102"/>
      <c r="OIH6" s="102"/>
      <c r="OII6" s="102"/>
      <c r="OIJ6" s="102"/>
      <c r="OIK6" s="102"/>
      <c r="OIL6" s="102"/>
      <c r="OIM6" s="102"/>
      <c r="OIN6" s="102"/>
      <c r="OIO6" s="102"/>
      <c r="OIP6" s="102"/>
      <c r="OIQ6" s="102"/>
      <c r="OIR6" s="102"/>
      <c r="OIS6" s="102"/>
      <c r="OIT6" s="102"/>
      <c r="OIU6" s="102"/>
      <c r="OIV6" s="102"/>
      <c r="OIW6" s="102"/>
      <c r="OIX6" s="102"/>
      <c r="OIY6" s="102"/>
      <c r="OIZ6" s="102"/>
      <c r="OJA6" s="102"/>
      <c r="OJB6" s="102"/>
      <c r="OJC6" s="102"/>
      <c r="OJD6" s="102"/>
      <c r="OJE6" s="102"/>
      <c r="OJF6" s="102"/>
      <c r="OJG6" s="102"/>
      <c r="OJH6" s="102"/>
      <c r="OJI6" s="102"/>
      <c r="OJJ6" s="102"/>
      <c r="OJK6" s="102"/>
      <c r="OJL6" s="102"/>
      <c r="OJM6" s="102"/>
      <c r="OJN6" s="102"/>
      <c r="OJO6" s="102"/>
      <c r="OJP6" s="102"/>
      <c r="OJQ6" s="102"/>
      <c r="OJR6" s="102"/>
      <c r="OJS6" s="102"/>
      <c r="OJT6" s="102"/>
      <c r="OJU6" s="102"/>
      <c r="OJV6" s="102"/>
      <c r="OJW6" s="102"/>
      <c r="OJX6" s="102"/>
      <c r="OJY6" s="102"/>
      <c r="OJZ6" s="102"/>
      <c r="OKA6" s="102"/>
      <c r="OKB6" s="102"/>
      <c r="OKC6" s="102"/>
      <c r="OKD6" s="102"/>
      <c r="OKE6" s="102"/>
      <c r="OKF6" s="102"/>
      <c r="OKG6" s="102"/>
      <c r="OKH6" s="102"/>
      <c r="OKI6" s="102"/>
      <c r="OKJ6" s="102"/>
      <c r="OKK6" s="102"/>
      <c r="OKL6" s="102"/>
      <c r="OKM6" s="102"/>
      <c r="OKN6" s="102"/>
      <c r="OKO6" s="102"/>
      <c r="OKP6" s="102"/>
      <c r="OKQ6" s="102"/>
      <c r="OKR6" s="102"/>
      <c r="OKS6" s="102"/>
      <c r="OKT6" s="102"/>
      <c r="OKU6" s="102"/>
      <c r="OKV6" s="102"/>
      <c r="OKW6" s="102"/>
      <c r="OKX6" s="102"/>
      <c r="OKY6" s="102"/>
      <c r="OKZ6" s="102"/>
      <c r="OLA6" s="102"/>
      <c r="OLB6" s="102"/>
      <c r="OLC6" s="102"/>
      <c r="OLD6" s="102"/>
      <c r="OLE6" s="102"/>
      <c r="OLF6" s="102"/>
      <c r="OLG6" s="102"/>
      <c r="OLH6" s="102"/>
      <c r="OLI6" s="102"/>
      <c r="OLJ6" s="102"/>
      <c r="OLK6" s="102"/>
      <c r="OLL6" s="102"/>
      <c r="OLM6" s="102"/>
      <c r="OLN6" s="102"/>
      <c r="OLO6" s="102"/>
      <c r="OLP6" s="102"/>
      <c r="OLQ6" s="102"/>
      <c r="OLR6" s="102"/>
      <c r="OLS6" s="102"/>
      <c r="OLT6" s="102"/>
      <c r="OLU6" s="102"/>
      <c r="OLV6" s="102"/>
      <c r="OLW6" s="102"/>
      <c r="OLX6" s="102"/>
      <c r="OLY6" s="102"/>
      <c r="OLZ6" s="102"/>
      <c r="OMA6" s="102"/>
      <c r="OMB6" s="102"/>
      <c r="OMC6" s="102"/>
      <c r="OMD6" s="102"/>
      <c r="OME6" s="102"/>
      <c r="OMF6" s="102"/>
      <c r="OMG6" s="102"/>
      <c r="OMH6" s="102"/>
      <c r="OMI6" s="102"/>
      <c r="OMJ6" s="102"/>
      <c r="OMK6" s="102"/>
      <c r="OML6" s="102"/>
      <c r="OMM6" s="102"/>
      <c r="OMN6" s="102"/>
      <c r="OMO6" s="102"/>
      <c r="OMP6" s="102"/>
      <c r="OMQ6" s="102"/>
      <c r="OMR6" s="102"/>
      <c r="OMS6" s="102"/>
      <c r="OMT6" s="102"/>
      <c r="OMU6" s="102"/>
      <c r="OMV6" s="102"/>
      <c r="OMW6" s="102"/>
      <c r="OMX6" s="102"/>
      <c r="OMY6" s="102"/>
      <c r="OMZ6" s="102"/>
      <c r="ONA6" s="102"/>
      <c r="ONB6" s="102"/>
      <c r="ONC6" s="102"/>
      <c r="OND6" s="102"/>
      <c r="ONE6" s="102"/>
      <c r="ONF6" s="102"/>
      <c r="ONG6" s="102"/>
      <c r="ONH6" s="102"/>
      <c r="ONI6" s="102"/>
      <c r="ONJ6" s="102"/>
      <c r="ONK6" s="102"/>
      <c r="ONL6" s="102"/>
      <c r="ONM6" s="102"/>
      <c r="ONN6" s="102"/>
      <c r="ONO6" s="102"/>
      <c r="ONP6" s="102"/>
      <c r="ONQ6" s="102"/>
      <c r="ONR6" s="102"/>
      <c r="ONS6" s="102"/>
      <c r="ONT6" s="102"/>
      <c r="ONU6" s="102"/>
      <c r="ONV6" s="102"/>
      <c r="ONW6" s="102"/>
      <c r="ONX6" s="102"/>
      <c r="ONY6" s="102"/>
      <c r="ONZ6" s="102"/>
      <c r="OOA6" s="102"/>
      <c r="OOB6" s="102"/>
      <c r="OOC6" s="102"/>
      <c r="OOD6" s="102"/>
      <c r="OOE6" s="102"/>
      <c r="OOF6" s="102"/>
      <c r="OOG6" s="102"/>
      <c r="OOH6" s="102"/>
      <c r="OOI6" s="102"/>
      <c r="OOJ6" s="102"/>
      <c r="OOK6" s="102"/>
      <c r="OOL6" s="102"/>
      <c r="OOM6" s="102"/>
      <c r="OON6" s="102"/>
      <c r="OOO6" s="102"/>
      <c r="OOP6" s="102"/>
      <c r="OOQ6" s="102"/>
      <c r="OOR6" s="102"/>
      <c r="OOS6" s="102"/>
      <c r="OOT6" s="102"/>
      <c r="OOU6" s="102"/>
      <c r="OOV6" s="102"/>
      <c r="OOW6" s="102"/>
      <c r="OOX6" s="102"/>
      <c r="OOY6" s="102"/>
      <c r="OOZ6" s="102"/>
      <c r="OPA6" s="102"/>
      <c r="OPB6" s="102"/>
      <c r="OPC6" s="102"/>
      <c r="OPD6" s="102"/>
      <c r="OPE6" s="102"/>
      <c r="OPF6" s="102"/>
      <c r="OPG6" s="102"/>
      <c r="OPH6" s="102"/>
      <c r="OPI6" s="102"/>
      <c r="OPJ6" s="102"/>
      <c r="OPK6" s="102"/>
      <c r="OPL6" s="102"/>
      <c r="OPM6" s="102"/>
      <c r="OPN6" s="102"/>
      <c r="OPO6" s="102"/>
      <c r="OPP6" s="102"/>
      <c r="OPQ6" s="102"/>
      <c r="OPR6" s="102"/>
      <c r="OPS6" s="102"/>
      <c r="OPT6" s="102"/>
      <c r="OPU6" s="102"/>
      <c r="OPV6" s="102"/>
      <c r="OPW6" s="102"/>
      <c r="OPX6" s="102"/>
      <c r="OPY6" s="102"/>
      <c r="OPZ6" s="102"/>
      <c r="OQA6" s="102"/>
      <c r="OQB6" s="102"/>
      <c r="OQC6" s="102"/>
      <c r="OQD6" s="102"/>
      <c r="OQE6" s="102"/>
      <c r="OQF6" s="102"/>
      <c r="OQG6" s="102"/>
      <c r="OQH6" s="102"/>
      <c r="OQI6" s="102"/>
      <c r="OQJ6" s="102"/>
      <c r="OQK6" s="102"/>
      <c r="OQL6" s="102"/>
      <c r="OQM6" s="102"/>
      <c r="OQN6" s="102"/>
      <c r="OQO6" s="102"/>
      <c r="OQP6" s="102"/>
      <c r="OQQ6" s="102"/>
      <c r="OQR6" s="102"/>
      <c r="OQS6" s="102"/>
      <c r="OQT6" s="102"/>
      <c r="OQU6" s="102"/>
      <c r="OQV6" s="102"/>
      <c r="OQW6" s="102"/>
      <c r="OQX6" s="102"/>
      <c r="OQY6" s="102"/>
      <c r="OQZ6" s="102"/>
      <c r="ORA6" s="102"/>
      <c r="ORB6" s="102"/>
      <c r="ORC6" s="102"/>
      <c r="ORD6" s="102"/>
      <c r="ORE6" s="102"/>
      <c r="ORF6" s="102"/>
      <c r="ORG6" s="102"/>
      <c r="ORH6" s="102"/>
      <c r="ORI6" s="102"/>
      <c r="ORJ6" s="102"/>
      <c r="ORK6" s="102"/>
      <c r="ORL6" s="102"/>
      <c r="ORM6" s="102"/>
      <c r="ORN6" s="102"/>
      <c r="ORO6" s="102"/>
      <c r="ORP6" s="102"/>
      <c r="ORQ6" s="102"/>
      <c r="ORR6" s="102"/>
      <c r="ORS6" s="102"/>
      <c r="ORT6" s="102"/>
      <c r="ORU6" s="102"/>
      <c r="ORV6" s="102"/>
      <c r="ORW6" s="102"/>
      <c r="ORX6" s="102"/>
      <c r="ORY6" s="102"/>
      <c r="ORZ6" s="102"/>
      <c r="OSA6" s="102"/>
      <c r="OSB6" s="102"/>
      <c r="OSC6" s="102"/>
      <c r="OSD6" s="102"/>
      <c r="OSE6" s="102"/>
      <c r="OSF6" s="102"/>
      <c r="OSG6" s="102"/>
      <c r="OSH6" s="102"/>
      <c r="OSI6" s="102"/>
      <c r="OSJ6" s="102"/>
      <c r="OSK6" s="102"/>
      <c r="OSL6" s="102"/>
      <c r="OSM6" s="102"/>
      <c r="OSN6" s="102"/>
      <c r="OSO6" s="102"/>
      <c r="OSP6" s="102"/>
      <c r="OSQ6" s="102"/>
      <c r="OSR6" s="102"/>
      <c r="OSS6" s="102"/>
      <c r="OST6" s="102"/>
      <c r="OSU6" s="102"/>
      <c r="OSV6" s="102"/>
      <c r="OSW6" s="102"/>
      <c r="OSX6" s="102"/>
      <c r="OSY6" s="102"/>
      <c r="OSZ6" s="102"/>
      <c r="OTA6" s="102"/>
      <c r="OTB6" s="102"/>
      <c r="OTC6" s="102"/>
      <c r="OTD6" s="102"/>
      <c r="OTE6" s="102"/>
      <c r="OTF6" s="102"/>
      <c r="OTG6" s="102"/>
      <c r="OTH6" s="102"/>
      <c r="OTI6" s="102"/>
      <c r="OTJ6" s="102"/>
      <c r="OTK6" s="102"/>
      <c r="OTL6" s="102"/>
      <c r="OTM6" s="102"/>
      <c r="OTN6" s="102"/>
      <c r="OTO6" s="102"/>
      <c r="OTP6" s="102"/>
      <c r="OTQ6" s="102"/>
      <c r="OTR6" s="102"/>
      <c r="OTS6" s="102"/>
      <c r="OTT6" s="102"/>
      <c r="OTU6" s="102"/>
      <c r="OTV6" s="102"/>
      <c r="OTW6" s="102"/>
      <c r="OTX6" s="102"/>
      <c r="OTY6" s="102"/>
      <c r="OTZ6" s="102"/>
      <c r="OUA6" s="102"/>
      <c r="OUB6" s="102"/>
      <c r="OUC6" s="102"/>
      <c r="OUD6" s="102"/>
      <c r="OUE6" s="102"/>
      <c r="OUF6" s="102"/>
      <c r="OUG6" s="102"/>
      <c r="OUH6" s="102"/>
      <c r="OUI6" s="102"/>
      <c r="OUJ6" s="102"/>
      <c r="OUK6" s="102"/>
      <c r="OUL6" s="102"/>
      <c r="OUM6" s="102"/>
      <c r="OUN6" s="102"/>
      <c r="OUO6" s="102"/>
      <c r="OUP6" s="102"/>
      <c r="OUQ6" s="102"/>
      <c r="OUR6" s="102"/>
      <c r="OUS6" s="102"/>
      <c r="OUT6" s="102"/>
      <c r="OUU6" s="102"/>
      <c r="OUV6" s="102"/>
      <c r="OUW6" s="102"/>
      <c r="OUX6" s="102"/>
      <c r="OUY6" s="102"/>
      <c r="OUZ6" s="102"/>
      <c r="OVA6" s="102"/>
      <c r="OVB6" s="102"/>
      <c r="OVC6" s="102"/>
      <c r="OVD6" s="102"/>
      <c r="OVE6" s="102"/>
      <c r="OVF6" s="102"/>
      <c r="OVG6" s="102"/>
      <c r="OVH6" s="102"/>
      <c r="OVI6" s="102"/>
      <c r="OVJ6" s="102"/>
      <c r="OVK6" s="102"/>
      <c r="OVL6" s="102"/>
      <c r="OVM6" s="102"/>
      <c r="OVN6" s="102"/>
      <c r="OVO6" s="102"/>
      <c r="OVP6" s="102"/>
      <c r="OVQ6" s="102"/>
      <c r="OVR6" s="102"/>
      <c r="OVS6" s="102"/>
      <c r="OVT6" s="102"/>
      <c r="OVU6" s="102"/>
      <c r="OVV6" s="102"/>
      <c r="OVW6" s="102"/>
      <c r="OVX6" s="102"/>
      <c r="OVY6" s="102"/>
      <c r="OVZ6" s="102"/>
      <c r="OWA6" s="102"/>
      <c r="OWB6" s="102"/>
      <c r="OWC6" s="102"/>
      <c r="OWD6" s="102"/>
      <c r="OWE6" s="102"/>
      <c r="OWF6" s="102"/>
      <c r="OWG6" s="102"/>
      <c r="OWH6" s="102"/>
      <c r="OWI6" s="102"/>
      <c r="OWJ6" s="102"/>
      <c r="OWK6" s="102"/>
      <c r="OWL6" s="102"/>
      <c r="OWM6" s="102"/>
      <c r="OWN6" s="102"/>
      <c r="OWO6" s="102"/>
      <c r="OWP6" s="102"/>
      <c r="OWQ6" s="102"/>
      <c r="OWR6" s="102"/>
      <c r="OWS6" s="102"/>
      <c r="OWT6" s="102"/>
      <c r="OWU6" s="102"/>
      <c r="OWV6" s="102"/>
      <c r="OWW6" s="102"/>
      <c r="OWX6" s="102"/>
      <c r="OWY6" s="102"/>
      <c r="OWZ6" s="102"/>
      <c r="OXA6" s="102"/>
      <c r="OXB6" s="102"/>
      <c r="OXC6" s="102"/>
      <c r="OXD6" s="102"/>
      <c r="OXE6" s="102"/>
      <c r="OXF6" s="102"/>
      <c r="OXG6" s="102"/>
      <c r="OXH6" s="102"/>
      <c r="OXI6" s="102"/>
      <c r="OXJ6" s="102"/>
      <c r="OXK6" s="102"/>
      <c r="OXL6" s="102"/>
      <c r="OXM6" s="102"/>
      <c r="OXN6" s="102"/>
      <c r="OXO6" s="102"/>
      <c r="OXP6" s="102"/>
      <c r="OXQ6" s="102"/>
      <c r="OXR6" s="102"/>
      <c r="OXS6" s="102"/>
      <c r="OXT6" s="102"/>
      <c r="OXU6" s="102"/>
      <c r="OXV6" s="102"/>
      <c r="OXW6" s="102"/>
      <c r="OXX6" s="102"/>
      <c r="OXY6" s="102"/>
      <c r="OXZ6" s="102"/>
      <c r="OYA6" s="102"/>
      <c r="OYB6" s="102"/>
      <c r="OYC6" s="102"/>
      <c r="OYD6" s="102"/>
      <c r="OYE6" s="102"/>
      <c r="OYF6" s="102"/>
      <c r="OYG6" s="102"/>
      <c r="OYH6" s="102"/>
      <c r="OYI6" s="102"/>
      <c r="OYJ6" s="102"/>
      <c r="OYK6" s="102"/>
      <c r="OYL6" s="102"/>
      <c r="OYM6" s="102"/>
      <c r="OYN6" s="102"/>
      <c r="OYO6" s="102"/>
      <c r="OYP6" s="102"/>
      <c r="OYQ6" s="102"/>
      <c r="OYR6" s="102"/>
      <c r="OYS6" s="102"/>
      <c r="OYT6" s="102"/>
      <c r="OYU6" s="102"/>
      <c r="OYV6" s="102"/>
      <c r="OYW6" s="102"/>
      <c r="OYX6" s="102"/>
      <c r="OYY6" s="102"/>
      <c r="OYZ6" s="102"/>
      <c r="OZA6" s="102"/>
      <c r="OZB6" s="102"/>
      <c r="OZC6" s="102"/>
      <c r="OZD6" s="102"/>
      <c r="OZE6" s="102"/>
      <c r="OZF6" s="102"/>
      <c r="OZG6" s="102"/>
      <c r="OZH6" s="102"/>
      <c r="OZI6" s="102"/>
      <c r="OZJ6" s="102"/>
      <c r="OZK6" s="102"/>
      <c r="OZL6" s="102"/>
      <c r="OZM6" s="102"/>
      <c r="OZN6" s="102"/>
      <c r="OZO6" s="102"/>
      <c r="OZP6" s="102"/>
      <c r="OZQ6" s="102"/>
      <c r="OZR6" s="102"/>
      <c r="OZS6" s="102"/>
      <c r="OZT6" s="102"/>
      <c r="OZU6" s="102"/>
      <c r="OZV6" s="102"/>
      <c r="OZW6" s="102"/>
      <c r="OZX6" s="102"/>
      <c r="OZY6" s="102"/>
      <c r="OZZ6" s="102"/>
      <c r="PAA6" s="102"/>
      <c r="PAB6" s="102"/>
      <c r="PAC6" s="102"/>
      <c r="PAD6" s="102"/>
      <c r="PAE6" s="102"/>
      <c r="PAF6" s="102"/>
      <c r="PAG6" s="102"/>
      <c r="PAH6" s="102"/>
      <c r="PAI6" s="102"/>
      <c r="PAJ6" s="102"/>
      <c r="PAK6" s="102"/>
      <c r="PAL6" s="102"/>
      <c r="PAM6" s="102"/>
      <c r="PAN6" s="102"/>
      <c r="PAO6" s="102"/>
      <c r="PAP6" s="102"/>
      <c r="PAQ6" s="102"/>
      <c r="PAR6" s="102"/>
      <c r="PAS6" s="102"/>
      <c r="PAT6" s="102"/>
      <c r="PAU6" s="102"/>
      <c r="PAV6" s="102"/>
      <c r="PAW6" s="102"/>
      <c r="PAX6" s="102"/>
      <c r="PAY6" s="102"/>
      <c r="PAZ6" s="102"/>
      <c r="PBA6" s="102"/>
      <c r="PBB6" s="102"/>
      <c r="PBC6" s="102"/>
      <c r="PBD6" s="102"/>
      <c r="PBE6" s="102"/>
      <c r="PBF6" s="102"/>
      <c r="PBG6" s="102"/>
      <c r="PBH6" s="102"/>
      <c r="PBI6" s="102"/>
      <c r="PBJ6" s="102"/>
      <c r="PBK6" s="102"/>
      <c r="PBL6" s="102"/>
      <c r="PBM6" s="102"/>
      <c r="PBN6" s="102"/>
      <c r="PBO6" s="102"/>
      <c r="PBP6" s="102"/>
      <c r="PBQ6" s="102"/>
      <c r="PBR6" s="102"/>
      <c r="PBS6" s="102"/>
      <c r="PBT6" s="102"/>
      <c r="PBU6" s="102"/>
      <c r="PBV6" s="102"/>
      <c r="PBW6" s="102"/>
      <c r="PBX6" s="102"/>
      <c r="PBY6" s="102"/>
      <c r="PBZ6" s="102"/>
      <c r="PCA6" s="102"/>
      <c r="PCB6" s="102"/>
      <c r="PCC6" s="102"/>
      <c r="PCD6" s="102"/>
      <c r="PCE6" s="102"/>
      <c r="PCF6" s="102"/>
      <c r="PCG6" s="102"/>
      <c r="PCH6" s="102"/>
      <c r="PCI6" s="102"/>
      <c r="PCJ6" s="102"/>
      <c r="PCK6" s="102"/>
      <c r="PCL6" s="102"/>
      <c r="PCM6" s="102"/>
      <c r="PCN6" s="102"/>
      <c r="PCO6" s="102"/>
      <c r="PCP6" s="102"/>
      <c r="PCQ6" s="102"/>
      <c r="PCR6" s="102"/>
      <c r="PCS6" s="102"/>
      <c r="PCT6" s="102"/>
      <c r="PCU6" s="102"/>
      <c r="PCV6" s="102"/>
      <c r="PCW6" s="102"/>
      <c r="PCX6" s="102"/>
      <c r="PCY6" s="102"/>
      <c r="PCZ6" s="102"/>
      <c r="PDA6" s="102"/>
      <c r="PDB6" s="102"/>
      <c r="PDC6" s="102"/>
      <c r="PDD6" s="102"/>
      <c r="PDE6" s="102"/>
      <c r="PDF6" s="102"/>
      <c r="PDG6" s="102"/>
      <c r="PDH6" s="102"/>
      <c r="PDI6" s="102"/>
      <c r="PDJ6" s="102"/>
      <c r="PDK6" s="102"/>
      <c r="PDL6" s="102"/>
      <c r="PDM6" s="102"/>
      <c r="PDN6" s="102"/>
      <c r="PDO6" s="102"/>
      <c r="PDP6" s="102"/>
      <c r="PDQ6" s="102"/>
      <c r="PDR6" s="102"/>
      <c r="PDS6" s="102"/>
      <c r="PDT6" s="102"/>
      <c r="PDU6" s="102"/>
      <c r="PDV6" s="102"/>
      <c r="PDW6" s="102"/>
      <c r="PDX6" s="102"/>
      <c r="PDY6" s="102"/>
      <c r="PDZ6" s="102"/>
      <c r="PEA6" s="102"/>
      <c r="PEB6" s="102"/>
      <c r="PEC6" s="102"/>
      <c r="PED6" s="102"/>
      <c r="PEE6" s="102"/>
      <c r="PEF6" s="102"/>
      <c r="PEG6" s="102"/>
      <c r="PEH6" s="102"/>
      <c r="PEI6" s="102"/>
      <c r="PEJ6" s="102"/>
      <c r="PEK6" s="102"/>
      <c r="PEL6" s="102"/>
      <c r="PEM6" s="102"/>
      <c r="PEN6" s="102"/>
      <c r="PEO6" s="102"/>
      <c r="PEP6" s="102"/>
      <c r="PEQ6" s="102"/>
      <c r="PER6" s="102"/>
      <c r="PES6" s="102"/>
      <c r="PET6" s="102"/>
      <c r="PEU6" s="102"/>
      <c r="PEV6" s="102"/>
      <c r="PEW6" s="102"/>
      <c r="PEX6" s="102"/>
      <c r="PEY6" s="102"/>
      <c r="PEZ6" s="102"/>
      <c r="PFA6" s="102"/>
      <c r="PFB6" s="102"/>
      <c r="PFC6" s="102"/>
      <c r="PFD6" s="102"/>
      <c r="PFE6" s="102"/>
      <c r="PFF6" s="102"/>
      <c r="PFG6" s="102"/>
      <c r="PFH6" s="102"/>
      <c r="PFI6" s="102"/>
      <c r="PFJ6" s="102"/>
      <c r="PFK6" s="102"/>
      <c r="PFL6" s="102"/>
      <c r="PFM6" s="102"/>
      <c r="PFN6" s="102"/>
      <c r="PFO6" s="102"/>
      <c r="PFP6" s="102"/>
      <c r="PFQ6" s="102"/>
      <c r="PFR6" s="102"/>
      <c r="PFS6" s="102"/>
      <c r="PFT6" s="102"/>
      <c r="PFU6" s="102"/>
      <c r="PFV6" s="102"/>
      <c r="PFW6" s="102"/>
      <c r="PFX6" s="102"/>
      <c r="PFY6" s="102"/>
      <c r="PFZ6" s="102"/>
      <c r="PGA6" s="102"/>
      <c r="PGB6" s="102"/>
      <c r="PGC6" s="102"/>
      <c r="PGD6" s="102"/>
      <c r="PGE6" s="102"/>
      <c r="PGF6" s="102"/>
      <c r="PGG6" s="102"/>
      <c r="PGH6" s="102"/>
      <c r="PGI6" s="102"/>
      <c r="PGJ6" s="102"/>
      <c r="PGK6" s="102"/>
      <c r="PGL6" s="102"/>
      <c r="PGM6" s="102"/>
      <c r="PGN6" s="102"/>
      <c r="PGO6" s="102"/>
      <c r="PGP6" s="102"/>
      <c r="PGQ6" s="102"/>
      <c r="PGR6" s="102"/>
      <c r="PGS6" s="102"/>
      <c r="PGT6" s="102"/>
      <c r="PGU6" s="102"/>
      <c r="PGV6" s="102"/>
      <c r="PGW6" s="102"/>
      <c r="PGX6" s="102"/>
      <c r="PGY6" s="102"/>
      <c r="PGZ6" s="102"/>
      <c r="PHA6" s="102"/>
      <c r="PHB6" s="102"/>
      <c r="PHC6" s="102"/>
      <c r="PHD6" s="102"/>
      <c r="PHE6" s="102"/>
      <c r="PHF6" s="102"/>
      <c r="PHG6" s="102"/>
      <c r="PHH6" s="102"/>
      <c r="PHI6" s="102"/>
      <c r="PHJ6" s="102"/>
      <c r="PHK6" s="102"/>
      <c r="PHL6" s="102"/>
      <c r="PHM6" s="102"/>
      <c r="PHN6" s="102"/>
      <c r="PHO6" s="102"/>
      <c r="PHP6" s="102"/>
      <c r="PHQ6" s="102"/>
      <c r="PHR6" s="102"/>
      <c r="PHS6" s="102"/>
      <c r="PHT6" s="102"/>
      <c r="PHU6" s="102"/>
      <c r="PHV6" s="102"/>
      <c r="PHW6" s="102"/>
      <c r="PHX6" s="102"/>
      <c r="PHY6" s="102"/>
      <c r="PHZ6" s="102"/>
      <c r="PIA6" s="102"/>
      <c r="PIB6" s="102"/>
      <c r="PIC6" s="102"/>
      <c r="PID6" s="102"/>
      <c r="PIE6" s="102"/>
      <c r="PIF6" s="102"/>
      <c r="PIG6" s="102"/>
      <c r="PIH6" s="102"/>
      <c r="PII6" s="102"/>
      <c r="PIJ6" s="102"/>
      <c r="PIK6" s="102"/>
      <c r="PIL6" s="102"/>
      <c r="PIM6" s="102"/>
      <c r="PIN6" s="102"/>
      <c r="PIO6" s="102"/>
      <c r="PIP6" s="102"/>
      <c r="PIQ6" s="102"/>
      <c r="PIR6" s="102"/>
      <c r="PIS6" s="102"/>
      <c r="PIT6" s="102"/>
      <c r="PIU6" s="102"/>
      <c r="PIV6" s="102"/>
      <c r="PIW6" s="102"/>
      <c r="PIX6" s="102"/>
      <c r="PIY6" s="102"/>
      <c r="PIZ6" s="102"/>
      <c r="PJA6" s="102"/>
      <c r="PJB6" s="102"/>
      <c r="PJC6" s="102"/>
      <c r="PJD6" s="102"/>
      <c r="PJE6" s="102"/>
      <c r="PJF6" s="102"/>
      <c r="PJG6" s="102"/>
      <c r="PJH6" s="102"/>
      <c r="PJI6" s="102"/>
      <c r="PJJ6" s="102"/>
      <c r="PJK6" s="102"/>
      <c r="PJL6" s="102"/>
      <c r="PJM6" s="102"/>
      <c r="PJN6" s="102"/>
      <c r="PJO6" s="102"/>
      <c r="PJP6" s="102"/>
      <c r="PJQ6" s="102"/>
      <c r="PJR6" s="102"/>
      <c r="PJS6" s="102"/>
      <c r="PJT6" s="102"/>
      <c r="PJU6" s="102"/>
      <c r="PJV6" s="102"/>
      <c r="PJW6" s="102"/>
      <c r="PJX6" s="102"/>
      <c r="PJY6" s="102"/>
      <c r="PJZ6" s="102"/>
      <c r="PKA6" s="102"/>
      <c r="PKB6" s="102"/>
      <c r="PKC6" s="102"/>
      <c r="PKD6" s="102"/>
      <c r="PKE6" s="102"/>
      <c r="PKF6" s="102"/>
      <c r="PKG6" s="102"/>
      <c r="PKH6" s="102"/>
      <c r="PKI6" s="102"/>
      <c r="PKJ6" s="102"/>
      <c r="PKK6" s="102"/>
      <c r="PKL6" s="102"/>
      <c r="PKM6" s="102"/>
      <c r="PKN6" s="102"/>
      <c r="PKO6" s="102"/>
      <c r="PKP6" s="102"/>
      <c r="PKQ6" s="102"/>
      <c r="PKR6" s="102"/>
      <c r="PKS6" s="102"/>
      <c r="PKT6" s="102"/>
      <c r="PKU6" s="102"/>
      <c r="PKV6" s="102"/>
      <c r="PKW6" s="102"/>
      <c r="PKX6" s="102"/>
      <c r="PKY6" s="102"/>
      <c r="PKZ6" s="102"/>
      <c r="PLA6" s="102"/>
      <c r="PLB6" s="102"/>
      <c r="PLC6" s="102"/>
      <c r="PLD6" s="102"/>
      <c r="PLE6" s="102"/>
      <c r="PLF6" s="102"/>
      <c r="PLG6" s="102"/>
      <c r="PLH6" s="102"/>
      <c r="PLI6" s="102"/>
      <c r="PLJ6" s="102"/>
      <c r="PLK6" s="102"/>
      <c r="PLL6" s="102"/>
      <c r="PLM6" s="102"/>
      <c r="PLN6" s="102"/>
      <c r="PLO6" s="102"/>
      <c r="PLP6" s="102"/>
      <c r="PLQ6" s="102"/>
      <c r="PLR6" s="102"/>
      <c r="PLS6" s="102"/>
      <c r="PLT6" s="102"/>
      <c r="PLU6" s="102"/>
      <c r="PLV6" s="102"/>
      <c r="PLW6" s="102"/>
      <c r="PLX6" s="102"/>
      <c r="PLY6" s="102"/>
      <c r="PLZ6" s="102"/>
      <c r="PMA6" s="102"/>
      <c r="PMB6" s="102"/>
      <c r="PMC6" s="102"/>
      <c r="PMD6" s="102"/>
      <c r="PME6" s="102"/>
      <c r="PMF6" s="102"/>
      <c r="PMG6" s="102"/>
      <c r="PMH6" s="102"/>
      <c r="PMI6" s="102"/>
      <c r="PMJ6" s="102"/>
      <c r="PMK6" s="102"/>
      <c r="PML6" s="102"/>
      <c r="PMM6" s="102"/>
      <c r="PMN6" s="102"/>
      <c r="PMO6" s="102"/>
      <c r="PMP6" s="102"/>
      <c r="PMQ6" s="102"/>
      <c r="PMR6" s="102"/>
      <c r="PMS6" s="102"/>
      <c r="PMT6" s="102"/>
      <c r="PMU6" s="102"/>
      <c r="PMV6" s="102"/>
      <c r="PMW6" s="102"/>
      <c r="PMX6" s="102"/>
      <c r="PMY6" s="102"/>
      <c r="PMZ6" s="102"/>
      <c r="PNA6" s="102"/>
      <c r="PNB6" s="102"/>
      <c r="PNC6" s="102"/>
      <c r="PND6" s="102"/>
      <c r="PNE6" s="102"/>
      <c r="PNF6" s="102"/>
      <c r="PNG6" s="102"/>
      <c r="PNH6" s="102"/>
      <c r="PNI6" s="102"/>
      <c r="PNJ6" s="102"/>
      <c r="PNK6" s="102"/>
      <c r="PNL6" s="102"/>
      <c r="PNM6" s="102"/>
      <c r="PNN6" s="102"/>
      <c r="PNO6" s="102"/>
      <c r="PNP6" s="102"/>
      <c r="PNQ6" s="102"/>
      <c r="PNR6" s="102"/>
      <c r="PNS6" s="102"/>
      <c r="PNT6" s="102"/>
      <c r="PNU6" s="102"/>
      <c r="PNV6" s="102"/>
      <c r="PNW6" s="102"/>
      <c r="PNX6" s="102"/>
      <c r="PNY6" s="102"/>
      <c r="PNZ6" s="102"/>
      <c r="POA6" s="102"/>
      <c r="POB6" s="102"/>
      <c r="POC6" s="102"/>
      <c r="POD6" s="102"/>
      <c r="POE6" s="102"/>
      <c r="POF6" s="102"/>
      <c r="POG6" s="102"/>
      <c r="POH6" s="102"/>
      <c r="POI6" s="102"/>
      <c r="POJ6" s="102"/>
      <c r="POK6" s="102"/>
      <c r="POL6" s="102"/>
      <c r="POM6" s="102"/>
      <c r="PON6" s="102"/>
      <c r="POO6" s="102"/>
      <c r="POP6" s="102"/>
      <c r="POQ6" s="102"/>
      <c r="POR6" s="102"/>
      <c r="POS6" s="102"/>
      <c r="POT6" s="102"/>
      <c r="POU6" s="102"/>
      <c r="POV6" s="102"/>
      <c r="POW6" s="102"/>
      <c r="POX6" s="102"/>
      <c r="POY6" s="102"/>
      <c r="POZ6" s="102"/>
      <c r="PPA6" s="102"/>
      <c r="PPB6" s="102"/>
      <c r="PPC6" s="102"/>
      <c r="PPD6" s="102"/>
      <c r="PPE6" s="102"/>
      <c r="PPF6" s="102"/>
      <c r="PPG6" s="102"/>
      <c r="PPH6" s="102"/>
      <c r="PPI6" s="102"/>
      <c r="PPJ6" s="102"/>
      <c r="PPK6" s="102"/>
      <c r="PPL6" s="102"/>
      <c r="PPM6" s="102"/>
      <c r="PPN6" s="102"/>
      <c r="PPO6" s="102"/>
      <c r="PPP6" s="102"/>
      <c r="PPQ6" s="102"/>
      <c r="PPR6" s="102"/>
      <c r="PPS6" s="102"/>
      <c r="PPT6" s="102"/>
      <c r="PPU6" s="102"/>
      <c r="PPV6" s="102"/>
      <c r="PPW6" s="102"/>
      <c r="PPX6" s="102"/>
      <c r="PPY6" s="102"/>
      <c r="PPZ6" s="102"/>
      <c r="PQA6" s="102"/>
      <c r="PQB6" s="102"/>
      <c r="PQC6" s="102"/>
      <c r="PQD6" s="102"/>
      <c r="PQE6" s="102"/>
      <c r="PQF6" s="102"/>
      <c r="PQG6" s="102"/>
      <c r="PQH6" s="102"/>
      <c r="PQI6" s="102"/>
      <c r="PQJ6" s="102"/>
      <c r="PQK6" s="102"/>
      <c r="PQL6" s="102"/>
      <c r="PQM6" s="102"/>
      <c r="PQN6" s="102"/>
      <c r="PQO6" s="102"/>
      <c r="PQP6" s="102"/>
      <c r="PQQ6" s="102"/>
      <c r="PQR6" s="102"/>
      <c r="PQS6" s="102"/>
      <c r="PQT6" s="102"/>
      <c r="PQU6" s="102"/>
      <c r="PQV6" s="102"/>
      <c r="PQW6" s="102"/>
      <c r="PQX6" s="102"/>
      <c r="PQY6" s="102"/>
      <c r="PQZ6" s="102"/>
      <c r="PRA6" s="102"/>
      <c r="PRB6" s="102"/>
      <c r="PRC6" s="102"/>
      <c r="PRD6" s="102"/>
      <c r="PRE6" s="102"/>
      <c r="PRF6" s="102"/>
      <c r="PRG6" s="102"/>
      <c r="PRH6" s="102"/>
      <c r="PRI6" s="102"/>
      <c r="PRJ6" s="102"/>
      <c r="PRK6" s="102"/>
      <c r="PRL6" s="102"/>
      <c r="PRM6" s="102"/>
      <c r="PRN6" s="102"/>
      <c r="PRO6" s="102"/>
      <c r="PRP6" s="102"/>
      <c r="PRQ6" s="102"/>
      <c r="PRR6" s="102"/>
      <c r="PRS6" s="102"/>
      <c r="PRT6" s="102"/>
      <c r="PRU6" s="102"/>
      <c r="PRV6" s="102"/>
      <c r="PRW6" s="102"/>
      <c r="PRX6" s="102"/>
      <c r="PRY6" s="102"/>
      <c r="PRZ6" s="102"/>
      <c r="PSA6" s="102"/>
      <c r="PSB6" s="102"/>
      <c r="PSC6" s="102"/>
      <c r="PSD6" s="102"/>
      <c r="PSE6" s="102"/>
      <c r="PSF6" s="102"/>
      <c r="PSG6" s="102"/>
      <c r="PSH6" s="102"/>
      <c r="PSI6" s="102"/>
      <c r="PSJ6" s="102"/>
      <c r="PSK6" s="102"/>
      <c r="PSL6" s="102"/>
      <c r="PSM6" s="102"/>
      <c r="PSN6" s="102"/>
      <c r="PSO6" s="102"/>
      <c r="PSP6" s="102"/>
      <c r="PSQ6" s="102"/>
      <c r="PSR6" s="102"/>
      <c r="PSS6" s="102"/>
      <c r="PST6" s="102"/>
      <c r="PSU6" s="102"/>
      <c r="PSV6" s="102"/>
      <c r="PSW6" s="102"/>
      <c r="PSX6" s="102"/>
      <c r="PSY6" s="102"/>
      <c r="PSZ6" s="102"/>
      <c r="PTA6" s="102"/>
      <c r="PTB6" s="102"/>
      <c r="PTC6" s="102"/>
      <c r="PTD6" s="102"/>
      <c r="PTE6" s="102"/>
      <c r="PTF6" s="102"/>
      <c r="PTG6" s="102"/>
      <c r="PTH6" s="102"/>
      <c r="PTI6" s="102"/>
      <c r="PTJ6" s="102"/>
      <c r="PTK6" s="102"/>
      <c r="PTL6" s="102"/>
      <c r="PTM6" s="102"/>
      <c r="PTN6" s="102"/>
      <c r="PTO6" s="102"/>
      <c r="PTP6" s="102"/>
      <c r="PTQ6" s="102"/>
      <c r="PTR6" s="102"/>
      <c r="PTS6" s="102"/>
      <c r="PTT6" s="102"/>
      <c r="PTU6" s="102"/>
      <c r="PTV6" s="102"/>
      <c r="PTW6" s="102"/>
      <c r="PTX6" s="102"/>
      <c r="PTY6" s="102"/>
      <c r="PTZ6" s="102"/>
      <c r="PUA6" s="102"/>
      <c r="PUB6" s="102"/>
      <c r="PUC6" s="102"/>
      <c r="PUD6" s="102"/>
      <c r="PUE6" s="102"/>
      <c r="PUF6" s="102"/>
      <c r="PUG6" s="102"/>
      <c r="PUH6" s="102"/>
      <c r="PUI6" s="102"/>
      <c r="PUJ6" s="102"/>
      <c r="PUK6" s="102"/>
      <c r="PUL6" s="102"/>
      <c r="PUM6" s="102"/>
      <c r="PUN6" s="102"/>
      <c r="PUO6" s="102"/>
      <c r="PUP6" s="102"/>
      <c r="PUQ6" s="102"/>
      <c r="PUR6" s="102"/>
      <c r="PUS6" s="102"/>
      <c r="PUT6" s="102"/>
      <c r="PUU6" s="102"/>
      <c r="PUV6" s="102"/>
      <c r="PUW6" s="102"/>
      <c r="PUX6" s="102"/>
      <c r="PUY6" s="102"/>
      <c r="PUZ6" s="102"/>
      <c r="PVA6" s="102"/>
      <c r="PVB6" s="102"/>
      <c r="PVC6" s="102"/>
      <c r="PVD6" s="102"/>
      <c r="PVE6" s="102"/>
      <c r="PVF6" s="102"/>
      <c r="PVG6" s="102"/>
      <c r="PVH6" s="102"/>
      <c r="PVI6" s="102"/>
      <c r="PVJ6" s="102"/>
      <c r="PVK6" s="102"/>
      <c r="PVL6" s="102"/>
      <c r="PVM6" s="102"/>
      <c r="PVN6" s="102"/>
      <c r="PVO6" s="102"/>
      <c r="PVP6" s="102"/>
      <c r="PVQ6" s="102"/>
      <c r="PVR6" s="102"/>
      <c r="PVS6" s="102"/>
      <c r="PVT6" s="102"/>
      <c r="PVU6" s="102"/>
      <c r="PVV6" s="102"/>
      <c r="PVW6" s="102"/>
      <c r="PVX6" s="102"/>
      <c r="PVY6" s="102"/>
      <c r="PVZ6" s="102"/>
      <c r="PWA6" s="102"/>
      <c r="PWB6" s="102"/>
      <c r="PWC6" s="102"/>
      <c r="PWD6" s="102"/>
      <c r="PWE6" s="102"/>
      <c r="PWF6" s="102"/>
      <c r="PWG6" s="102"/>
      <c r="PWH6" s="102"/>
      <c r="PWI6" s="102"/>
      <c r="PWJ6" s="102"/>
      <c r="PWK6" s="102"/>
      <c r="PWL6" s="102"/>
      <c r="PWM6" s="102"/>
      <c r="PWN6" s="102"/>
      <c r="PWO6" s="102"/>
      <c r="PWP6" s="102"/>
      <c r="PWQ6" s="102"/>
      <c r="PWR6" s="102"/>
      <c r="PWS6" s="102"/>
      <c r="PWT6" s="102"/>
      <c r="PWU6" s="102"/>
      <c r="PWV6" s="102"/>
      <c r="PWW6" s="102"/>
      <c r="PWX6" s="102"/>
      <c r="PWY6" s="102"/>
      <c r="PWZ6" s="102"/>
      <c r="PXA6" s="102"/>
      <c r="PXB6" s="102"/>
      <c r="PXC6" s="102"/>
      <c r="PXD6" s="102"/>
      <c r="PXE6" s="102"/>
      <c r="PXF6" s="102"/>
      <c r="PXG6" s="102"/>
      <c r="PXH6" s="102"/>
      <c r="PXI6" s="102"/>
      <c r="PXJ6" s="102"/>
      <c r="PXK6" s="102"/>
      <c r="PXL6" s="102"/>
      <c r="PXM6" s="102"/>
      <c r="PXN6" s="102"/>
      <c r="PXO6" s="102"/>
      <c r="PXP6" s="102"/>
      <c r="PXQ6" s="102"/>
      <c r="PXR6" s="102"/>
      <c r="PXS6" s="102"/>
      <c r="PXT6" s="102"/>
      <c r="PXU6" s="102"/>
      <c r="PXV6" s="102"/>
      <c r="PXW6" s="102"/>
      <c r="PXX6" s="102"/>
      <c r="PXY6" s="102"/>
      <c r="PXZ6" s="102"/>
      <c r="PYA6" s="102"/>
      <c r="PYB6" s="102"/>
      <c r="PYC6" s="102"/>
      <c r="PYD6" s="102"/>
      <c r="PYE6" s="102"/>
      <c r="PYF6" s="102"/>
      <c r="PYG6" s="102"/>
      <c r="PYH6" s="102"/>
      <c r="PYI6" s="102"/>
      <c r="PYJ6" s="102"/>
      <c r="PYK6" s="102"/>
      <c r="PYL6" s="102"/>
      <c r="PYM6" s="102"/>
      <c r="PYN6" s="102"/>
      <c r="PYO6" s="102"/>
      <c r="PYP6" s="102"/>
      <c r="PYQ6" s="102"/>
      <c r="PYR6" s="102"/>
      <c r="PYS6" s="102"/>
      <c r="PYT6" s="102"/>
      <c r="PYU6" s="102"/>
      <c r="PYV6" s="102"/>
      <c r="PYW6" s="102"/>
      <c r="PYX6" s="102"/>
      <c r="PYY6" s="102"/>
      <c r="PYZ6" s="102"/>
      <c r="PZA6" s="102"/>
      <c r="PZB6" s="102"/>
      <c r="PZC6" s="102"/>
      <c r="PZD6" s="102"/>
      <c r="PZE6" s="102"/>
      <c r="PZF6" s="102"/>
      <c r="PZG6" s="102"/>
      <c r="PZH6" s="102"/>
      <c r="PZI6" s="102"/>
      <c r="PZJ6" s="102"/>
      <c r="PZK6" s="102"/>
      <c r="PZL6" s="102"/>
      <c r="PZM6" s="102"/>
      <c r="PZN6" s="102"/>
      <c r="PZO6" s="102"/>
      <c r="PZP6" s="102"/>
      <c r="PZQ6" s="102"/>
      <c r="PZR6" s="102"/>
      <c r="PZS6" s="102"/>
      <c r="PZT6" s="102"/>
      <c r="PZU6" s="102"/>
      <c r="PZV6" s="102"/>
      <c r="PZW6" s="102"/>
      <c r="PZX6" s="102"/>
      <c r="PZY6" s="102"/>
      <c r="PZZ6" s="102"/>
      <c r="QAA6" s="102"/>
      <c r="QAB6" s="102"/>
      <c r="QAC6" s="102"/>
      <c r="QAD6" s="102"/>
      <c r="QAE6" s="102"/>
      <c r="QAF6" s="102"/>
      <c r="QAG6" s="102"/>
      <c r="QAH6" s="102"/>
      <c r="QAI6" s="102"/>
      <c r="QAJ6" s="102"/>
      <c r="QAK6" s="102"/>
      <c r="QAL6" s="102"/>
      <c r="QAM6" s="102"/>
      <c r="QAN6" s="102"/>
      <c r="QAO6" s="102"/>
      <c r="QAP6" s="102"/>
      <c r="QAQ6" s="102"/>
      <c r="QAR6" s="102"/>
      <c r="QAS6" s="102"/>
      <c r="QAT6" s="102"/>
      <c r="QAU6" s="102"/>
      <c r="QAV6" s="102"/>
      <c r="QAW6" s="102"/>
      <c r="QAX6" s="102"/>
      <c r="QAY6" s="102"/>
      <c r="QAZ6" s="102"/>
      <c r="QBA6" s="102"/>
      <c r="QBB6" s="102"/>
      <c r="QBC6" s="102"/>
      <c r="QBD6" s="102"/>
      <c r="QBE6" s="102"/>
      <c r="QBF6" s="102"/>
      <c r="QBG6" s="102"/>
      <c r="QBH6" s="102"/>
      <c r="QBI6" s="102"/>
      <c r="QBJ6" s="102"/>
      <c r="QBK6" s="102"/>
      <c r="QBL6" s="102"/>
      <c r="QBM6" s="102"/>
      <c r="QBN6" s="102"/>
      <c r="QBO6" s="102"/>
      <c r="QBP6" s="102"/>
      <c r="QBQ6" s="102"/>
      <c r="QBR6" s="102"/>
      <c r="QBS6" s="102"/>
      <c r="QBT6" s="102"/>
      <c r="QBU6" s="102"/>
      <c r="QBV6" s="102"/>
      <c r="QBW6" s="102"/>
      <c r="QBX6" s="102"/>
      <c r="QBY6" s="102"/>
      <c r="QBZ6" s="102"/>
      <c r="QCA6" s="102"/>
      <c r="QCB6" s="102"/>
      <c r="QCC6" s="102"/>
      <c r="QCD6" s="102"/>
      <c r="QCE6" s="102"/>
      <c r="QCF6" s="102"/>
      <c r="QCG6" s="102"/>
      <c r="QCH6" s="102"/>
      <c r="QCI6" s="102"/>
      <c r="QCJ6" s="102"/>
      <c r="QCK6" s="102"/>
      <c r="QCL6" s="102"/>
      <c r="QCM6" s="102"/>
      <c r="QCN6" s="102"/>
      <c r="QCO6" s="102"/>
      <c r="QCP6" s="102"/>
      <c r="QCQ6" s="102"/>
      <c r="QCR6" s="102"/>
      <c r="QCS6" s="102"/>
      <c r="QCT6" s="102"/>
      <c r="QCU6" s="102"/>
      <c r="QCV6" s="102"/>
      <c r="QCW6" s="102"/>
      <c r="QCX6" s="102"/>
      <c r="QCY6" s="102"/>
      <c r="QCZ6" s="102"/>
      <c r="QDA6" s="102"/>
      <c r="QDB6" s="102"/>
      <c r="QDC6" s="102"/>
      <c r="QDD6" s="102"/>
      <c r="QDE6" s="102"/>
      <c r="QDF6" s="102"/>
      <c r="QDG6" s="102"/>
      <c r="QDH6" s="102"/>
      <c r="QDI6" s="102"/>
      <c r="QDJ6" s="102"/>
      <c r="QDK6" s="102"/>
      <c r="QDL6" s="102"/>
      <c r="QDM6" s="102"/>
      <c r="QDN6" s="102"/>
      <c r="QDO6" s="102"/>
      <c r="QDP6" s="102"/>
      <c r="QDQ6" s="102"/>
      <c r="QDR6" s="102"/>
      <c r="QDS6" s="102"/>
      <c r="QDT6" s="102"/>
      <c r="QDU6" s="102"/>
      <c r="QDV6" s="102"/>
      <c r="QDW6" s="102"/>
      <c r="QDX6" s="102"/>
      <c r="QDY6" s="102"/>
      <c r="QDZ6" s="102"/>
      <c r="QEA6" s="102"/>
      <c r="QEB6" s="102"/>
      <c r="QEC6" s="102"/>
      <c r="QED6" s="102"/>
      <c r="QEE6" s="102"/>
      <c r="QEF6" s="102"/>
      <c r="QEG6" s="102"/>
      <c r="QEH6" s="102"/>
      <c r="QEI6" s="102"/>
      <c r="QEJ6" s="102"/>
      <c r="QEK6" s="102"/>
      <c r="QEL6" s="102"/>
      <c r="QEM6" s="102"/>
      <c r="QEN6" s="102"/>
      <c r="QEO6" s="102"/>
      <c r="QEP6" s="102"/>
      <c r="QEQ6" s="102"/>
      <c r="QER6" s="102"/>
      <c r="QES6" s="102"/>
      <c r="QET6" s="102"/>
      <c r="QEU6" s="102"/>
      <c r="QEV6" s="102"/>
      <c r="QEW6" s="102"/>
      <c r="QEX6" s="102"/>
      <c r="QEY6" s="102"/>
      <c r="QEZ6" s="102"/>
      <c r="QFA6" s="102"/>
      <c r="QFB6" s="102"/>
      <c r="QFC6" s="102"/>
      <c r="QFD6" s="102"/>
      <c r="QFE6" s="102"/>
      <c r="QFF6" s="102"/>
      <c r="QFG6" s="102"/>
      <c r="QFH6" s="102"/>
      <c r="QFI6" s="102"/>
      <c r="QFJ6" s="102"/>
      <c r="QFK6" s="102"/>
      <c r="QFL6" s="102"/>
      <c r="QFM6" s="102"/>
      <c r="QFN6" s="102"/>
      <c r="QFO6" s="102"/>
      <c r="QFP6" s="102"/>
      <c r="QFQ6" s="102"/>
      <c r="QFR6" s="102"/>
      <c r="QFS6" s="102"/>
      <c r="QFT6" s="102"/>
      <c r="QFU6" s="102"/>
      <c r="QFV6" s="102"/>
      <c r="QFW6" s="102"/>
      <c r="QFX6" s="102"/>
      <c r="QFY6" s="102"/>
      <c r="QFZ6" s="102"/>
      <c r="QGA6" s="102"/>
      <c r="QGB6" s="102"/>
      <c r="QGC6" s="102"/>
      <c r="QGD6" s="102"/>
      <c r="QGE6" s="102"/>
      <c r="QGF6" s="102"/>
      <c r="QGG6" s="102"/>
      <c r="QGH6" s="102"/>
      <c r="QGI6" s="102"/>
      <c r="QGJ6" s="102"/>
      <c r="QGK6" s="102"/>
      <c r="QGL6" s="102"/>
      <c r="QGM6" s="102"/>
      <c r="QGN6" s="102"/>
      <c r="QGO6" s="102"/>
      <c r="QGP6" s="102"/>
      <c r="QGQ6" s="102"/>
      <c r="QGR6" s="102"/>
      <c r="QGS6" s="102"/>
      <c r="QGT6" s="102"/>
      <c r="QGU6" s="102"/>
      <c r="QGV6" s="102"/>
      <c r="QGW6" s="102"/>
      <c r="QGX6" s="102"/>
      <c r="QGY6" s="102"/>
      <c r="QGZ6" s="102"/>
      <c r="QHA6" s="102"/>
      <c r="QHB6" s="102"/>
      <c r="QHC6" s="102"/>
      <c r="QHD6" s="102"/>
      <c r="QHE6" s="102"/>
      <c r="QHF6" s="102"/>
      <c r="QHG6" s="102"/>
      <c r="QHH6" s="102"/>
      <c r="QHI6" s="102"/>
      <c r="QHJ6" s="102"/>
      <c r="QHK6" s="102"/>
      <c r="QHL6" s="102"/>
      <c r="QHM6" s="102"/>
      <c r="QHN6" s="102"/>
      <c r="QHO6" s="102"/>
      <c r="QHP6" s="102"/>
      <c r="QHQ6" s="102"/>
      <c r="QHR6" s="102"/>
      <c r="QHS6" s="102"/>
      <c r="QHT6" s="102"/>
      <c r="QHU6" s="102"/>
      <c r="QHV6" s="102"/>
      <c r="QHW6" s="102"/>
      <c r="QHX6" s="102"/>
      <c r="QHY6" s="102"/>
      <c r="QHZ6" s="102"/>
      <c r="QIA6" s="102"/>
      <c r="QIB6" s="102"/>
      <c r="QIC6" s="102"/>
      <c r="QID6" s="102"/>
      <c r="QIE6" s="102"/>
      <c r="QIF6" s="102"/>
      <c r="QIG6" s="102"/>
      <c r="QIH6" s="102"/>
      <c r="QII6" s="102"/>
      <c r="QIJ6" s="102"/>
      <c r="QIK6" s="102"/>
      <c r="QIL6" s="102"/>
      <c r="QIM6" s="102"/>
      <c r="QIN6" s="102"/>
      <c r="QIO6" s="102"/>
      <c r="QIP6" s="102"/>
      <c r="QIQ6" s="102"/>
      <c r="QIR6" s="102"/>
      <c r="QIS6" s="102"/>
      <c r="QIT6" s="102"/>
      <c r="QIU6" s="102"/>
      <c r="QIV6" s="102"/>
      <c r="QIW6" s="102"/>
      <c r="QIX6" s="102"/>
      <c r="QIY6" s="102"/>
      <c r="QIZ6" s="102"/>
      <c r="QJA6" s="102"/>
      <c r="QJB6" s="102"/>
      <c r="QJC6" s="102"/>
      <c r="QJD6" s="102"/>
      <c r="QJE6" s="102"/>
      <c r="QJF6" s="102"/>
      <c r="QJG6" s="102"/>
      <c r="QJH6" s="102"/>
      <c r="QJI6" s="102"/>
      <c r="QJJ6" s="102"/>
      <c r="QJK6" s="102"/>
      <c r="QJL6" s="102"/>
      <c r="QJM6" s="102"/>
      <c r="QJN6" s="102"/>
      <c r="QJO6" s="102"/>
      <c r="QJP6" s="102"/>
      <c r="QJQ6" s="102"/>
      <c r="QJR6" s="102"/>
      <c r="QJS6" s="102"/>
      <c r="QJT6" s="102"/>
      <c r="QJU6" s="102"/>
      <c r="QJV6" s="102"/>
      <c r="QJW6" s="102"/>
      <c r="QJX6" s="102"/>
      <c r="QJY6" s="102"/>
      <c r="QJZ6" s="102"/>
      <c r="QKA6" s="102"/>
      <c r="QKB6" s="102"/>
      <c r="QKC6" s="102"/>
      <c r="QKD6" s="102"/>
      <c r="QKE6" s="102"/>
      <c r="QKF6" s="102"/>
      <c r="QKG6" s="102"/>
      <c r="QKH6" s="102"/>
      <c r="QKI6" s="102"/>
      <c r="QKJ6" s="102"/>
      <c r="QKK6" s="102"/>
      <c r="QKL6" s="102"/>
      <c r="QKM6" s="102"/>
      <c r="QKN6" s="102"/>
      <c r="QKO6" s="102"/>
      <c r="QKP6" s="102"/>
      <c r="QKQ6" s="102"/>
      <c r="QKR6" s="102"/>
      <c r="QKS6" s="102"/>
      <c r="QKT6" s="102"/>
      <c r="QKU6" s="102"/>
      <c r="QKV6" s="102"/>
      <c r="QKW6" s="102"/>
      <c r="QKX6" s="102"/>
      <c r="QKY6" s="102"/>
      <c r="QKZ6" s="102"/>
      <c r="QLA6" s="102"/>
      <c r="QLB6" s="102"/>
      <c r="QLC6" s="102"/>
      <c r="QLD6" s="102"/>
      <c r="QLE6" s="102"/>
      <c r="QLF6" s="102"/>
      <c r="QLG6" s="102"/>
      <c r="QLH6" s="102"/>
      <c r="QLI6" s="102"/>
      <c r="QLJ6" s="102"/>
      <c r="QLK6" s="102"/>
      <c r="QLL6" s="102"/>
      <c r="QLM6" s="102"/>
      <c r="QLN6" s="102"/>
      <c r="QLO6" s="102"/>
      <c r="QLP6" s="102"/>
      <c r="QLQ6" s="102"/>
      <c r="QLR6" s="102"/>
      <c r="QLS6" s="102"/>
      <c r="QLT6" s="102"/>
      <c r="QLU6" s="102"/>
      <c r="QLV6" s="102"/>
      <c r="QLW6" s="102"/>
      <c r="QLX6" s="102"/>
      <c r="QLY6" s="102"/>
      <c r="QLZ6" s="102"/>
      <c r="QMA6" s="102"/>
      <c r="QMB6" s="102"/>
      <c r="QMC6" s="102"/>
      <c r="QMD6" s="102"/>
      <c r="QME6" s="102"/>
      <c r="QMF6" s="102"/>
      <c r="QMG6" s="102"/>
      <c r="QMH6" s="102"/>
      <c r="QMI6" s="102"/>
      <c r="QMJ6" s="102"/>
      <c r="QMK6" s="102"/>
      <c r="QML6" s="102"/>
      <c r="QMM6" s="102"/>
      <c r="QMN6" s="102"/>
      <c r="QMO6" s="102"/>
      <c r="QMP6" s="102"/>
      <c r="QMQ6" s="102"/>
      <c r="QMR6" s="102"/>
      <c r="QMS6" s="102"/>
      <c r="QMT6" s="102"/>
      <c r="QMU6" s="102"/>
      <c r="QMV6" s="102"/>
      <c r="QMW6" s="102"/>
      <c r="QMX6" s="102"/>
      <c r="QMY6" s="102"/>
      <c r="QMZ6" s="102"/>
      <c r="QNA6" s="102"/>
      <c r="QNB6" s="102"/>
      <c r="QNC6" s="102"/>
      <c r="QND6" s="102"/>
      <c r="QNE6" s="102"/>
      <c r="QNF6" s="102"/>
      <c r="QNG6" s="102"/>
      <c r="QNH6" s="102"/>
      <c r="QNI6" s="102"/>
      <c r="QNJ6" s="102"/>
      <c r="QNK6" s="102"/>
      <c r="QNL6" s="102"/>
      <c r="QNM6" s="102"/>
      <c r="QNN6" s="102"/>
      <c r="QNO6" s="102"/>
      <c r="QNP6" s="102"/>
      <c r="QNQ6" s="102"/>
      <c r="QNR6" s="102"/>
      <c r="QNS6" s="102"/>
      <c r="QNT6" s="102"/>
      <c r="QNU6" s="102"/>
      <c r="QNV6" s="102"/>
      <c r="QNW6" s="102"/>
      <c r="QNX6" s="102"/>
      <c r="QNY6" s="102"/>
      <c r="QNZ6" s="102"/>
      <c r="QOA6" s="102"/>
      <c r="QOB6" s="102"/>
      <c r="QOC6" s="102"/>
      <c r="QOD6" s="102"/>
      <c r="QOE6" s="102"/>
      <c r="QOF6" s="102"/>
      <c r="QOG6" s="102"/>
      <c r="QOH6" s="102"/>
      <c r="QOI6" s="102"/>
      <c r="QOJ6" s="102"/>
      <c r="QOK6" s="102"/>
      <c r="QOL6" s="102"/>
      <c r="QOM6" s="102"/>
      <c r="QON6" s="102"/>
      <c r="QOO6" s="102"/>
      <c r="QOP6" s="102"/>
      <c r="QOQ6" s="102"/>
      <c r="QOR6" s="102"/>
      <c r="QOS6" s="102"/>
      <c r="QOT6" s="102"/>
      <c r="QOU6" s="102"/>
      <c r="QOV6" s="102"/>
      <c r="QOW6" s="102"/>
      <c r="QOX6" s="102"/>
      <c r="QOY6" s="102"/>
      <c r="QOZ6" s="102"/>
      <c r="QPA6" s="102"/>
      <c r="QPB6" s="102"/>
      <c r="QPC6" s="102"/>
      <c r="QPD6" s="102"/>
      <c r="QPE6" s="102"/>
      <c r="QPF6" s="102"/>
      <c r="QPG6" s="102"/>
      <c r="QPH6" s="102"/>
      <c r="QPI6" s="102"/>
      <c r="QPJ6" s="102"/>
      <c r="QPK6" s="102"/>
      <c r="QPL6" s="102"/>
      <c r="QPM6" s="102"/>
      <c r="QPN6" s="102"/>
      <c r="QPO6" s="102"/>
      <c r="QPP6" s="102"/>
      <c r="QPQ6" s="102"/>
      <c r="QPR6" s="102"/>
      <c r="QPS6" s="102"/>
      <c r="QPT6" s="102"/>
      <c r="QPU6" s="102"/>
      <c r="QPV6" s="102"/>
      <c r="QPW6" s="102"/>
      <c r="QPX6" s="102"/>
      <c r="QPY6" s="102"/>
      <c r="QPZ6" s="102"/>
      <c r="QQA6" s="102"/>
      <c r="QQB6" s="102"/>
      <c r="QQC6" s="102"/>
      <c r="QQD6" s="102"/>
      <c r="QQE6" s="102"/>
      <c r="QQF6" s="102"/>
      <c r="QQG6" s="102"/>
      <c r="QQH6" s="102"/>
      <c r="QQI6" s="102"/>
      <c r="QQJ6" s="102"/>
      <c r="QQK6" s="102"/>
      <c r="QQL6" s="102"/>
      <c r="QQM6" s="102"/>
      <c r="QQN6" s="102"/>
      <c r="QQO6" s="102"/>
      <c r="QQP6" s="102"/>
      <c r="QQQ6" s="102"/>
      <c r="QQR6" s="102"/>
      <c r="QQS6" s="102"/>
      <c r="QQT6" s="102"/>
      <c r="QQU6" s="102"/>
      <c r="QQV6" s="102"/>
      <c r="QQW6" s="102"/>
      <c r="QQX6" s="102"/>
      <c r="QQY6" s="102"/>
      <c r="QQZ6" s="102"/>
      <c r="QRA6" s="102"/>
      <c r="QRB6" s="102"/>
      <c r="QRC6" s="102"/>
      <c r="QRD6" s="102"/>
      <c r="QRE6" s="102"/>
      <c r="QRF6" s="102"/>
      <c r="QRG6" s="102"/>
      <c r="QRH6" s="102"/>
      <c r="QRI6" s="102"/>
      <c r="QRJ6" s="102"/>
      <c r="QRK6" s="102"/>
      <c r="QRL6" s="102"/>
      <c r="QRM6" s="102"/>
      <c r="QRN6" s="102"/>
      <c r="QRO6" s="102"/>
      <c r="QRP6" s="102"/>
      <c r="QRQ6" s="102"/>
      <c r="QRR6" s="102"/>
      <c r="QRS6" s="102"/>
      <c r="QRT6" s="102"/>
      <c r="QRU6" s="102"/>
      <c r="QRV6" s="102"/>
      <c r="QRW6" s="102"/>
      <c r="QRX6" s="102"/>
      <c r="QRY6" s="102"/>
      <c r="QRZ6" s="102"/>
      <c r="QSA6" s="102"/>
      <c r="QSB6" s="102"/>
      <c r="QSC6" s="102"/>
      <c r="QSD6" s="102"/>
      <c r="QSE6" s="102"/>
      <c r="QSF6" s="102"/>
      <c r="QSG6" s="102"/>
      <c r="QSH6" s="102"/>
      <c r="QSI6" s="102"/>
      <c r="QSJ6" s="102"/>
      <c r="QSK6" s="102"/>
      <c r="QSL6" s="102"/>
      <c r="QSM6" s="102"/>
      <c r="QSN6" s="102"/>
      <c r="QSO6" s="102"/>
      <c r="QSP6" s="102"/>
      <c r="QSQ6" s="102"/>
      <c r="QSR6" s="102"/>
      <c r="QSS6" s="102"/>
      <c r="QST6" s="102"/>
      <c r="QSU6" s="102"/>
      <c r="QSV6" s="102"/>
      <c r="QSW6" s="102"/>
      <c r="QSX6" s="102"/>
      <c r="QSY6" s="102"/>
      <c r="QSZ6" s="102"/>
      <c r="QTA6" s="102"/>
      <c r="QTB6" s="102"/>
      <c r="QTC6" s="102"/>
      <c r="QTD6" s="102"/>
      <c r="QTE6" s="102"/>
      <c r="QTF6" s="102"/>
      <c r="QTG6" s="102"/>
      <c r="QTH6" s="102"/>
      <c r="QTI6" s="102"/>
      <c r="QTJ6" s="102"/>
      <c r="QTK6" s="102"/>
      <c r="QTL6" s="102"/>
      <c r="QTM6" s="102"/>
      <c r="QTN6" s="102"/>
      <c r="QTO6" s="102"/>
      <c r="QTP6" s="102"/>
      <c r="QTQ6" s="102"/>
      <c r="QTR6" s="102"/>
      <c r="QTS6" s="102"/>
      <c r="QTT6" s="102"/>
      <c r="QTU6" s="102"/>
      <c r="QTV6" s="102"/>
      <c r="QTW6" s="102"/>
      <c r="QTX6" s="102"/>
      <c r="QTY6" s="102"/>
      <c r="QTZ6" s="102"/>
      <c r="QUA6" s="102"/>
      <c r="QUB6" s="102"/>
      <c r="QUC6" s="102"/>
      <c r="QUD6" s="102"/>
      <c r="QUE6" s="102"/>
      <c r="QUF6" s="102"/>
      <c r="QUG6" s="102"/>
      <c r="QUH6" s="102"/>
      <c r="QUI6" s="102"/>
      <c r="QUJ6" s="102"/>
      <c r="QUK6" s="102"/>
      <c r="QUL6" s="102"/>
      <c r="QUM6" s="102"/>
      <c r="QUN6" s="102"/>
      <c r="QUO6" s="102"/>
      <c r="QUP6" s="102"/>
      <c r="QUQ6" s="102"/>
      <c r="QUR6" s="102"/>
      <c r="QUS6" s="102"/>
      <c r="QUT6" s="102"/>
      <c r="QUU6" s="102"/>
      <c r="QUV6" s="102"/>
      <c r="QUW6" s="102"/>
      <c r="QUX6" s="102"/>
      <c r="QUY6" s="102"/>
      <c r="QUZ6" s="102"/>
      <c r="QVA6" s="102"/>
      <c r="QVB6" s="102"/>
      <c r="QVC6" s="102"/>
      <c r="QVD6" s="102"/>
      <c r="QVE6" s="102"/>
      <c r="QVF6" s="102"/>
      <c r="QVG6" s="102"/>
      <c r="QVH6" s="102"/>
      <c r="QVI6" s="102"/>
      <c r="QVJ6" s="102"/>
      <c r="QVK6" s="102"/>
      <c r="QVL6" s="102"/>
      <c r="QVM6" s="102"/>
      <c r="QVN6" s="102"/>
      <c r="QVO6" s="102"/>
      <c r="QVP6" s="102"/>
      <c r="QVQ6" s="102"/>
      <c r="QVR6" s="102"/>
      <c r="QVS6" s="102"/>
      <c r="QVT6" s="102"/>
      <c r="QVU6" s="102"/>
      <c r="QVV6" s="102"/>
      <c r="QVW6" s="102"/>
      <c r="QVX6" s="102"/>
      <c r="QVY6" s="102"/>
      <c r="QVZ6" s="102"/>
      <c r="QWA6" s="102"/>
      <c r="QWB6" s="102"/>
      <c r="QWC6" s="102"/>
      <c r="QWD6" s="102"/>
      <c r="QWE6" s="102"/>
      <c r="QWF6" s="102"/>
      <c r="QWG6" s="102"/>
      <c r="QWH6" s="102"/>
      <c r="QWI6" s="102"/>
      <c r="QWJ6" s="102"/>
      <c r="QWK6" s="102"/>
      <c r="QWL6" s="102"/>
      <c r="QWM6" s="102"/>
      <c r="QWN6" s="102"/>
      <c r="QWO6" s="102"/>
      <c r="QWP6" s="102"/>
      <c r="QWQ6" s="102"/>
      <c r="QWR6" s="102"/>
      <c r="QWS6" s="102"/>
      <c r="QWT6" s="102"/>
      <c r="QWU6" s="102"/>
      <c r="QWV6" s="102"/>
      <c r="QWW6" s="102"/>
      <c r="QWX6" s="102"/>
      <c r="QWY6" s="102"/>
      <c r="QWZ6" s="102"/>
      <c r="QXA6" s="102"/>
      <c r="QXB6" s="102"/>
      <c r="QXC6" s="102"/>
      <c r="QXD6" s="102"/>
      <c r="QXE6" s="102"/>
      <c r="QXF6" s="102"/>
      <c r="QXG6" s="102"/>
      <c r="QXH6" s="102"/>
      <c r="QXI6" s="102"/>
      <c r="QXJ6" s="102"/>
      <c r="QXK6" s="102"/>
      <c r="QXL6" s="102"/>
      <c r="QXM6" s="102"/>
      <c r="QXN6" s="102"/>
      <c r="QXO6" s="102"/>
      <c r="QXP6" s="102"/>
      <c r="QXQ6" s="102"/>
      <c r="QXR6" s="102"/>
      <c r="QXS6" s="102"/>
      <c r="QXT6" s="102"/>
      <c r="QXU6" s="102"/>
      <c r="QXV6" s="102"/>
      <c r="QXW6" s="102"/>
      <c r="QXX6" s="102"/>
      <c r="QXY6" s="102"/>
      <c r="QXZ6" s="102"/>
      <c r="QYA6" s="102"/>
      <c r="QYB6" s="102"/>
      <c r="QYC6" s="102"/>
      <c r="QYD6" s="102"/>
      <c r="QYE6" s="102"/>
      <c r="QYF6" s="102"/>
      <c r="QYG6" s="102"/>
      <c r="QYH6" s="102"/>
      <c r="QYI6" s="102"/>
      <c r="QYJ6" s="102"/>
      <c r="QYK6" s="102"/>
      <c r="QYL6" s="102"/>
      <c r="QYM6" s="102"/>
      <c r="QYN6" s="102"/>
      <c r="QYO6" s="102"/>
      <c r="QYP6" s="102"/>
      <c r="QYQ6" s="102"/>
      <c r="QYR6" s="102"/>
      <c r="QYS6" s="102"/>
      <c r="QYT6" s="102"/>
      <c r="QYU6" s="102"/>
      <c r="QYV6" s="102"/>
      <c r="QYW6" s="102"/>
      <c r="QYX6" s="102"/>
      <c r="QYY6" s="102"/>
      <c r="QYZ6" s="102"/>
      <c r="QZA6" s="102"/>
      <c r="QZB6" s="102"/>
      <c r="QZC6" s="102"/>
      <c r="QZD6" s="102"/>
      <c r="QZE6" s="102"/>
      <c r="QZF6" s="102"/>
      <c r="QZG6" s="102"/>
      <c r="QZH6" s="102"/>
      <c r="QZI6" s="102"/>
      <c r="QZJ6" s="102"/>
      <c r="QZK6" s="102"/>
      <c r="QZL6" s="102"/>
      <c r="QZM6" s="102"/>
      <c r="QZN6" s="102"/>
      <c r="QZO6" s="102"/>
      <c r="QZP6" s="102"/>
      <c r="QZQ6" s="102"/>
      <c r="QZR6" s="102"/>
      <c r="QZS6" s="102"/>
      <c r="QZT6" s="102"/>
      <c r="QZU6" s="102"/>
      <c r="QZV6" s="102"/>
      <c r="QZW6" s="102"/>
      <c r="QZX6" s="102"/>
      <c r="QZY6" s="102"/>
      <c r="QZZ6" s="102"/>
      <c r="RAA6" s="102"/>
      <c r="RAB6" s="102"/>
      <c r="RAC6" s="102"/>
      <c r="RAD6" s="102"/>
      <c r="RAE6" s="102"/>
      <c r="RAF6" s="102"/>
      <c r="RAG6" s="102"/>
      <c r="RAH6" s="102"/>
      <c r="RAI6" s="102"/>
      <c r="RAJ6" s="102"/>
      <c r="RAK6" s="102"/>
      <c r="RAL6" s="102"/>
      <c r="RAM6" s="102"/>
      <c r="RAN6" s="102"/>
      <c r="RAO6" s="102"/>
      <c r="RAP6" s="102"/>
      <c r="RAQ6" s="102"/>
      <c r="RAR6" s="102"/>
      <c r="RAS6" s="102"/>
      <c r="RAT6" s="102"/>
      <c r="RAU6" s="102"/>
      <c r="RAV6" s="102"/>
      <c r="RAW6" s="102"/>
      <c r="RAX6" s="102"/>
      <c r="RAY6" s="102"/>
      <c r="RAZ6" s="102"/>
      <c r="RBA6" s="102"/>
      <c r="RBB6" s="102"/>
      <c r="RBC6" s="102"/>
      <c r="RBD6" s="102"/>
      <c r="RBE6" s="102"/>
      <c r="RBF6" s="102"/>
      <c r="RBG6" s="102"/>
      <c r="RBH6" s="102"/>
      <c r="RBI6" s="102"/>
      <c r="RBJ6" s="102"/>
      <c r="RBK6" s="102"/>
      <c r="RBL6" s="102"/>
      <c r="RBM6" s="102"/>
      <c r="RBN6" s="102"/>
      <c r="RBO6" s="102"/>
      <c r="RBP6" s="102"/>
      <c r="RBQ6" s="102"/>
      <c r="RBR6" s="102"/>
      <c r="RBS6" s="102"/>
      <c r="RBT6" s="102"/>
      <c r="RBU6" s="102"/>
      <c r="RBV6" s="102"/>
      <c r="RBW6" s="102"/>
      <c r="RBX6" s="102"/>
      <c r="RBY6" s="102"/>
      <c r="RBZ6" s="102"/>
      <c r="RCA6" s="102"/>
      <c r="RCB6" s="102"/>
      <c r="RCC6" s="102"/>
      <c r="RCD6" s="102"/>
      <c r="RCE6" s="102"/>
      <c r="RCF6" s="102"/>
      <c r="RCG6" s="102"/>
      <c r="RCH6" s="102"/>
      <c r="RCI6" s="102"/>
      <c r="RCJ6" s="102"/>
      <c r="RCK6" s="102"/>
      <c r="RCL6" s="102"/>
      <c r="RCM6" s="102"/>
      <c r="RCN6" s="102"/>
      <c r="RCO6" s="102"/>
      <c r="RCP6" s="102"/>
      <c r="RCQ6" s="102"/>
      <c r="RCR6" s="102"/>
      <c r="RCS6" s="102"/>
      <c r="RCT6" s="102"/>
      <c r="RCU6" s="102"/>
      <c r="RCV6" s="102"/>
      <c r="RCW6" s="102"/>
      <c r="RCX6" s="102"/>
      <c r="RCY6" s="102"/>
      <c r="RCZ6" s="102"/>
      <c r="RDA6" s="102"/>
      <c r="RDB6" s="102"/>
      <c r="RDC6" s="102"/>
      <c r="RDD6" s="102"/>
      <c r="RDE6" s="102"/>
      <c r="RDF6" s="102"/>
      <c r="RDG6" s="102"/>
      <c r="RDH6" s="102"/>
      <c r="RDI6" s="102"/>
      <c r="RDJ6" s="102"/>
      <c r="RDK6" s="102"/>
      <c r="RDL6" s="102"/>
      <c r="RDM6" s="102"/>
      <c r="RDN6" s="102"/>
      <c r="RDO6" s="102"/>
      <c r="RDP6" s="102"/>
      <c r="RDQ6" s="102"/>
      <c r="RDR6" s="102"/>
      <c r="RDS6" s="102"/>
      <c r="RDT6" s="102"/>
      <c r="RDU6" s="102"/>
      <c r="RDV6" s="102"/>
      <c r="RDW6" s="102"/>
      <c r="RDX6" s="102"/>
      <c r="RDY6" s="102"/>
      <c r="RDZ6" s="102"/>
      <c r="REA6" s="102"/>
      <c r="REB6" s="102"/>
      <c r="REC6" s="102"/>
      <c r="RED6" s="102"/>
      <c r="REE6" s="102"/>
      <c r="REF6" s="102"/>
      <c r="REG6" s="102"/>
      <c r="REH6" s="102"/>
      <c r="REI6" s="102"/>
      <c r="REJ6" s="102"/>
      <c r="REK6" s="102"/>
      <c r="REL6" s="102"/>
      <c r="REM6" s="102"/>
      <c r="REN6" s="102"/>
      <c r="REO6" s="102"/>
      <c r="REP6" s="102"/>
      <c r="REQ6" s="102"/>
      <c r="RER6" s="102"/>
      <c r="RES6" s="102"/>
      <c r="RET6" s="102"/>
      <c r="REU6" s="102"/>
      <c r="REV6" s="102"/>
      <c r="REW6" s="102"/>
      <c r="REX6" s="102"/>
      <c r="REY6" s="102"/>
      <c r="REZ6" s="102"/>
      <c r="RFA6" s="102"/>
      <c r="RFB6" s="102"/>
      <c r="RFC6" s="102"/>
      <c r="RFD6" s="102"/>
      <c r="RFE6" s="102"/>
      <c r="RFF6" s="102"/>
      <c r="RFG6" s="102"/>
      <c r="RFH6" s="102"/>
      <c r="RFI6" s="102"/>
      <c r="RFJ6" s="102"/>
      <c r="RFK6" s="102"/>
      <c r="RFL6" s="102"/>
      <c r="RFM6" s="102"/>
      <c r="RFN6" s="102"/>
      <c r="RFO6" s="102"/>
      <c r="RFP6" s="102"/>
      <c r="RFQ6" s="102"/>
      <c r="RFR6" s="102"/>
      <c r="RFS6" s="102"/>
      <c r="RFT6" s="102"/>
      <c r="RFU6" s="102"/>
      <c r="RFV6" s="102"/>
      <c r="RFW6" s="102"/>
      <c r="RFX6" s="102"/>
      <c r="RFY6" s="102"/>
      <c r="RFZ6" s="102"/>
      <c r="RGA6" s="102"/>
      <c r="RGB6" s="102"/>
      <c r="RGC6" s="102"/>
      <c r="RGD6" s="102"/>
      <c r="RGE6" s="102"/>
      <c r="RGF6" s="102"/>
      <c r="RGG6" s="102"/>
      <c r="RGH6" s="102"/>
      <c r="RGI6" s="102"/>
      <c r="RGJ6" s="102"/>
      <c r="RGK6" s="102"/>
      <c r="RGL6" s="102"/>
      <c r="RGM6" s="102"/>
      <c r="RGN6" s="102"/>
      <c r="RGO6" s="102"/>
      <c r="RGP6" s="102"/>
      <c r="RGQ6" s="102"/>
      <c r="RGR6" s="102"/>
      <c r="RGS6" s="102"/>
      <c r="RGT6" s="102"/>
      <c r="RGU6" s="102"/>
      <c r="RGV6" s="102"/>
      <c r="RGW6" s="102"/>
      <c r="RGX6" s="102"/>
      <c r="RGY6" s="102"/>
      <c r="RGZ6" s="102"/>
      <c r="RHA6" s="102"/>
      <c r="RHB6" s="102"/>
      <c r="RHC6" s="102"/>
      <c r="RHD6" s="102"/>
      <c r="RHE6" s="102"/>
      <c r="RHF6" s="102"/>
      <c r="RHG6" s="102"/>
      <c r="RHH6" s="102"/>
      <c r="RHI6" s="102"/>
      <c r="RHJ6" s="102"/>
      <c r="RHK6" s="102"/>
      <c r="RHL6" s="102"/>
      <c r="RHM6" s="102"/>
      <c r="RHN6" s="102"/>
      <c r="RHO6" s="102"/>
      <c r="RHP6" s="102"/>
      <c r="RHQ6" s="102"/>
      <c r="RHR6" s="102"/>
      <c r="RHS6" s="102"/>
      <c r="RHT6" s="102"/>
      <c r="RHU6" s="102"/>
      <c r="RHV6" s="102"/>
      <c r="RHW6" s="102"/>
      <c r="RHX6" s="102"/>
      <c r="RHY6" s="102"/>
      <c r="RHZ6" s="102"/>
      <c r="RIA6" s="102"/>
      <c r="RIB6" s="102"/>
      <c r="RIC6" s="102"/>
      <c r="RID6" s="102"/>
      <c r="RIE6" s="102"/>
      <c r="RIF6" s="102"/>
      <c r="RIG6" s="102"/>
      <c r="RIH6" s="102"/>
      <c r="RII6" s="102"/>
      <c r="RIJ6" s="102"/>
      <c r="RIK6" s="102"/>
      <c r="RIL6" s="102"/>
      <c r="RIM6" s="102"/>
      <c r="RIN6" s="102"/>
      <c r="RIO6" s="102"/>
      <c r="RIP6" s="102"/>
      <c r="RIQ6" s="102"/>
      <c r="RIR6" s="102"/>
      <c r="RIS6" s="102"/>
      <c r="RIT6" s="102"/>
      <c r="RIU6" s="102"/>
      <c r="RIV6" s="102"/>
      <c r="RIW6" s="102"/>
      <c r="RIX6" s="102"/>
      <c r="RIY6" s="102"/>
      <c r="RIZ6" s="102"/>
      <c r="RJA6" s="102"/>
      <c r="RJB6" s="102"/>
      <c r="RJC6" s="102"/>
      <c r="RJD6" s="102"/>
      <c r="RJE6" s="102"/>
      <c r="RJF6" s="102"/>
      <c r="RJG6" s="102"/>
      <c r="RJH6" s="102"/>
      <c r="RJI6" s="102"/>
      <c r="RJJ6" s="102"/>
      <c r="RJK6" s="102"/>
      <c r="RJL6" s="102"/>
      <c r="RJM6" s="102"/>
      <c r="RJN6" s="102"/>
      <c r="RJO6" s="102"/>
      <c r="RJP6" s="102"/>
      <c r="RJQ6" s="102"/>
      <c r="RJR6" s="102"/>
      <c r="RJS6" s="102"/>
      <c r="RJT6" s="102"/>
      <c r="RJU6" s="102"/>
      <c r="RJV6" s="102"/>
      <c r="RJW6" s="102"/>
      <c r="RJX6" s="102"/>
      <c r="RJY6" s="102"/>
      <c r="RJZ6" s="102"/>
      <c r="RKA6" s="102"/>
      <c r="RKB6" s="102"/>
      <c r="RKC6" s="102"/>
      <c r="RKD6" s="102"/>
      <c r="RKE6" s="102"/>
      <c r="RKF6" s="102"/>
      <c r="RKG6" s="102"/>
      <c r="RKH6" s="102"/>
      <c r="RKI6" s="102"/>
      <c r="RKJ6" s="102"/>
      <c r="RKK6" s="102"/>
      <c r="RKL6" s="102"/>
      <c r="RKM6" s="102"/>
      <c r="RKN6" s="102"/>
      <c r="RKO6" s="102"/>
      <c r="RKP6" s="102"/>
      <c r="RKQ6" s="102"/>
      <c r="RKR6" s="102"/>
      <c r="RKS6" s="102"/>
      <c r="RKT6" s="102"/>
      <c r="RKU6" s="102"/>
      <c r="RKV6" s="102"/>
      <c r="RKW6" s="102"/>
      <c r="RKX6" s="102"/>
      <c r="RKY6" s="102"/>
      <c r="RKZ6" s="102"/>
      <c r="RLA6" s="102"/>
      <c r="RLB6" s="102"/>
      <c r="RLC6" s="102"/>
      <c r="RLD6" s="102"/>
      <c r="RLE6" s="102"/>
      <c r="RLF6" s="102"/>
      <c r="RLG6" s="102"/>
      <c r="RLH6" s="102"/>
      <c r="RLI6" s="102"/>
      <c r="RLJ6" s="102"/>
      <c r="RLK6" s="102"/>
      <c r="RLL6" s="102"/>
      <c r="RLM6" s="102"/>
      <c r="RLN6" s="102"/>
      <c r="RLO6" s="102"/>
      <c r="RLP6" s="102"/>
      <c r="RLQ6" s="102"/>
      <c r="RLR6" s="102"/>
      <c r="RLS6" s="102"/>
      <c r="RLT6" s="102"/>
      <c r="RLU6" s="102"/>
      <c r="RLV6" s="102"/>
      <c r="RLW6" s="102"/>
      <c r="RLX6" s="102"/>
      <c r="RLY6" s="102"/>
      <c r="RLZ6" s="102"/>
      <c r="RMA6" s="102"/>
      <c r="RMB6" s="102"/>
      <c r="RMC6" s="102"/>
      <c r="RMD6" s="102"/>
      <c r="RME6" s="102"/>
      <c r="RMF6" s="102"/>
      <c r="RMG6" s="102"/>
      <c r="RMH6" s="102"/>
      <c r="RMI6" s="102"/>
      <c r="RMJ6" s="102"/>
      <c r="RMK6" s="102"/>
      <c r="RML6" s="102"/>
      <c r="RMM6" s="102"/>
      <c r="RMN6" s="102"/>
      <c r="RMO6" s="102"/>
      <c r="RMP6" s="102"/>
      <c r="RMQ6" s="102"/>
      <c r="RMR6" s="102"/>
      <c r="RMS6" s="102"/>
      <c r="RMT6" s="102"/>
      <c r="RMU6" s="102"/>
      <c r="RMV6" s="102"/>
      <c r="RMW6" s="102"/>
      <c r="RMX6" s="102"/>
      <c r="RMY6" s="102"/>
      <c r="RMZ6" s="102"/>
      <c r="RNA6" s="102"/>
      <c r="RNB6" s="102"/>
      <c r="RNC6" s="102"/>
      <c r="RND6" s="102"/>
      <c r="RNE6" s="102"/>
      <c r="RNF6" s="102"/>
      <c r="RNG6" s="102"/>
      <c r="RNH6" s="102"/>
      <c r="RNI6" s="102"/>
      <c r="RNJ6" s="102"/>
      <c r="RNK6" s="102"/>
      <c r="RNL6" s="102"/>
      <c r="RNM6" s="102"/>
      <c r="RNN6" s="102"/>
      <c r="RNO6" s="102"/>
      <c r="RNP6" s="102"/>
      <c r="RNQ6" s="102"/>
      <c r="RNR6" s="102"/>
      <c r="RNS6" s="102"/>
      <c r="RNT6" s="102"/>
      <c r="RNU6" s="102"/>
      <c r="RNV6" s="102"/>
      <c r="RNW6" s="102"/>
      <c r="RNX6" s="102"/>
      <c r="RNY6" s="102"/>
      <c r="RNZ6" s="102"/>
      <c r="ROA6" s="102"/>
      <c r="ROB6" s="102"/>
      <c r="ROC6" s="102"/>
      <c r="ROD6" s="102"/>
      <c r="ROE6" s="102"/>
      <c r="ROF6" s="102"/>
      <c r="ROG6" s="102"/>
      <c r="ROH6" s="102"/>
      <c r="ROI6" s="102"/>
      <c r="ROJ6" s="102"/>
      <c r="ROK6" s="102"/>
      <c r="ROL6" s="102"/>
      <c r="ROM6" s="102"/>
      <c r="RON6" s="102"/>
      <c r="ROO6" s="102"/>
      <c r="ROP6" s="102"/>
      <c r="ROQ6" s="102"/>
      <c r="ROR6" s="102"/>
      <c r="ROS6" s="102"/>
      <c r="ROT6" s="102"/>
      <c r="ROU6" s="102"/>
      <c r="ROV6" s="102"/>
      <c r="ROW6" s="102"/>
      <c r="ROX6" s="102"/>
      <c r="ROY6" s="102"/>
      <c r="ROZ6" s="102"/>
      <c r="RPA6" s="102"/>
      <c r="RPB6" s="102"/>
      <c r="RPC6" s="102"/>
      <c r="RPD6" s="102"/>
      <c r="RPE6" s="102"/>
      <c r="RPF6" s="102"/>
      <c r="RPG6" s="102"/>
      <c r="RPH6" s="102"/>
      <c r="RPI6" s="102"/>
      <c r="RPJ6" s="102"/>
      <c r="RPK6" s="102"/>
      <c r="RPL6" s="102"/>
      <c r="RPM6" s="102"/>
      <c r="RPN6" s="102"/>
      <c r="RPO6" s="102"/>
      <c r="RPP6" s="102"/>
      <c r="RPQ6" s="102"/>
      <c r="RPR6" s="102"/>
      <c r="RPS6" s="102"/>
      <c r="RPT6" s="102"/>
      <c r="RPU6" s="102"/>
      <c r="RPV6" s="102"/>
      <c r="RPW6" s="102"/>
      <c r="RPX6" s="102"/>
      <c r="RPY6" s="102"/>
      <c r="RPZ6" s="102"/>
      <c r="RQA6" s="102"/>
      <c r="RQB6" s="102"/>
      <c r="RQC6" s="102"/>
      <c r="RQD6" s="102"/>
      <c r="RQE6" s="102"/>
      <c r="RQF6" s="102"/>
      <c r="RQG6" s="102"/>
      <c r="RQH6" s="102"/>
      <c r="RQI6" s="102"/>
      <c r="RQJ6" s="102"/>
      <c r="RQK6" s="102"/>
      <c r="RQL6" s="102"/>
      <c r="RQM6" s="102"/>
      <c r="RQN6" s="102"/>
      <c r="RQO6" s="102"/>
      <c r="RQP6" s="102"/>
      <c r="RQQ6" s="102"/>
      <c r="RQR6" s="102"/>
      <c r="RQS6" s="102"/>
      <c r="RQT6" s="102"/>
      <c r="RQU6" s="102"/>
      <c r="RQV6" s="102"/>
      <c r="RQW6" s="102"/>
      <c r="RQX6" s="102"/>
      <c r="RQY6" s="102"/>
      <c r="RQZ6" s="102"/>
      <c r="RRA6" s="102"/>
      <c r="RRB6" s="102"/>
      <c r="RRC6" s="102"/>
      <c r="RRD6" s="102"/>
      <c r="RRE6" s="102"/>
      <c r="RRF6" s="102"/>
      <c r="RRG6" s="102"/>
      <c r="RRH6" s="102"/>
      <c r="RRI6" s="102"/>
      <c r="RRJ6" s="102"/>
      <c r="RRK6" s="102"/>
      <c r="RRL6" s="102"/>
      <c r="RRM6" s="102"/>
      <c r="RRN6" s="102"/>
      <c r="RRO6" s="102"/>
      <c r="RRP6" s="102"/>
      <c r="RRQ6" s="102"/>
      <c r="RRR6" s="102"/>
      <c r="RRS6" s="102"/>
      <c r="RRT6" s="102"/>
      <c r="RRU6" s="102"/>
      <c r="RRV6" s="102"/>
      <c r="RRW6" s="102"/>
      <c r="RRX6" s="102"/>
      <c r="RRY6" s="102"/>
      <c r="RRZ6" s="102"/>
      <c r="RSA6" s="102"/>
      <c r="RSB6" s="102"/>
      <c r="RSC6" s="102"/>
      <c r="RSD6" s="102"/>
      <c r="RSE6" s="102"/>
      <c r="RSF6" s="102"/>
      <c r="RSG6" s="102"/>
      <c r="RSH6" s="102"/>
      <c r="RSI6" s="102"/>
      <c r="RSJ6" s="102"/>
      <c r="RSK6" s="102"/>
      <c r="RSL6" s="102"/>
      <c r="RSM6" s="102"/>
      <c r="RSN6" s="102"/>
      <c r="RSO6" s="102"/>
      <c r="RSP6" s="102"/>
      <c r="RSQ6" s="102"/>
      <c r="RSR6" s="102"/>
      <c r="RSS6" s="102"/>
      <c r="RST6" s="102"/>
      <c r="RSU6" s="102"/>
      <c r="RSV6" s="102"/>
      <c r="RSW6" s="102"/>
      <c r="RSX6" s="102"/>
      <c r="RSY6" s="102"/>
      <c r="RSZ6" s="102"/>
      <c r="RTA6" s="102"/>
      <c r="RTB6" s="102"/>
      <c r="RTC6" s="102"/>
      <c r="RTD6" s="102"/>
      <c r="RTE6" s="102"/>
      <c r="RTF6" s="102"/>
      <c r="RTG6" s="102"/>
      <c r="RTH6" s="102"/>
      <c r="RTI6" s="102"/>
      <c r="RTJ6" s="102"/>
      <c r="RTK6" s="102"/>
      <c r="RTL6" s="102"/>
      <c r="RTM6" s="102"/>
      <c r="RTN6" s="102"/>
      <c r="RTO6" s="102"/>
      <c r="RTP6" s="102"/>
      <c r="RTQ6" s="102"/>
      <c r="RTR6" s="102"/>
      <c r="RTS6" s="102"/>
      <c r="RTT6" s="102"/>
      <c r="RTU6" s="102"/>
      <c r="RTV6" s="102"/>
      <c r="RTW6" s="102"/>
      <c r="RTX6" s="102"/>
      <c r="RTY6" s="102"/>
      <c r="RTZ6" s="102"/>
      <c r="RUA6" s="102"/>
      <c r="RUB6" s="102"/>
      <c r="RUC6" s="102"/>
      <c r="RUD6" s="102"/>
      <c r="RUE6" s="102"/>
      <c r="RUF6" s="102"/>
      <c r="RUG6" s="102"/>
      <c r="RUH6" s="102"/>
      <c r="RUI6" s="102"/>
      <c r="RUJ6" s="102"/>
      <c r="RUK6" s="102"/>
      <c r="RUL6" s="102"/>
      <c r="RUM6" s="102"/>
      <c r="RUN6" s="102"/>
      <c r="RUO6" s="102"/>
      <c r="RUP6" s="102"/>
      <c r="RUQ6" s="102"/>
      <c r="RUR6" s="102"/>
      <c r="RUS6" s="102"/>
      <c r="RUT6" s="102"/>
      <c r="RUU6" s="102"/>
      <c r="RUV6" s="102"/>
      <c r="RUW6" s="102"/>
      <c r="RUX6" s="102"/>
      <c r="RUY6" s="102"/>
      <c r="RUZ6" s="102"/>
      <c r="RVA6" s="102"/>
      <c r="RVB6" s="102"/>
      <c r="RVC6" s="102"/>
      <c r="RVD6" s="102"/>
      <c r="RVE6" s="102"/>
      <c r="RVF6" s="102"/>
      <c r="RVG6" s="102"/>
      <c r="RVH6" s="102"/>
      <c r="RVI6" s="102"/>
      <c r="RVJ6" s="102"/>
      <c r="RVK6" s="102"/>
      <c r="RVL6" s="102"/>
      <c r="RVM6" s="102"/>
      <c r="RVN6" s="102"/>
      <c r="RVO6" s="102"/>
      <c r="RVP6" s="102"/>
      <c r="RVQ6" s="102"/>
      <c r="RVR6" s="102"/>
      <c r="RVS6" s="102"/>
      <c r="RVT6" s="102"/>
      <c r="RVU6" s="102"/>
      <c r="RVV6" s="102"/>
      <c r="RVW6" s="102"/>
      <c r="RVX6" s="102"/>
      <c r="RVY6" s="102"/>
      <c r="RVZ6" s="102"/>
      <c r="RWA6" s="102"/>
      <c r="RWB6" s="102"/>
      <c r="RWC6" s="102"/>
      <c r="RWD6" s="102"/>
      <c r="RWE6" s="102"/>
      <c r="RWF6" s="102"/>
      <c r="RWG6" s="102"/>
      <c r="RWH6" s="102"/>
      <c r="RWI6" s="102"/>
      <c r="RWJ6" s="102"/>
      <c r="RWK6" s="102"/>
      <c r="RWL6" s="102"/>
      <c r="RWM6" s="102"/>
      <c r="RWN6" s="102"/>
      <c r="RWO6" s="102"/>
      <c r="RWP6" s="102"/>
      <c r="RWQ6" s="102"/>
      <c r="RWR6" s="102"/>
      <c r="RWS6" s="102"/>
      <c r="RWT6" s="102"/>
      <c r="RWU6" s="102"/>
      <c r="RWV6" s="102"/>
      <c r="RWW6" s="102"/>
      <c r="RWX6" s="102"/>
      <c r="RWY6" s="102"/>
      <c r="RWZ6" s="102"/>
      <c r="RXA6" s="102"/>
      <c r="RXB6" s="102"/>
      <c r="RXC6" s="102"/>
      <c r="RXD6" s="102"/>
      <c r="RXE6" s="102"/>
      <c r="RXF6" s="102"/>
      <c r="RXG6" s="102"/>
      <c r="RXH6" s="102"/>
      <c r="RXI6" s="102"/>
      <c r="RXJ6" s="102"/>
      <c r="RXK6" s="102"/>
      <c r="RXL6" s="102"/>
      <c r="RXM6" s="102"/>
      <c r="RXN6" s="102"/>
      <c r="RXO6" s="102"/>
      <c r="RXP6" s="102"/>
      <c r="RXQ6" s="102"/>
      <c r="RXR6" s="102"/>
      <c r="RXS6" s="102"/>
      <c r="RXT6" s="102"/>
      <c r="RXU6" s="102"/>
      <c r="RXV6" s="102"/>
      <c r="RXW6" s="102"/>
      <c r="RXX6" s="102"/>
      <c r="RXY6" s="102"/>
      <c r="RXZ6" s="102"/>
      <c r="RYA6" s="102"/>
      <c r="RYB6" s="102"/>
      <c r="RYC6" s="102"/>
      <c r="RYD6" s="102"/>
      <c r="RYE6" s="102"/>
      <c r="RYF6" s="102"/>
      <c r="RYG6" s="102"/>
      <c r="RYH6" s="102"/>
      <c r="RYI6" s="102"/>
      <c r="RYJ6" s="102"/>
      <c r="RYK6" s="102"/>
      <c r="RYL6" s="102"/>
      <c r="RYM6" s="102"/>
      <c r="RYN6" s="102"/>
      <c r="RYO6" s="102"/>
      <c r="RYP6" s="102"/>
      <c r="RYQ6" s="102"/>
      <c r="RYR6" s="102"/>
      <c r="RYS6" s="102"/>
      <c r="RYT6" s="102"/>
      <c r="RYU6" s="102"/>
      <c r="RYV6" s="102"/>
      <c r="RYW6" s="102"/>
      <c r="RYX6" s="102"/>
      <c r="RYY6" s="102"/>
      <c r="RYZ6" s="102"/>
      <c r="RZA6" s="102"/>
      <c r="RZB6" s="102"/>
      <c r="RZC6" s="102"/>
      <c r="RZD6" s="102"/>
      <c r="RZE6" s="102"/>
      <c r="RZF6" s="102"/>
      <c r="RZG6" s="102"/>
      <c r="RZH6" s="102"/>
      <c r="RZI6" s="102"/>
      <c r="RZJ6" s="102"/>
      <c r="RZK6" s="102"/>
      <c r="RZL6" s="102"/>
      <c r="RZM6" s="102"/>
      <c r="RZN6" s="102"/>
      <c r="RZO6" s="102"/>
      <c r="RZP6" s="102"/>
      <c r="RZQ6" s="102"/>
      <c r="RZR6" s="102"/>
      <c r="RZS6" s="102"/>
      <c r="RZT6" s="102"/>
      <c r="RZU6" s="102"/>
      <c r="RZV6" s="102"/>
      <c r="RZW6" s="102"/>
      <c r="RZX6" s="102"/>
      <c r="RZY6" s="102"/>
      <c r="RZZ6" s="102"/>
      <c r="SAA6" s="102"/>
      <c r="SAB6" s="102"/>
      <c r="SAC6" s="102"/>
      <c r="SAD6" s="102"/>
      <c r="SAE6" s="102"/>
      <c r="SAF6" s="102"/>
      <c r="SAG6" s="102"/>
      <c r="SAH6" s="102"/>
      <c r="SAI6" s="102"/>
      <c r="SAJ6" s="102"/>
      <c r="SAK6" s="102"/>
      <c r="SAL6" s="102"/>
      <c r="SAM6" s="102"/>
      <c r="SAN6" s="102"/>
      <c r="SAO6" s="102"/>
      <c r="SAP6" s="102"/>
      <c r="SAQ6" s="102"/>
      <c r="SAR6" s="102"/>
      <c r="SAS6" s="102"/>
      <c r="SAT6" s="102"/>
      <c r="SAU6" s="102"/>
      <c r="SAV6" s="102"/>
      <c r="SAW6" s="102"/>
      <c r="SAX6" s="102"/>
      <c r="SAY6" s="102"/>
      <c r="SAZ6" s="102"/>
      <c r="SBA6" s="102"/>
      <c r="SBB6" s="102"/>
      <c r="SBC6" s="102"/>
      <c r="SBD6" s="102"/>
      <c r="SBE6" s="102"/>
      <c r="SBF6" s="102"/>
      <c r="SBG6" s="102"/>
      <c r="SBH6" s="102"/>
      <c r="SBI6" s="102"/>
      <c r="SBJ6" s="102"/>
      <c r="SBK6" s="102"/>
      <c r="SBL6" s="102"/>
      <c r="SBM6" s="102"/>
      <c r="SBN6" s="102"/>
      <c r="SBO6" s="102"/>
      <c r="SBP6" s="102"/>
      <c r="SBQ6" s="102"/>
      <c r="SBR6" s="102"/>
      <c r="SBS6" s="102"/>
      <c r="SBT6" s="102"/>
      <c r="SBU6" s="102"/>
      <c r="SBV6" s="102"/>
      <c r="SBW6" s="102"/>
      <c r="SBX6" s="102"/>
      <c r="SBY6" s="102"/>
      <c r="SBZ6" s="102"/>
      <c r="SCA6" s="102"/>
      <c r="SCB6" s="102"/>
      <c r="SCC6" s="102"/>
      <c r="SCD6" s="102"/>
      <c r="SCE6" s="102"/>
      <c r="SCF6" s="102"/>
      <c r="SCG6" s="102"/>
      <c r="SCH6" s="102"/>
      <c r="SCI6" s="102"/>
      <c r="SCJ6" s="102"/>
      <c r="SCK6" s="102"/>
      <c r="SCL6" s="102"/>
      <c r="SCM6" s="102"/>
      <c r="SCN6" s="102"/>
      <c r="SCO6" s="102"/>
      <c r="SCP6" s="102"/>
      <c r="SCQ6" s="102"/>
      <c r="SCR6" s="102"/>
      <c r="SCS6" s="102"/>
      <c r="SCT6" s="102"/>
      <c r="SCU6" s="102"/>
      <c r="SCV6" s="102"/>
      <c r="SCW6" s="102"/>
      <c r="SCX6" s="102"/>
      <c r="SCY6" s="102"/>
      <c r="SCZ6" s="102"/>
      <c r="SDA6" s="102"/>
      <c r="SDB6" s="102"/>
      <c r="SDC6" s="102"/>
      <c r="SDD6" s="102"/>
      <c r="SDE6" s="102"/>
      <c r="SDF6" s="102"/>
      <c r="SDG6" s="102"/>
      <c r="SDH6" s="102"/>
      <c r="SDI6" s="102"/>
      <c r="SDJ6" s="102"/>
      <c r="SDK6" s="102"/>
      <c r="SDL6" s="102"/>
      <c r="SDM6" s="102"/>
      <c r="SDN6" s="102"/>
      <c r="SDO6" s="102"/>
      <c r="SDP6" s="102"/>
      <c r="SDQ6" s="102"/>
      <c r="SDR6" s="102"/>
      <c r="SDS6" s="102"/>
      <c r="SDT6" s="102"/>
      <c r="SDU6" s="102"/>
      <c r="SDV6" s="102"/>
      <c r="SDW6" s="102"/>
      <c r="SDX6" s="102"/>
      <c r="SDY6" s="102"/>
      <c r="SDZ6" s="102"/>
      <c r="SEA6" s="102"/>
      <c r="SEB6" s="102"/>
      <c r="SEC6" s="102"/>
      <c r="SED6" s="102"/>
      <c r="SEE6" s="102"/>
      <c r="SEF6" s="102"/>
      <c r="SEG6" s="102"/>
      <c r="SEH6" s="102"/>
      <c r="SEI6" s="102"/>
      <c r="SEJ6" s="102"/>
      <c r="SEK6" s="102"/>
      <c r="SEL6" s="102"/>
      <c r="SEM6" s="102"/>
      <c r="SEN6" s="102"/>
      <c r="SEO6" s="102"/>
      <c r="SEP6" s="102"/>
      <c r="SEQ6" s="102"/>
      <c r="SER6" s="102"/>
      <c r="SES6" s="102"/>
      <c r="SET6" s="102"/>
      <c r="SEU6" s="102"/>
      <c r="SEV6" s="102"/>
      <c r="SEW6" s="102"/>
      <c r="SEX6" s="102"/>
      <c r="SEY6" s="102"/>
      <c r="SEZ6" s="102"/>
      <c r="SFA6" s="102"/>
      <c r="SFB6" s="102"/>
      <c r="SFC6" s="102"/>
      <c r="SFD6" s="102"/>
      <c r="SFE6" s="102"/>
      <c r="SFF6" s="102"/>
      <c r="SFG6" s="102"/>
      <c r="SFH6" s="102"/>
      <c r="SFI6" s="102"/>
      <c r="SFJ6" s="102"/>
      <c r="SFK6" s="102"/>
      <c r="SFL6" s="102"/>
      <c r="SFM6" s="102"/>
      <c r="SFN6" s="102"/>
      <c r="SFO6" s="102"/>
      <c r="SFP6" s="102"/>
      <c r="SFQ6" s="102"/>
      <c r="SFR6" s="102"/>
      <c r="SFS6" s="102"/>
      <c r="SFT6" s="102"/>
      <c r="SFU6" s="102"/>
      <c r="SFV6" s="102"/>
      <c r="SFW6" s="102"/>
      <c r="SFX6" s="102"/>
      <c r="SFY6" s="102"/>
      <c r="SFZ6" s="102"/>
      <c r="SGA6" s="102"/>
      <c r="SGB6" s="102"/>
      <c r="SGC6" s="102"/>
      <c r="SGD6" s="102"/>
      <c r="SGE6" s="102"/>
      <c r="SGF6" s="102"/>
      <c r="SGG6" s="102"/>
      <c r="SGH6" s="102"/>
      <c r="SGI6" s="102"/>
      <c r="SGJ6" s="102"/>
      <c r="SGK6" s="102"/>
      <c r="SGL6" s="102"/>
      <c r="SGM6" s="102"/>
      <c r="SGN6" s="102"/>
      <c r="SGO6" s="102"/>
      <c r="SGP6" s="102"/>
      <c r="SGQ6" s="102"/>
      <c r="SGR6" s="102"/>
      <c r="SGS6" s="102"/>
      <c r="SGT6" s="102"/>
      <c r="SGU6" s="102"/>
      <c r="SGV6" s="102"/>
      <c r="SGW6" s="102"/>
      <c r="SGX6" s="102"/>
      <c r="SGY6" s="102"/>
      <c r="SGZ6" s="102"/>
      <c r="SHA6" s="102"/>
      <c r="SHB6" s="102"/>
      <c r="SHC6" s="102"/>
      <c r="SHD6" s="102"/>
      <c r="SHE6" s="102"/>
      <c r="SHF6" s="102"/>
      <c r="SHG6" s="102"/>
      <c r="SHH6" s="102"/>
      <c r="SHI6" s="102"/>
      <c r="SHJ6" s="102"/>
      <c r="SHK6" s="102"/>
      <c r="SHL6" s="102"/>
      <c r="SHM6" s="102"/>
      <c r="SHN6" s="102"/>
      <c r="SHO6" s="102"/>
      <c r="SHP6" s="102"/>
      <c r="SHQ6" s="102"/>
      <c r="SHR6" s="102"/>
      <c r="SHS6" s="102"/>
      <c r="SHT6" s="102"/>
      <c r="SHU6" s="102"/>
      <c r="SHV6" s="102"/>
      <c r="SHW6" s="102"/>
      <c r="SHX6" s="102"/>
      <c r="SHY6" s="102"/>
      <c r="SHZ6" s="102"/>
      <c r="SIA6" s="102"/>
      <c r="SIB6" s="102"/>
      <c r="SIC6" s="102"/>
      <c r="SID6" s="102"/>
      <c r="SIE6" s="102"/>
      <c r="SIF6" s="102"/>
      <c r="SIG6" s="102"/>
      <c r="SIH6" s="102"/>
      <c r="SII6" s="102"/>
      <c r="SIJ6" s="102"/>
      <c r="SIK6" s="102"/>
      <c r="SIL6" s="102"/>
      <c r="SIM6" s="102"/>
      <c r="SIN6" s="102"/>
      <c r="SIO6" s="102"/>
      <c r="SIP6" s="102"/>
      <c r="SIQ6" s="102"/>
      <c r="SIR6" s="102"/>
      <c r="SIS6" s="102"/>
      <c r="SIT6" s="102"/>
      <c r="SIU6" s="102"/>
      <c r="SIV6" s="102"/>
      <c r="SIW6" s="102"/>
      <c r="SIX6" s="102"/>
      <c r="SIY6" s="102"/>
      <c r="SIZ6" s="102"/>
      <c r="SJA6" s="102"/>
      <c r="SJB6" s="102"/>
      <c r="SJC6" s="102"/>
      <c r="SJD6" s="102"/>
      <c r="SJE6" s="102"/>
      <c r="SJF6" s="102"/>
      <c r="SJG6" s="102"/>
      <c r="SJH6" s="102"/>
      <c r="SJI6" s="102"/>
      <c r="SJJ6" s="102"/>
      <c r="SJK6" s="102"/>
      <c r="SJL6" s="102"/>
      <c r="SJM6" s="102"/>
      <c r="SJN6" s="102"/>
      <c r="SJO6" s="102"/>
      <c r="SJP6" s="102"/>
      <c r="SJQ6" s="102"/>
      <c r="SJR6" s="102"/>
      <c r="SJS6" s="102"/>
      <c r="SJT6" s="102"/>
      <c r="SJU6" s="102"/>
      <c r="SJV6" s="102"/>
      <c r="SJW6" s="102"/>
      <c r="SJX6" s="102"/>
      <c r="SJY6" s="102"/>
      <c r="SJZ6" s="102"/>
      <c r="SKA6" s="102"/>
      <c r="SKB6" s="102"/>
      <c r="SKC6" s="102"/>
      <c r="SKD6" s="102"/>
      <c r="SKE6" s="102"/>
      <c r="SKF6" s="102"/>
      <c r="SKG6" s="102"/>
      <c r="SKH6" s="102"/>
      <c r="SKI6" s="102"/>
      <c r="SKJ6" s="102"/>
      <c r="SKK6" s="102"/>
      <c r="SKL6" s="102"/>
      <c r="SKM6" s="102"/>
      <c r="SKN6" s="102"/>
      <c r="SKO6" s="102"/>
      <c r="SKP6" s="102"/>
      <c r="SKQ6" s="102"/>
      <c r="SKR6" s="102"/>
      <c r="SKS6" s="102"/>
      <c r="SKT6" s="102"/>
      <c r="SKU6" s="102"/>
      <c r="SKV6" s="102"/>
      <c r="SKW6" s="102"/>
      <c r="SKX6" s="102"/>
      <c r="SKY6" s="102"/>
      <c r="SKZ6" s="102"/>
      <c r="SLA6" s="102"/>
      <c r="SLB6" s="102"/>
      <c r="SLC6" s="102"/>
      <c r="SLD6" s="102"/>
      <c r="SLE6" s="102"/>
      <c r="SLF6" s="102"/>
      <c r="SLG6" s="102"/>
      <c r="SLH6" s="102"/>
      <c r="SLI6" s="102"/>
      <c r="SLJ6" s="102"/>
      <c r="SLK6" s="102"/>
      <c r="SLL6" s="102"/>
      <c r="SLM6" s="102"/>
      <c r="SLN6" s="102"/>
      <c r="SLO6" s="102"/>
      <c r="SLP6" s="102"/>
      <c r="SLQ6" s="102"/>
      <c r="SLR6" s="102"/>
      <c r="SLS6" s="102"/>
      <c r="SLT6" s="102"/>
      <c r="SLU6" s="102"/>
      <c r="SLV6" s="102"/>
      <c r="SLW6" s="102"/>
      <c r="SLX6" s="102"/>
      <c r="SLY6" s="102"/>
      <c r="SLZ6" s="102"/>
      <c r="SMA6" s="102"/>
      <c r="SMB6" s="102"/>
      <c r="SMC6" s="102"/>
      <c r="SMD6" s="102"/>
      <c r="SME6" s="102"/>
      <c r="SMF6" s="102"/>
      <c r="SMG6" s="102"/>
      <c r="SMH6" s="102"/>
      <c r="SMI6" s="102"/>
      <c r="SMJ6" s="102"/>
      <c r="SMK6" s="102"/>
      <c r="SML6" s="102"/>
      <c r="SMM6" s="102"/>
      <c r="SMN6" s="102"/>
      <c r="SMO6" s="102"/>
      <c r="SMP6" s="102"/>
      <c r="SMQ6" s="102"/>
      <c r="SMR6" s="102"/>
      <c r="SMS6" s="102"/>
      <c r="SMT6" s="102"/>
      <c r="SMU6" s="102"/>
      <c r="SMV6" s="102"/>
      <c r="SMW6" s="102"/>
      <c r="SMX6" s="102"/>
      <c r="SMY6" s="102"/>
      <c r="SMZ6" s="102"/>
      <c r="SNA6" s="102"/>
      <c r="SNB6" s="102"/>
      <c r="SNC6" s="102"/>
      <c r="SND6" s="102"/>
      <c r="SNE6" s="102"/>
      <c r="SNF6" s="102"/>
      <c r="SNG6" s="102"/>
      <c r="SNH6" s="102"/>
      <c r="SNI6" s="102"/>
      <c r="SNJ6" s="102"/>
      <c r="SNK6" s="102"/>
      <c r="SNL6" s="102"/>
      <c r="SNM6" s="102"/>
      <c r="SNN6" s="102"/>
      <c r="SNO6" s="102"/>
      <c r="SNP6" s="102"/>
      <c r="SNQ6" s="102"/>
      <c r="SNR6" s="102"/>
      <c r="SNS6" s="102"/>
      <c r="SNT6" s="102"/>
      <c r="SNU6" s="102"/>
      <c r="SNV6" s="102"/>
      <c r="SNW6" s="102"/>
      <c r="SNX6" s="102"/>
      <c r="SNY6" s="102"/>
      <c r="SNZ6" s="102"/>
      <c r="SOA6" s="102"/>
      <c r="SOB6" s="102"/>
      <c r="SOC6" s="102"/>
      <c r="SOD6" s="102"/>
      <c r="SOE6" s="102"/>
      <c r="SOF6" s="102"/>
      <c r="SOG6" s="102"/>
      <c r="SOH6" s="102"/>
      <c r="SOI6" s="102"/>
      <c r="SOJ6" s="102"/>
      <c r="SOK6" s="102"/>
      <c r="SOL6" s="102"/>
      <c r="SOM6" s="102"/>
      <c r="SON6" s="102"/>
      <c r="SOO6" s="102"/>
      <c r="SOP6" s="102"/>
      <c r="SOQ6" s="102"/>
      <c r="SOR6" s="102"/>
      <c r="SOS6" s="102"/>
      <c r="SOT6" s="102"/>
      <c r="SOU6" s="102"/>
      <c r="SOV6" s="102"/>
      <c r="SOW6" s="102"/>
      <c r="SOX6" s="102"/>
      <c r="SOY6" s="102"/>
      <c r="SOZ6" s="102"/>
      <c r="SPA6" s="102"/>
      <c r="SPB6" s="102"/>
      <c r="SPC6" s="102"/>
      <c r="SPD6" s="102"/>
      <c r="SPE6" s="102"/>
      <c r="SPF6" s="102"/>
      <c r="SPG6" s="102"/>
      <c r="SPH6" s="102"/>
      <c r="SPI6" s="102"/>
      <c r="SPJ6" s="102"/>
      <c r="SPK6" s="102"/>
      <c r="SPL6" s="102"/>
      <c r="SPM6" s="102"/>
      <c r="SPN6" s="102"/>
      <c r="SPO6" s="102"/>
      <c r="SPP6" s="102"/>
      <c r="SPQ6" s="102"/>
      <c r="SPR6" s="102"/>
      <c r="SPS6" s="102"/>
      <c r="SPT6" s="102"/>
      <c r="SPU6" s="102"/>
      <c r="SPV6" s="102"/>
      <c r="SPW6" s="102"/>
      <c r="SPX6" s="102"/>
      <c r="SPY6" s="102"/>
      <c r="SPZ6" s="102"/>
      <c r="SQA6" s="102"/>
      <c r="SQB6" s="102"/>
      <c r="SQC6" s="102"/>
      <c r="SQD6" s="102"/>
      <c r="SQE6" s="102"/>
      <c r="SQF6" s="102"/>
      <c r="SQG6" s="102"/>
      <c r="SQH6" s="102"/>
      <c r="SQI6" s="102"/>
      <c r="SQJ6" s="102"/>
      <c r="SQK6" s="102"/>
      <c r="SQL6" s="102"/>
      <c r="SQM6" s="102"/>
      <c r="SQN6" s="102"/>
      <c r="SQO6" s="102"/>
      <c r="SQP6" s="102"/>
      <c r="SQQ6" s="102"/>
      <c r="SQR6" s="102"/>
      <c r="SQS6" s="102"/>
      <c r="SQT6" s="102"/>
      <c r="SQU6" s="102"/>
      <c r="SQV6" s="102"/>
      <c r="SQW6" s="102"/>
      <c r="SQX6" s="102"/>
      <c r="SQY6" s="102"/>
      <c r="SQZ6" s="102"/>
      <c r="SRA6" s="102"/>
      <c r="SRB6" s="102"/>
      <c r="SRC6" s="102"/>
      <c r="SRD6" s="102"/>
      <c r="SRE6" s="102"/>
      <c r="SRF6" s="102"/>
      <c r="SRG6" s="102"/>
      <c r="SRH6" s="102"/>
      <c r="SRI6" s="102"/>
      <c r="SRJ6" s="102"/>
      <c r="SRK6" s="102"/>
      <c r="SRL6" s="102"/>
      <c r="SRM6" s="102"/>
      <c r="SRN6" s="102"/>
      <c r="SRO6" s="102"/>
      <c r="SRP6" s="102"/>
      <c r="SRQ6" s="102"/>
      <c r="SRR6" s="102"/>
      <c r="SRS6" s="102"/>
      <c r="SRT6" s="102"/>
      <c r="SRU6" s="102"/>
      <c r="SRV6" s="102"/>
      <c r="SRW6" s="102"/>
      <c r="SRX6" s="102"/>
      <c r="SRY6" s="102"/>
      <c r="SRZ6" s="102"/>
      <c r="SSA6" s="102"/>
      <c r="SSB6" s="102"/>
      <c r="SSC6" s="102"/>
      <c r="SSD6" s="102"/>
      <c r="SSE6" s="102"/>
      <c r="SSF6" s="102"/>
      <c r="SSG6" s="102"/>
      <c r="SSH6" s="102"/>
      <c r="SSI6" s="102"/>
      <c r="SSJ6" s="102"/>
      <c r="SSK6" s="102"/>
      <c r="SSL6" s="102"/>
      <c r="SSM6" s="102"/>
      <c r="SSN6" s="102"/>
      <c r="SSO6" s="102"/>
      <c r="SSP6" s="102"/>
      <c r="SSQ6" s="102"/>
      <c r="SSR6" s="102"/>
      <c r="SSS6" s="102"/>
      <c r="SST6" s="102"/>
      <c r="SSU6" s="102"/>
      <c r="SSV6" s="102"/>
      <c r="SSW6" s="102"/>
      <c r="SSX6" s="102"/>
      <c r="SSY6" s="102"/>
      <c r="SSZ6" s="102"/>
      <c r="STA6" s="102"/>
      <c r="STB6" s="102"/>
      <c r="STC6" s="102"/>
      <c r="STD6" s="102"/>
      <c r="STE6" s="102"/>
      <c r="STF6" s="102"/>
      <c r="STG6" s="102"/>
      <c r="STH6" s="102"/>
      <c r="STI6" s="102"/>
      <c r="STJ6" s="102"/>
      <c r="STK6" s="102"/>
      <c r="STL6" s="102"/>
      <c r="STM6" s="102"/>
      <c r="STN6" s="102"/>
      <c r="STO6" s="102"/>
      <c r="STP6" s="102"/>
      <c r="STQ6" s="102"/>
      <c r="STR6" s="102"/>
      <c r="STS6" s="102"/>
      <c r="STT6" s="102"/>
      <c r="STU6" s="102"/>
      <c r="STV6" s="102"/>
      <c r="STW6" s="102"/>
      <c r="STX6" s="102"/>
      <c r="STY6" s="102"/>
      <c r="STZ6" s="102"/>
      <c r="SUA6" s="102"/>
      <c r="SUB6" s="102"/>
      <c r="SUC6" s="102"/>
      <c r="SUD6" s="102"/>
      <c r="SUE6" s="102"/>
      <c r="SUF6" s="102"/>
      <c r="SUG6" s="102"/>
      <c r="SUH6" s="102"/>
      <c r="SUI6" s="102"/>
      <c r="SUJ6" s="102"/>
      <c r="SUK6" s="102"/>
      <c r="SUL6" s="102"/>
      <c r="SUM6" s="102"/>
      <c r="SUN6" s="102"/>
      <c r="SUO6" s="102"/>
      <c r="SUP6" s="102"/>
      <c r="SUQ6" s="102"/>
      <c r="SUR6" s="102"/>
      <c r="SUS6" s="102"/>
      <c r="SUT6" s="102"/>
      <c r="SUU6" s="102"/>
      <c r="SUV6" s="102"/>
      <c r="SUW6" s="102"/>
      <c r="SUX6" s="102"/>
      <c r="SUY6" s="102"/>
      <c r="SUZ6" s="102"/>
      <c r="SVA6" s="102"/>
      <c r="SVB6" s="102"/>
      <c r="SVC6" s="102"/>
      <c r="SVD6" s="102"/>
      <c r="SVE6" s="102"/>
      <c r="SVF6" s="102"/>
      <c r="SVG6" s="102"/>
      <c r="SVH6" s="102"/>
      <c r="SVI6" s="102"/>
      <c r="SVJ6" s="102"/>
      <c r="SVK6" s="102"/>
      <c r="SVL6" s="102"/>
      <c r="SVM6" s="102"/>
      <c r="SVN6" s="102"/>
      <c r="SVO6" s="102"/>
      <c r="SVP6" s="102"/>
      <c r="SVQ6" s="102"/>
      <c r="SVR6" s="102"/>
      <c r="SVS6" s="102"/>
      <c r="SVT6" s="102"/>
      <c r="SVU6" s="102"/>
      <c r="SVV6" s="102"/>
      <c r="SVW6" s="102"/>
      <c r="SVX6" s="102"/>
      <c r="SVY6" s="102"/>
      <c r="SVZ6" s="102"/>
      <c r="SWA6" s="102"/>
      <c r="SWB6" s="102"/>
      <c r="SWC6" s="102"/>
      <c r="SWD6" s="102"/>
      <c r="SWE6" s="102"/>
      <c r="SWF6" s="102"/>
      <c r="SWG6" s="102"/>
      <c r="SWH6" s="102"/>
      <c r="SWI6" s="102"/>
      <c r="SWJ6" s="102"/>
      <c r="SWK6" s="102"/>
      <c r="SWL6" s="102"/>
      <c r="SWM6" s="102"/>
      <c r="SWN6" s="102"/>
      <c r="SWO6" s="102"/>
      <c r="SWP6" s="102"/>
      <c r="SWQ6" s="102"/>
      <c r="SWR6" s="102"/>
      <c r="SWS6" s="102"/>
      <c r="SWT6" s="102"/>
      <c r="SWU6" s="102"/>
      <c r="SWV6" s="102"/>
      <c r="SWW6" s="102"/>
      <c r="SWX6" s="102"/>
      <c r="SWY6" s="102"/>
      <c r="SWZ6" s="102"/>
      <c r="SXA6" s="102"/>
      <c r="SXB6" s="102"/>
      <c r="SXC6" s="102"/>
      <c r="SXD6" s="102"/>
      <c r="SXE6" s="102"/>
      <c r="SXF6" s="102"/>
      <c r="SXG6" s="102"/>
      <c r="SXH6" s="102"/>
      <c r="SXI6" s="102"/>
      <c r="SXJ6" s="102"/>
      <c r="SXK6" s="102"/>
      <c r="SXL6" s="102"/>
      <c r="SXM6" s="102"/>
      <c r="SXN6" s="102"/>
      <c r="SXO6" s="102"/>
      <c r="SXP6" s="102"/>
      <c r="SXQ6" s="102"/>
      <c r="SXR6" s="102"/>
      <c r="SXS6" s="102"/>
      <c r="SXT6" s="102"/>
      <c r="SXU6" s="102"/>
      <c r="SXV6" s="102"/>
      <c r="SXW6" s="102"/>
      <c r="SXX6" s="102"/>
      <c r="SXY6" s="102"/>
      <c r="SXZ6" s="102"/>
      <c r="SYA6" s="102"/>
      <c r="SYB6" s="102"/>
      <c r="SYC6" s="102"/>
      <c r="SYD6" s="102"/>
      <c r="SYE6" s="102"/>
      <c r="SYF6" s="102"/>
      <c r="SYG6" s="102"/>
      <c r="SYH6" s="102"/>
      <c r="SYI6" s="102"/>
      <c r="SYJ6" s="102"/>
      <c r="SYK6" s="102"/>
      <c r="SYL6" s="102"/>
      <c r="SYM6" s="102"/>
      <c r="SYN6" s="102"/>
      <c r="SYO6" s="102"/>
      <c r="SYP6" s="102"/>
      <c r="SYQ6" s="102"/>
      <c r="SYR6" s="102"/>
      <c r="SYS6" s="102"/>
      <c r="SYT6" s="102"/>
      <c r="SYU6" s="102"/>
      <c r="SYV6" s="102"/>
      <c r="SYW6" s="102"/>
      <c r="SYX6" s="102"/>
      <c r="SYY6" s="102"/>
      <c r="SYZ6" s="102"/>
      <c r="SZA6" s="102"/>
      <c r="SZB6" s="102"/>
      <c r="SZC6" s="102"/>
      <c r="SZD6" s="102"/>
      <c r="SZE6" s="102"/>
      <c r="SZF6" s="102"/>
      <c r="SZG6" s="102"/>
      <c r="SZH6" s="102"/>
      <c r="SZI6" s="102"/>
      <c r="SZJ6" s="102"/>
      <c r="SZK6" s="102"/>
      <c r="SZL6" s="102"/>
      <c r="SZM6" s="102"/>
      <c r="SZN6" s="102"/>
      <c r="SZO6" s="102"/>
      <c r="SZP6" s="102"/>
      <c r="SZQ6" s="102"/>
      <c r="SZR6" s="102"/>
      <c r="SZS6" s="102"/>
      <c r="SZT6" s="102"/>
      <c r="SZU6" s="102"/>
      <c r="SZV6" s="102"/>
      <c r="SZW6" s="102"/>
      <c r="SZX6" s="102"/>
      <c r="SZY6" s="102"/>
      <c r="SZZ6" s="102"/>
      <c r="TAA6" s="102"/>
      <c r="TAB6" s="102"/>
      <c r="TAC6" s="102"/>
      <c r="TAD6" s="102"/>
      <c r="TAE6" s="102"/>
      <c r="TAF6" s="102"/>
      <c r="TAG6" s="102"/>
      <c r="TAH6" s="102"/>
      <c r="TAI6" s="102"/>
      <c r="TAJ6" s="102"/>
      <c r="TAK6" s="102"/>
      <c r="TAL6" s="102"/>
      <c r="TAM6" s="102"/>
      <c r="TAN6" s="102"/>
      <c r="TAO6" s="102"/>
      <c r="TAP6" s="102"/>
      <c r="TAQ6" s="102"/>
      <c r="TAR6" s="102"/>
      <c r="TAS6" s="102"/>
      <c r="TAT6" s="102"/>
      <c r="TAU6" s="102"/>
      <c r="TAV6" s="102"/>
      <c r="TAW6" s="102"/>
      <c r="TAX6" s="102"/>
      <c r="TAY6" s="102"/>
      <c r="TAZ6" s="102"/>
      <c r="TBA6" s="102"/>
      <c r="TBB6" s="102"/>
      <c r="TBC6" s="102"/>
      <c r="TBD6" s="102"/>
      <c r="TBE6" s="102"/>
      <c r="TBF6" s="102"/>
      <c r="TBG6" s="102"/>
      <c r="TBH6" s="102"/>
      <c r="TBI6" s="102"/>
      <c r="TBJ6" s="102"/>
      <c r="TBK6" s="102"/>
      <c r="TBL6" s="102"/>
      <c r="TBM6" s="102"/>
      <c r="TBN6" s="102"/>
      <c r="TBO6" s="102"/>
      <c r="TBP6" s="102"/>
      <c r="TBQ6" s="102"/>
      <c r="TBR6" s="102"/>
      <c r="TBS6" s="102"/>
      <c r="TBT6" s="102"/>
      <c r="TBU6" s="102"/>
      <c r="TBV6" s="102"/>
      <c r="TBW6" s="102"/>
      <c r="TBX6" s="102"/>
      <c r="TBY6" s="102"/>
      <c r="TBZ6" s="102"/>
      <c r="TCA6" s="102"/>
      <c r="TCB6" s="102"/>
      <c r="TCC6" s="102"/>
      <c r="TCD6" s="102"/>
      <c r="TCE6" s="102"/>
      <c r="TCF6" s="102"/>
      <c r="TCG6" s="102"/>
      <c r="TCH6" s="102"/>
      <c r="TCI6" s="102"/>
      <c r="TCJ6" s="102"/>
      <c r="TCK6" s="102"/>
      <c r="TCL6" s="102"/>
      <c r="TCM6" s="102"/>
      <c r="TCN6" s="102"/>
      <c r="TCO6" s="102"/>
      <c r="TCP6" s="102"/>
      <c r="TCQ6" s="102"/>
      <c r="TCR6" s="102"/>
      <c r="TCS6" s="102"/>
      <c r="TCT6" s="102"/>
      <c r="TCU6" s="102"/>
      <c r="TCV6" s="102"/>
      <c r="TCW6" s="102"/>
      <c r="TCX6" s="102"/>
      <c r="TCY6" s="102"/>
      <c r="TCZ6" s="102"/>
      <c r="TDA6" s="102"/>
      <c r="TDB6" s="102"/>
      <c r="TDC6" s="102"/>
      <c r="TDD6" s="102"/>
      <c r="TDE6" s="102"/>
      <c r="TDF6" s="102"/>
      <c r="TDG6" s="102"/>
      <c r="TDH6" s="102"/>
      <c r="TDI6" s="102"/>
      <c r="TDJ6" s="102"/>
      <c r="TDK6" s="102"/>
      <c r="TDL6" s="102"/>
      <c r="TDM6" s="102"/>
      <c r="TDN6" s="102"/>
      <c r="TDO6" s="102"/>
      <c r="TDP6" s="102"/>
      <c r="TDQ6" s="102"/>
      <c r="TDR6" s="102"/>
      <c r="TDS6" s="102"/>
      <c r="TDT6" s="102"/>
      <c r="TDU6" s="102"/>
      <c r="TDV6" s="102"/>
      <c r="TDW6" s="102"/>
      <c r="TDX6" s="102"/>
      <c r="TDY6" s="102"/>
      <c r="TDZ6" s="102"/>
      <c r="TEA6" s="102"/>
      <c r="TEB6" s="102"/>
      <c r="TEC6" s="102"/>
      <c r="TED6" s="102"/>
      <c r="TEE6" s="102"/>
      <c r="TEF6" s="102"/>
      <c r="TEG6" s="102"/>
      <c r="TEH6" s="102"/>
      <c r="TEI6" s="102"/>
      <c r="TEJ6" s="102"/>
      <c r="TEK6" s="102"/>
      <c r="TEL6" s="102"/>
      <c r="TEM6" s="102"/>
      <c r="TEN6" s="102"/>
      <c r="TEO6" s="102"/>
      <c r="TEP6" s="102"/>
      <c r="TEQ6" s="102"/>
      <c r="TER6" s="102"/>
      <c r="TES6" s="102"/>
      <c r="TET6" s="102"/>
      <c r="TEU6" s="102"/>
      <c r="TEV6" s="102"/>
      <c r="TEW6" s="102"/>
      <c r="TEX6" s="102"/>
      <c r="TEY6" s="102"/>
      <c r="TEZ6" s="102"/>
      <c r="TFA6" s="102"/>
      <c r="TFB6" s="102"/>
      <c r="TFC6" s="102"/>
      <c r="TFD6" s="102"/>
      <c r="TFE6" s="102"/>
      <c r="TFF6" s="102"/>
      <c r="TFG6" s="102"/>
      <c r="TFH6" s="102"/>
      <c r="TFI6" s="102"/>
      <c r="TFJ6" s="102"/>
      <c r="TFK6" s="102"/>
      <c r="TFL6" s="102"/>
      <c r="TFM6" s="102"/>
      <c r="TFN6" s="102"/>
      <c r="TFO6" s="102"/>
      <c r="TFP6" s="102"/>
      <c r="TFQ6" s="102"/>
      <c r="TFR6" s="102"/>
      <c r="TFS6" s="102"/>
      <c r="TFT6" s="102"/>
      <c r="TFU6" s="102"/>
      <c r="TFV6" s="102"/>
      <c r="TFW6" s="102"/>
      <c r="TFX6" s="102"/>
      <c r="TFY6" s="102"/>
      <c r="TFZ6" s="102"/>
      <c r="TGA6" s="102"/>
      <c r="TGB6" s="102"/>
      <c r="TGC6" s="102"/>
      <c r="TGD6" s="102"/>
      <c r="TGE6" s="102"/>
      <c r="TGF6" s="102"/>
      <c r="TGG6" s="102"/>
      <c r="TGH6" s="102"/>
      <c r="TGI6" s="102"/>
      <c r="TGJ6" s="102"/>
      <c r="TGK6" s="102"/>
      <c r="TGL6" s="102"/>
      <c r="TGM6" s="102"/>
      <c r="TGN6" s="102"/>
      <c r="TGO6" s="102"/>
      <c r="TGP6" s="102"/>
      <c r="TGQ6" s="102"/>
      <c r="TGR6" s="102"/>
      <c r="TGS6" s="102"/>
      <c r="TGT6" s="102"/>
      <c r="TGU6" s="102"/>
      <c r="TGV6" s="102"/>
      <c r="TGW6" s="102"/>
      <c r="TGX6" s="102"/>
      <c r="TGY6" s="102"/>
      <c r="TGZ6" s="102"/>
      <c r="THA6" s="102"/>
      <c r="THB6" s="102"/>
      <c r="THC6" s="102"/>
      <c r="THD6" s="102"/>
      <c r="THE6" s="102"/>
      <c r="THF6" s="102"/>
      <c r="THG6" s="102"/>
      <c r="THH6" s="102"/>
      <c r="THI6" s="102"/>
      <c r="THJ6" s="102"/>
      <c r="THK6" s="102"/>
      <c r="THL6" s="102"/>
      <c r="THM6" s="102"/>
      <c r="THN6" s="102"/>
      <c r="THO6" s="102"/>
      <c r="THP6" s="102"/>
      <c r="THQ6" s="102"/>
      <c r="THR6" s="102"/>
      <c r="THS6" s="102"/>
      <c r="THT6" s="102"/>
      <c r="THU6" s="102"/>
      <c r="THV6" s="102"/>
      <c r="THW6" s="102"/>
      <c r="THX6" s="102"/>
      <c r="THY6" s="102"/>
      <c r="THZ6" s="102"/>
      <c r="TIA6" s="102"/>
      <c r="TIB6" s="102"/>
      <c r="TIC6" s="102"/>
      <c r="TID6" s="102"/>
      <c r="TIE6" s="102"/>
      <c r="TIF6" s="102"/>
      <c r="TIG6" s="102"/>
      <c r="TIH6" s="102"/>
      <c r="TII6" s="102"/>
      <c r="TIJ6" s="102"/>
      <c r="TIK6" s="102"/>
      <c r="TIL6" s="102"/>
      <c r="TIM6" s="102"/>
      <c r="TIN6" s="102"/>
      <c r="TIO6" s="102"/>
      <c r="TIP6" s="102"/>
      <c r="TIQ6" s="102"/>
      <c r="TIR6" s="102"/>
      <c r="TIS6" s="102"/>
      <c r="TIT6" s="102"/>
      <c r="TIU6" s="102"/>
      <c r="TIV6" s="102"/>
      <c r="TIW6" s="102"/>
      <c r="TIX6" s="102"/>
      <c r="TIY6" s="102"/>
      <c r="TIZ6" s="102"/>
      <c r="TJA6" s="102"/>
      <c r="TJB6" s="102"/>
      <c r="TJC6" s="102"/>
      <c r="TJD6" s="102"/>
      <c r="TJE6" s="102"/>
      <c r="TJF6" s="102"/>
      <c r="TJG6" s="102"/>
      <c r="TJH6" s="102"/>
      <c r="TJI6" s="102"/>
      <c r="TJJ6" s="102"/>
      <c r="TJK6" s="102"/>
      <c r="TJL6" s="102"/>
      <c r="TJM6" s="102"/>
      <c r="TJN6" s="102"/>
      <c r="TJO6" s="102"/>
      <c r="TJP6" s="102"/>
      <c r="TJQ6" s="102"/>
      <c r="TJR6" s="102"/>
      <c r="TJS6" s="102"/>
      <c r="TJT6" s="102"/>
      <c r="TJU6" s="102"/>
      <c r="TJV6" s="102"/>
      <c r="TJW6" s="102"/>
      <c r="TJX6" s="102"/>
      <c r="TJY6" s="102"/>
      <c r="TJZ6" s="102"/>
      <c r="TKA6" s="102"/>
      <c r="TKB6" s="102"/>
      <c r="TKC6" s="102"/>
      <c r="TKD6" s="102"/>
      <c r="TKE6" s="102"/>
      <c r="TKF6" s="102"/>
      <c r="TKG6" s="102"/>
      <c r="TKH6" s="102"/>
      <c r="TKI6" s="102"/>
      <c r="TKJ6" s="102"/>
      <c r="TKK6" s="102"/>
      <c r="TKL6" s="102"/>
      <c r="TKM6" s="102"/>
      <c r="TKN6" s="102"/>
      <c r="TKO6" s="102"/>
      <c r="TKP6" s="102"/>
      <c r="TKQ6" s="102"/>
      <c r="TKR6" s="102"/>
      <c r="TKS6" s="102"/>
      <c r="TKT6" s="102"/>
      <c r="TKU6" s="102"/>
      <c r="TKV6" s="102"/>
      <c r="TKW6" s="102"/>
      <c r="TKX6" s="102"/>
      <c r="TKY6" s="102"/>
      <c r="TKZ6" s="102"/>
      <c r="TLA6" s="102"/>
      <c r="TLB6" s="102"/>
      <c r="TLC6" s="102"/>
      <c r="TLD6" s="102"/>
      <c r="TLE6" s="102"/>
      <c r="TLF6" s="102"/>
      <c r="TLG6" s="102"/>
      <c r="TLH6" s="102"/>
      <c r="TLI6" s="102"/>
      <c r="TLJ6" s="102"/>
      <c r="TLK6" s="102"/>
      <c r="TLL6" s="102"/>
      <c r="TLM6" s="102"/>
      <c r="TLN6" s="102"/>
      <c r="TLO6" s="102"/>
      <c r="TLP6" s="102"/>
      <c r="TLQ6" s="102"/>
      <c r="TLR6" s="102"/>
      <c r="TLS6" s="102"/>
      <c r="TLT6" s="102"/>
      <c r="TLU6" s="102"/>
      <c r="TLV6" s="102"/>
      <c r="TLW6" s="102"/>
      <c r="TLX6" s="102"/>
      <c r="TLY6" s="102"/>
      <c r="TLZ6" s="102"/>
      <c r="TMA6" s="102"/>
      <c r="TMB6" s="102"/>
      <c r="TMC6" s="102"/>
      <c r="TMD6" s="102"/>
      <c r="TME6" s="102"/>
      <c r="TMF6" s="102"/>
      <c r="TMG6" s="102"/>
      <c r="TMH6" s="102"/>
      <c r="TMI6" s="102"/>
      <c r="TMJ6" s="102"/>
      <c r="TMK6" s="102"/>
      <c r="TML6" s="102"/>
      <c r="TMM6" s="102"/>
      <c r="TMN6" s="102"/>
      <c r="TMO6" s="102"/>
      <c r="TMP6" s="102"/>
      <c r="TMQ6" s="102"/>
      <c r="TMR6" s="102"/>
      <c r="TMS6" s="102"/>
      <c r="TMT6" s="102"/>
      <c r="TMU6" s="102"/>
      <c r="TMV6" s="102"/>
      <c r="TMW6" s="102"/>
      <c r="TMX6" s="102"/>
      <c r="TMY6" s="102"/>
      <c r="TMZ6" s="102"/>
      <c r="TNA6" s="102"/>
      <c r="TNB6" s="102"/>
      <c r="TNC6" s="102"/>
      <c r="TND6" s="102"/>
      <c r="TNE6" s="102"/>
      <c r="TNF6" s="102"/>
      <c r="TNG6" s="102"/>
      <c r="TNH6" s="102"/>
      <c r="TNI6" s="102"/>
      <c r="TNJ6" s="102"/>
      <c r="TNK6" s="102"/>
      <c r="TNL6" s="102"/>
      <c r="TNM6" s="102"/>
      <c r="TNN6" s="102"/>
      <c r="TNO6" s="102"/>
      <c r="TNP6" s="102"/>
      <c r="TNQ6" s="102"/>
      <c r="TNR6" s="102"/>
      <c r="TNS6" s="102"/>
      <c r="TNT6" s="102"/>
      <c r="TNU6" s="102"/>
      <c r="TNV6" s="102"/>
      <c r="TNW6" s="102"/>
      <c r="TNX6" s="102"/>
      <c r="TNY6" s="102"/>
      <c r="TNZ6" s="102"/>
      <c r="TOA6" s="102"/>
      <c r="TOB6" s="102"/>
      <c r="TOC6" s="102"/>
      <c r="TOD6" s="102"/>
      <c r="TOE6" s="102"/>
      <c r="TOF6" s="102"/>
      <c r="TOG6" s="102"/>
      <c r="TOH6" s="102"/>
      <c r="TOI6" s="102"/>
      <c r="TOJ6" s="102"/>
      <c r="TOK6" s="102"/>
      <c r="TOL6" s="102"/>
      <c r="TOM6" s="102"/>
      <c r="TON6" s="102"/>
      <c r="TOO6" s="102"/>
      <c r="TOP6" s="102"/>
      <c r="TOQ6" s="102"/>
      <c r="TOR6" s="102"/>
      <c r="TOS6" s="102"/>
      <c r="TOT6" s="102"/>
      <c r="TOU6" s="102"/>
      <c r="TOV6" s="102"/>
      <c r="TOW6" s="102"/>
      <c r="TOX6" s="102"/>
      <c r="TOY6" s="102"/>
      <c r="TOZ6" s="102"/>
      <c r="TPA6" s="102"/>
      <c r="TPB6" s="102"/>
      <c r="TPC6" s="102"/>
      <c r="TPD6" s="102"/>
      <c r="TPE6" s="102"/>
      <c r="TPF6" s="102"/>
      <c r="TPG6" s="102"/>
      <c r="TPH6" s="102"/>
      <c r="TPI6" s="102"/>
      <c r="TPJ6" s="102"/>
      <c r="TPK6" s="102"/>
      <c r="TPL6" s="102"/>
      <c r="TPM6" s="102"/>
      <c r="TPN6" s="102"/>
      <c r="TPO6" s="102"/>
      <c r="TPP6" s="102"/>
      <c r="TPQ6" s="102"/>
      <c r="TPR6" s="102"/>
      <c r="TPS6" s="102"/>
      <c r="TPT6" s="102"/>
      <c r="TPU6" s="102"/>
      <c r="TPV6" s="102"/>
      <c r="TPW6" s="102"/>
      <c r="TPX6" s="102"/>
      <c r="TPY6" s="102"/>
      <c r="TPZ6" s="102"/>
      <c r="TQA6" s="102"/>
      <c r="TQB6" s="102"/>
      <c r="TQC6" s="102"/>
      <c r="TQD6" s="102"/>
      <c r="TQE6" s="102"/>
      <c r="TQF6" s="102"/>
      <c r="TQG6" s="102"/>
      <c r="TQH6" s="102"/>
      <c r="TQI6" s="102"/>
      <c r="TQJ6" s="102"/>
      <c r="TQK6" s="102"/>
      <c r="TQL6" s="102"/>
      <c r="TQM6" s="102"/>
      <c r="TQN6" s="102"/>
      <c r="TQO6" s="102"/>
      <c r="TQP6" s="102"/>
      <c r="TQQ6" s="102"/>
      <c r="TQR6" s="102"/>
      <c r="TQS6" s="102"/>
      <c r="TQT6" s="102"/>
      <c r="TQU6" s="102"/>
      <c r="TQV6" s="102"/>
      <c r="TQW6" s="102"/>
      <c r="TQX6" s="102"/>
      <c r="TQY6" s="102"/>
      <c r="TQZ6" s="102"/>
      <c r="TRA6" s="102"/>
      <c r="TRB6" s="102"/>
      <c r="TRC6" s="102"/>
      <c r="TRD6" s="102"/>
      <c r="TRE6" s="102"/>
      <c r="TRF6" s="102"/>
      <c r="TRG6" s="102"/>
      <c r="TRH6" s="102"/>
      <c r="TRI6" s="102"/>
      <c r="TRJ6" s="102"/>
      <c r="TRK6" s="102"/>
      <c r="TRL6" s="102"/>
      <c r="TRM6" s="102"/>
      <c r="TRN6" s="102"/>
      <c r="TRO6" s="102"/>
      <c r="TRP6" s="102"/>
      <c r="TRQ6" s="102"/>
      <c r="TRR6" s="102"/>
      <c r="TRS6" s="102"/>
      <c r="TRT6" s="102"/>
      <c r="TRU6" s="102"/>
      <c r="TRV6" s="102"/>
      <c r="TRW6" s="102"/>
      <c r="TRX6" s="102"/>
      <c r="TRY6" s="102"/>
      <c r="TRZ6" s="102"/>
      <c r="TSA6" s="102"/>
      <c r="TSB6" s="102"/>
      <c r="TSC6" s="102"/>
      <c r="TSD6" s="102"/>
      <c r="TSE6" s="102"/>
      <c r="TSF6" s="102"/>
      <c r="TSG6" s="102"/>
      <c r="TSH6" s="102"/>
      <c r="TSI6" s="102"/>
      <c r="TSJ6" s="102"/>
      <c r="TSK6" s="102"/>
      <c r="TSL6" s="102"/>
      <c r="TSM6" s="102"/>
      <c r="TSN6" s="102"/>
      <c r="TSO6" s="102"/>
      <c r="TSP6" s="102"/>
      <c r="TSQ6" s="102"/>
      <c r="TSR6" s="102"/>
      <c r="TSS6" s="102"/>
      <c r="TST6" s="102"/>
      <c r="TSU6" s="102"/>
      <c r="TSV6" s="102"/>
      <c r="TSW6" s="102"/>
      <c r="TSX6" s="102"/>
      <c r="TSY6" s="102"/>
      <c r="TSZ6" s="102"/>
      <c r="TTA6" s="102"/>
      <c r="TTB6" s="102"/>
      <c r="TTC6" s="102"/>
      <c r="TTD6" s="102"/>
      <c r="TTE6" s="102"/>
      <c r="TTF6" s="102"/>
      <c r="TTG6" s="102"/>
      <c r="TTH6" s="102"/>
      <c r="TTI6" s="102"/>
      <c r="TTJ6" s="102"/>
      <c r="TTK6" s="102"/>
      <c r="TTL6" s="102"/>
      <c r="TTM6" s="102"/>
      <c r="TTN6" s="102"/>
      <c r="TTO6" s="102"/>
      <c r="TTP6" s="102"/>
      <c r="TTQ6" s="102"/>
      <c r="TTR6" s="102"/>
      <c r="TTS6" s="102"/>
      <c r="TTT6" s="102"/>
      <c r="TTU6" s="102"/>
      <c r="TTV6" s="102"/>
      <c r="TTW6" s="102"/>
      <c r="TTX6" s="102"/>
      <c r="TTY6" s="102"/>
      <c r="TTZ6" s="102"/>
      <c r="TUA6" s="102"/>
      <c r="TUB6" s="102"/>
      <c r="TUC6" s="102"/>
      <c r="TUD6" s="102"/>
      <c r="TUE6" s="102"/>
      <c r="TUF6" s="102"/>
      <c r="TUG6" s="102"/>
      <c r="TUH6" s="102"/>
      <c r="TUI6" s="102"/>
      <c r="TUJ6" s="102"/>
      <c r="TUK6" s="102"/>
      <c r="TUL6" s="102"/>
      <c r="TUM6" s="102"/>
      <c r="TUN6" s="102"/>
      <c r="TUO6" s="102"/>
      <c r="TUP6" s="102"/>
      <c r="TUQ6" s="102"/>
      <c r="TUR6" s="102"/>
      <c r="TUS6" s="102"/>
      <c r="TUT6" s="102"/>
      <c r="TUU6" s="102"/>
      <c r="TUV6" s="102"/>
      <c r="TUW6" s="102"/>
      <c r="TUX6" s="102"/>
      <c r="TUY6" s="102"/>
      <c r="TUZ6" s="102"/>
      <c r="TVA6" s="102"/>
      <c r="TVB6" s="102"/>
      <c r="TVC6" s="102"/>
      <c r="TVD6" s="102"/>
      <c r="TVE6" s="102"/>
      <c r="TVF6" s="102"/>
      <c r="TVG6" s="102"/>
      <c r="TVH6" s="102"/>
      <c r="TVI6" s="102"/>
      <c r="TVJ6" s="102"/>
      <c r="TVK6" s="102"/>
      <c r="TVL6" s="102"/>
      <c r="TVM6" s="102"/>
      <c r="TVN6" s="102"/>
      <c r="TVO6" s="102"/>
      <c r="TVP6" s="102"/>
      <c r="TVQ6" s="102"/>
      <c r="TVR6" s="102"/>
      <c r="TVS6" s="102"/>
      <c r="TVT6" s="102"/>
      <c r="TVU6" s="102"/>
      <c r="TVV6" s="102"/>
      <c r="TVW6" s="102"/>
      <c r="TVX6" s="102"/>
      <c r="TVY6" s="102"/>
      <c r="TVZ6" s="102"/>
      <c r="TWA6" s="102"/>
      <c r="TWB6" s="102"/>
      <c r="TWC6" s="102"/>
      <c r="TWD6" s="102"/>
      <c r="TWE6" s="102"/>
      <c r="TWF6" s="102"/>
      <c r="TWG6" s="102"/>
      <c r="TWH6" s="102"/>
      <c r="TWI6" s="102"/>
      <c r="TWJ6" s="102"/>
      <c r="TWK6" s="102"/>
      <c r="TWL6" s="102"/>
      <c r="TWM6" s="102"/>
      <c r="TWN6" s="102"/>
      <c r="TWO6" s="102"/>
      <c r="TWP6" s="102"/>
      <c r="TWQ6" s="102"/>
      <c r="TWR6" s="102"/>
      <c r="TWS6" s="102"/>
      <c r="TWT6" s="102"/>
      <c r="TWU6" s="102"/>
      <c r="TWV6" s="102"/>
      <c r="TWW6" s="102"/>
      <c r="TWX6" s="102"/>
      <c r="TWY6" s="102"/>
      <c r="TWZ6" s="102"/>
      <c r="TXA6" s="102"/>
      <c r="TXB6" s="102"/>
      <c r="TXC6" s="102"/>
      <c r="TXD6" s="102"/>
      <c r="TXE6" s="102"/>
      <c r="TXF6" s="102"/>
      <c r="TXG6" s="102"/>
      <c r="TXH6" s="102"/>
      <c r="TXI6" s="102"/>
      <c r="TXJ6" s="102"/>
      <c r="TXK6" s="102"/>
      <c r="TXL6" s="102"/>
      <c r="TXM6" s="102"/>
      <c r="TXN6" s="102"/>
      <c r="TXO6" s="102"/>
      <c r="TXP6" s="102"/>
      <c r="TXQ6" s="102"/>
      <c r="TXR6" s="102"/>
      <c r="TXS6" s="102"/>
      <c r="TXT6" s="102"/>
      <c r="TXU6" s="102"/>
      <c r="TXV6" s="102"/>
      <c r="TXW6" s="102"/>
      <c r="TXX6" s="102"/>
      <c r="TXY6" s="102"/>
      <c r="TXZ6" s="102"/>
      <c r="TYA6" s="102"/>
      <c r="TYB6" s="102"/>
      <c r="TYC6" s="102"/>
      <c r="TYD6" s="102"/>
      <c r="TYE6" s="102"/>
      <c r="TYF6" s="102"/>
      <c r="TYG6" s="102"/>
      <c r="TYH6" s="102"/>
      <c r="TYI6" s="102"/>
      <c r="TYJ6" s="102"/>
      <c r="TYK6" s="102"/>
      <c r="TYL6" s="102"/>
      <c r="TYM6" s="102"/>
      <c r="TYN6" s="102"/>
      <c r="TYO6" s="102"/>
      <c r="TYP6" s="102"/>
      <c r="TYQ6" s="102"/>
      <c r="TYR6" s="102"/>
      <c r="TYS6" s="102"/>
      <c r="TYT6" s="102"/>
      <c r="TYU6" s="102"/>
      <c r="TYV6" s="102"/>
      <c r="TYW6" s="102"/>
      <c r="TYX6" s="102"/>
      <c r="TYY6" s="102"/>
      <c r="TYZ6" s="102"/>
      <c r="TZA6" s="102"/>
      <c r="TZB6" s="102"/>
      <c r="TZC6" s="102"/>
      <c r="TZD6" s="102"/>
      <c r="TZE6" s="102"/>
      <c r="TZF6" s="102"/>
      <c r="TZG6" s="102"/>
      <c r="TZH6" s="102"/>
      <c r="TZI6" s="102"/>
      <c r="TZJ6" s="102"/>
      <c r="TZK6" s="102"/>
      <c r="TZL6" s="102"/>
      <c r="TZM6" s="102"/>
      <c r="TZN6" s="102"/>
      <c r="TZO6" s="102"/>
      <c r="TZP6" s="102"/>
      <c r="TZQ6" s="102"/>
      <c r="TZR6" s="102"/>
      <c r="TZS6" s="102"/>
      <c r="TZT6" s="102"/>
      <c r="TZU6" s="102"/>
      <c r="TZV6" s="102"/>
      <c r="TZW6" s="102"/>
      <c r="TZX6" s="102"/>
      <c r="TZY6" s="102"/>
      <c r="TZZ6" s="102"/>
      <c r="UAA6" s="102"/>
      <c r="UAB6" s="102"/>
      <c r="UAC6" s="102"/>
      <c r="UAD6" s="102"/>
      <c r="UAE6" s="102"/>
      <c r="UAF6" s="102"/>
      <c r="UAG6" s="102"/>
      <c r="UAH6" s="102"/>
      <c r="UAI6" s="102"/>
      <c r="UAJ6" s="102"/>
      <c r="UAK6" s="102"/>
      <c r="UAL6" s="102"/>
      <c r="UAM6" s="102"/>
      <c r="UAN6" s="102"/>
      <c r="UAO6" s="102"/>
      <c r="UAP6" s="102"/>
      <c r="UAQ6" s="102"/>
      <c r="UAR6" s="102"/>
      <c r="UAS6" s="102"/>
      <c r="UAT6" s="102"/>
      <c r="UAU6" s="102"/>
      <c r="UAV6" s="102"/>
      <c r="UAW6" s="102"/>
      <c r="UAX6" s="102"/>
      <c r="UAY6" s="102"/>
      <c r="UAZ6" s="102"/>
      <c r="UBA6" s="102"/>
      <c r="UBB6" s="102"/>
      <c r="UBC6" s="102"/>
      <c r="UBD6" s="102"/>
      <c r="UBE6" s="102"/>
      <c r="UBF6" s="102"/>
      <c r="UBG6" s="102"/>
      <c r="UBH6" s="102"/>
      <c r="UBI6" s="102"/>
      <c r="UBJ6" s="102"/>
      <c r="UBK6" s="102"/>
      <c r="UBL6" s="102"/>
      <c r="UBM6" s="102"/>
      <c r="UBN6" s="102"/>
      <c r="UBO6" s="102"/>
      <c r="UBP6" s="102"/>
      <c r="UBQ6" s="102"/>
      <c r="UBR6" s="102"/>
      <c r="UBS6" s="102"/>
      <c r="UBT6" s="102"/>
      <c r="UBU6" s="102"/>
      <c r="UBV6" s="102"/>
      <c r="UBW6" s="102"/>
      <c r="UBX6" s="102"/>
      <c r="UBY6" s="102"/>
      <c r="UBZ6" s="102"/>
      <c r="UCA6" s="102"/>
      <c r="UCB6" s="102"/>
      <c r="UCC6" s="102"/>
      <c r="UCD6" s="102"/>
      <c r="UCE6" s="102"/>
      <c r="UCF6" s="102"/>
      <c r="UCG6" s="102"/>
      <c r="UCH6" s="102"/>
      <c r="UCI6" s="102"/>
      <c r="UCJ6" s="102"/>
      <c r="UCK6" s="102"/>
      <c r="UCL6" s="102"/>
      <c r="UCM6" s="102"/>
      <c r="UCN6" s="102"/>
      <c r="UCO6" s="102"/>
      <c r="UCP6" s="102"/>
      <c r="UCQ6" s="102"/>
      <c r="UCR6" s="102"/>
      <c r="UCS6" s="102"/>
      <c r="UCT6" s="102"/>
      <c r="UCU6" s="102"/>
      <c r="UCV6" s="102"/>
      <c r="UCW6" s="102"/>
      <c r="UCX6" s="102"/>
      <c r="UCY6" s="102"/>
      <c r="UCZ6" s="102"/>
      <c r="UDA6" s="102"/>
      <c r="UDB6" s="102"/>
      <c r="UDC6" s="102"/>
      <c r="UDD6" s="102"/>
      <c r="UDE6" s="102"/>
      <c r="UDF6" s="102"/>
      <c r="UDG6" s="102"/>
      <c r="UDH6" s="102"/>
      <c r="UDI6" s="102"/>
      <c r="UDJ6" s="102"/>
      <c r="UDK6" s="102"/>
      <c r="UDL6" s="102"/>
      <c r="UDM6" s="102"/>
      <c r="UDN6" s="102"/>
      <c r="UDO6" s="102"/>
      <c r="UDP6" s="102"/>
      <c r="UDQ6" s="102"/>
      <c r="UDR6" s="102"/>
      <c r="UDS6" s="102"/>
      <c r="UDT6" s="102"/>
      <c r="UDU6" s="102"/>
      <c r="UDV6" s="102"/>
      <c r="UDW6" s="102"/>
      <c r="UDX6" s="102"/>
      <c r="UDY6" s="102"/>
      <c r="UDZ6" s="102"/>
      <c r="UEA6" s="102"/>
      <c r="UEB6" s="102"/>
      <c r="UEC6" s="102"/>
      <c r="UED6" s="102"/>
      <c r="UEE6" s="102"/>
      <c r="UEF6" s="102"/>
      <c r="UEG6" s="102"/>
      <c r="UEH6" s="102"/>
      <c r="UEI6" s="102"/>
      <c r="UEJ6" s="102"/>
      <c r="UEK6" s="102"/>
      <c r="UEL6" s="102"/>
      <c r="UEM6" s="102"/>
      <c r="UEN6" s="102"/>
      <c r="UEO6" s="102"/>
      <c r="UEP6" s="102"/>
      <c r="UEQ6" s="102"/>
      <c r="UER6" s="102"/>
      <c r="UES6" s="102"/>
      <c r="UET6" s="102"/>
      <c r="UEU6" s="102"/>
      <c r="UEV6" s="102"/>
      <c r="UEW6" s="102"/>
      <c r="UEX6" s="102"/>
      <c r="UEY6" s="102"/>
      <c r="UEZ6" s="102"/>
      <c r="UFA6" s="102"/>
      <c r="UFB6" s="102"/>
      <c r="UFC6" s="102"/>
      <c r="UFD6" s="102"/>
      <c r="UFE6" s="102"/>
      <c r="UFF6" s="102"/>
      <c r="UFG6" s="102"/>
      <c r="UFH6" s="102"/>
      <c r="UFI6" s="102"/>
      <c r="UFJ6" s="102"/>
      <c r="UFK6" s="102"/>
      <c r="UFL6" s="102"/>
      <c r="UFM6" s="102"/>
      <c r="UFN6" s="102"/>
      <c r="UFO6" s="102"/>
      <c r="UFP6" s="102"/>
      <c r="UFQ6" s="102"/>
      <c r="UFR6" s="102"/>
      <c r="UFS6" s="102"/>
      <c r="UFT6" s="102"/>
      <c r="UFU6" s="102"/>
      <c r="UFV6" s="102"/>
      <c r="UFW6" s="102"/>
      <c r="UFX6" s="102"/>
      <c r="UFY6" s="102"/>
      <c r="UFZ6" s="102"/>
      <c r="UGA6" s="102"/>
      <c r="UGB6" s="102"/>
      <c r="UGC6" s="102"/>
      <c r="UGD6" s="102"/>
      <c r="UGE6" s="102"/>
      <c r="UGF6" s="102"/>
      <c r="UGG6" s="102"/>
      <c r="UGH6" s="102"/>
      <c r="UGI6" s="102"/>
      <c r="UGJ6" s="102"/>
      <c r="UGK6" s="102"/>
      <c r="UGL6" s="102"/>
      <c r="UGM6" s="102"/>
      <c r="UGN6" s="102"/>
      <c r="UGO6" s="102"/>
      <c r="UGP6" s="102"/>
      <c r="UGQ6" s="102"/>
      <c r="UGR6" s="102"/>
      <c r="UGS6" s="102"/>
      <c r="UGT6" s="102"/>
      <c r="UGU6" s="102"/>
      <c r="UGV6" s="102"/>
      <c r="UGW6" s="102"/>
      <c r="UGX6" s="102"/>
      <c r="UGY6" s="102"/>
      <c r="UGZ6" s="102"/>
      <c r="UHA6" s="102"/>
      <c r="UHB6" s="102"/>
      <c r="UHC6" s="102"/>
      <c r="UHD6" s="102"/>
      <c r="UHE6" s="102"/>
      <c r="UHF6" s="102"/>
      <c r="UHG6" s="102"/>
      <c r="UHH6" s="102"/>
      <c r="UHI6" s="102"/>
      <c r="UHJ6" s="102"/>
      <c r="UHK6" s="102"/>
      <c r="UHL6" s="102"/>
      <c r="UHM6" s="102"/>
      <c r="UHN6" s="102"/>
      <c r="UHO6" s="102"/>
      <c r="UHP6" s="102"/>
      <c r="UHQ6" s="102"/>
      <c r="UHR6" s="102"/>
      <c r="UHS6" s="102"/>
      <c r="UHT6" s="102"/>
      <c r="UHU6" s="102"/>
      <c r="UHV6" s="102"/>
      <c r="UHW6" s="102"/>
      <c r="UHX6" s="102"/>
      <c r="UHY6" s="102"/>
      <c r="UHZ6" s="102"/>
      <c r="UIA6" s="102"/>
      <c r="UIB6" s="102"/>
      <c r="UIC6" s="102"/>
      <c r="UID6" s="102"/>
      <c r="UIE6" s="102"/>
      <c r="UIF6" s="102"/>
      <c r="UIG6" s="102"/>
      <c r="UIH6" s="102"/>
      <c r="UII6" s="102"/>
      <c r="UIJ6" s="102"/>
      <c r="UIK6" s="102"/>
      <c r="UIL6" s="102"/>
      <c r="UIM6" s="102"/>
      <c r="UIN6" s="102"/>
      <c r="UIO6" s="102"/>
      <c r="UIP6" s="102"/>
      <c r="UIQ6" s="102"/>
      <c r="UIR6" s="102"/>
      <c r="UIS6" s="102"/>
      <c r="UIT6" s="102"/>
      <c r="UIU6" s="102"/>
      <c r="UIV6" s="102"/>
      <c r="UIW6" s="102"/>
      <c r="UIX6" s="102"/>
      <c r="UIY6" s="102"/>
      <c r="UIZ6" s="102"/>
      <c r="UJA6" s="102"/>
      <c r="UJB6" s="102"/>
      <c r="UJC6" s="102"/>
      <c r="UJD6" s="102"/>
      <c r="UJE6" s="102"/>
      <c r="UJF6" s="102"/>
      <c r="UJG6" s="102"/>
      <c r="UJH6" s="102"/>
      <c r="UJI6" s="102"/>
      <c r="UJJ6" s="102"/>
      <c r="UJK6" s="102"/>
      <c r="UJL6" s="102"/>
      <c r="UJM6" s="102"/>
      <c r="UJN6" s="102"/>
      <c r="UJO6" s="102"/>
      <c r="UJP6" s="102"/>
      <c r="UJQ6" s="102"/>
      <c r="UJR6" s="102"/>
      <c r="UJS6" s="102"/>
      <c r="UJT6" s="102"/>
      <c r="UJU6" s="102"/>
      <c r="UJV6" s="102"/>
      <c r="UJW6" s="102"/>
      <c r="UJX6" s="102"/>
      <c r="UJY6" s="102"/>
      <c r="UJZ6" s="102"/>
      <c r="UKA6" s="102"/>
      <c r="UKB6" s="102"/>
      <c r="UKC6" s="102"/>
      <c r="UKD6" s="102"/>
      <c r="UKE6" s="102"/>
      <c r="UKF6" s="102"/>
      <c r="UKG6" s="102"/>
      <c r="UKH6" s="102"/>
      <c r="UKI6" s="102"/>
      <c r="UKJ6" s="102"/>
      <c r="UKK6" s="102"/>
      <c r="UKL6" s="102"/>
      <c r="UKM6" s="102"/>
      <c r="UKN6" s="102"/>
      <c r="UKO6" s="102"/>
      <c r="UKP6" s="102"/>
      <c r="UKQ6" s="102"/>
      <c r="UKR6" s="102"/>
      <c r="UKS6" s="102"/>
      <c r="UKT6" s="102"/>
      <c r="UKU6" s="102"/>
      <c r="UKV6" s="102"/>
      <c r="UKW6" s="102"/>
      <c r="UKX6" s="102"/>
      <c r="UKY6" s="102"/>
      <c r="UKZ6" s="102"/>
      <c r="ULA6" s="102"/>
      <c r="ULB6" s="102"/>
      <c r="ULC6" s="102"/>
      <c r="ULD6" s="102"/>
      <c r="ULE6" s="102"/>
      <c r="ULF6" s="102"/>
      <c r="ULG6" s="102"/>
      <c r="ULH6" s="102"/>
      <c r="ULI6" s="102"/>
      <c r="ULJ6" s="102"/>
      <c r="ULK6" s="102"/>
      <c r="ULL6" s="102"/>
      <c r="ULM6" s="102"/>
      <c r="ULN6" s="102"/>
      <c r="ULO6" s="102"/>
      <c r="ULP6" s="102"/>
      <c r="ULQ6" s="102"/>
      <c r="ULR6" s="102"/>
      <c r="ULS6" s="102"/>
      <c r="ULT6" s="102"/>
      <c r="ULU6" s="102"/>
      <c r="ULV6" s="102"/>
      <c r="ULW6" s="102"/>
      <c r="ULX6" s="102"/>
      <c r="ULY6" s="102"/>
      <c r="ULZ6" s="102"/>
      <c r="UMA6" s="102"/>
      <c r="UMB6" s="102"/>
      <c r="UMC6" s="102"/>
      <c r="UMD6" s="102"/>
      <c r="UME6" s="102"/>
      <c r="UMF6" s="102"/>
      <c r="UMG6" s="102"/>
      <c r="UMH6" s="102"/>
      <c r="UMI6" s="102"/>
      <c r="UMJ6" s="102"/>
      <c r="UMK6" s="102"/>
      <c r="UML6" s="102"/>
      <c r="UMM6" s="102"/>
      <c r="UMN6" s="102"/>
      <c r="UMO6" s="102"/>
      <c r="UMP6" s="102"/>
      <c r="UMQ6" s="102"/>
      <c r="UMR6" s="102"/>
      <c r="UMS6" s="102"/>
      <c r="UMT6" s="102"/>
      <c r="UMU6" s="102"/>
      <c r="UMV6" s="102"/>
      <c r="UMW6" s="102"/>
      <c r="UMX6" s="102"/>
      <c r="UMY6" s="102"/>
      <c r="UMZ6" s="102"/>
      <c r="UNA6" s="102"/>
      <c r="UNB6" s="102"/>
      <c r="UNC6" s="102"/>
      <c r="UND6" s="102"/>
      <c r="UNE6" s="102"/>
      <c r="UNF6" s="102"/>
      <c r="UNG6" s="102"/>
      <c r="UNH6" s="102"/>
      <c r="UNI6" s="102"/>
      <c r="UNJ6" s="102"/>
      <c r="UNK6" s="102"/>
      <c r="UNL6" s="102"/>
      <c r="UNM6" s="102"/>
      <c r="UNN6" s="102"/>
      <c r="UNO6" s="102"/>
      <c r="UNP6" s="102"/>
      <c r="UNQ6" s="102"/>
      <c r="UNR6" s="102"/>
      <c r="UNS6" s="102"/>
      <c r="UNT6" s="102"/>
      <c r="UNU6" s="102"/>
      <c r="UNV6" s="102"/>
      <c r="UNW6" s="102"/>
      <c r="UNX6" s="102"/>
      <c r="UNY6" s="102"/>
      <c r="UNZ6" s="102"/>
      <c r="UOA6" s="102"/>
      <c r="UOB6" s="102"/>
      <c r="UOC6" s="102"/>
      <c r="UOD6" s="102"/>
      <c r="UOE6" s="102"/>
      <c r="UOF6" s="102"/>
      <c r="UOG6" s="102"/>
      <c r="UOH6" s="102"/>
      <c r="UOI6" s="102"/>
      <c r="UOJ6" s="102"/>
      <c r="UOK6" s="102"/>
      <c r="UOL6" s="102"/>
      <c r="UOM6" s="102"/>
      <c r="UON6" s="102"/>
      <c r="UOO6" s="102"/>
      <c r="UOP6" s="102"/>
      <c r="UOQ6" s="102"/>
      <c r="UOR6" s="102"/>
      <c r="UOS6" s="102"/>
      <c r="UOT6" s="102"/>
      <c r="UOU6" s="102"/>
      <c r="UOV6" s="102"/>
      <c r="UOW6" s="102"/>
      <c r="UOX6" s="102"/>
      <c r="UOY6" s="102"/>
      <c r="UOZ6" s="102"/>
      <c r="UPA6" s="102"/>
      <c r="UPB6" s="102"/>
      <c r="UPC6" s="102"/>
      <c r="UPD6" s="102"/>
      <c r="UPE6" s="102"/>
      <c r="UPF6" s="102"/>
      <c r="UPG6" s="102"/>
      <c r="UPH6" s="102"/>
      <c r="UPI6" s="102"/>
      <c r="UPJ6" s="102"/>
      <c r="UPK6" s="102"/>
      <c r="UPL6" s="102"/>
      <c r="UPM6" s="102"/>
      <c r="UPN6" s="102"/>
      <c r="UPO6" s="102"/>
      <c r="UPP6" s="102"/>
      <c r="UPQ6" s="102"/>
      <c r="UPR6" s="102"/>
      <c r="UPS6" s="102"/>
      <c r="UPT6" s="102"/>
      <c r="UPU6" s="102"/>
      <c r="UPV6" s="102"/>
      <c r="UPW6" s="102"/>
      <c r="UPX6" s="102"/>
      <c r="UPY6" s="102"/>
      <c r="UPZ6" s="102"/>
      <c r="UQA6" s="102"/>
      <c r="UQB6" s="102"/>
      <c r="UQC6" s="102"/>
      <c r="UQD6" s="102"/>
      <c r="UQE6" s="102"/>
      <c r="UQF6" s="102"/>
      <c r="UQG6" s="102"/>
      <c r="UQH6" s="102"/>
      <c r="UQI6" s="102"/>
      <c r="UQJ6" s="102"/>
      <c r="UQK6" s="102"/>
      <c r="UQL6" s="102"/>
      <c r="UQM6" s="102"/>
      <c r="UQN6" s="102"/>
      <c r="UQO6" s="102"/>
      <c r="UQP6" s="102"/>
      <c r="UQQ6" s="102"/>
      <c r="UQR6" s="102"/>
      <c r="UQS6" s="102"/>
      <c r="UQT6" s="102"/>
      <c r="UQU6" s="102"/>
      <c r="UQV6" s="102"/>
      <c r="UQW6" s="102"/>
      <c r="UQX6" s="102"/>
      <c r="UQY6" s="102"/>
      <c r="UQZ6" s="102"/>
      <c r="URA6" s="102"/>
      <c r="URB6" s="102"/>
      <c r="URC6" s="102"/>
      <c r="URD6" s="102"/>
      <c r="URE6" s="102"/>
      <c r="URF6" s="102"/>
      <c r="URG6" s="102"/>
      <c r="URH6" s="102"/>
      <c r="URI6" s="102"/>
      <c r="URJ6" s="102"/>
      <c r="URK6" s="102"/>
      <c r="URL6" s="102"/>
      <c r="URM6" s="102"/>
      <c r="URN6" s="102"/>
      <c r="URO6" s="102"/>
      <c r="URP6" s="102"/>
      <c r="URQ6" s="102"/>
      <c r="URR6" s="102"/>
      <c r="URS6" s="102"/>
      <c r="URT6" s="102"/>
      <c r="URU6" s="102"/>
      <c r="URV6" s="102"/>
      <c r="URW6" s="102"/>
      <c r="URX6" s="102"/>
      <c r="URY6" s="102"/>
      <c r="URZ6" s="102"/>
      <c r="USA6" s="102"/>
      <c r="USB6" s="102"/>
      <c r="USC6" s="102"/>
      <c r="USD6" s="102"/>
      <c r="USE6" s="102"/>
      <c r="USF6" s="102"/>
      <c r="USG6" s="102"/>
      <c r="USH6" s="102"/>
      <c r="USI6" s="102"/>
      <c r="USJ6" s="102"/>
      <c r="USK6" s="102"/>
      <c r="USL6" s="102"/>
      <c r="USM6" s="102"/>
      <c r="USN6" s="102"/>
      <c r="USO6" s="102"/>
      <c r="USP6" s="102"/>
      <c r="USQ6" s="102"/>
      <c r="USR6" s="102"/>
      <c r="USS6" s="102"/>
      <c r="UST6" s="102"/>
      <c r="USU6" s="102"/>
      <c r="USV6" s="102"/>
      <c r="USW6" s="102"/>
      <c r="USX6" s="102"/>
      <c r="USY6" s="102"/>
      <c r="USZ6" s="102"/>
      <c r="UTA6" s="102"/>
      <c r="UTB6" s="102"/>
      <c r="UTC6" s="102"/>
      <c r="UTD6" s="102"/>
      <c r="UTE6" s="102"/>
      <c r="UTF6" s="102"/>
      <c r="UTG6" s="102"/>
      <c r="UTH6" s="102"/>
      <c r="UTI6" s="102"/>
      <c r="UTJ6" s="102"/>
      <c r="UTK6" s="102"/>
      <c r="UTL6" s="102"/>
      <c r="UTM6" s="102"/>
      <c r="UTN6" s="102"/>
      <c r="UTO6" s="102"/>
      <c r="UTP6" s="102"/>
      <c r="UTQ6" s="102"/>
      <c r="UTR6" s="102"/>
      <c r="UTS6" s="102"/>
      <c r="UTT6" s="102"/>
      <c r="UTU6" s="102"/>
      <c r="UTV6" s="102"/>
      <c r="UTW6" s="102"/>
      <c r="UTX6" s="102"/>
      <c r="UTY6" s="102"/>
      <c r="UTZ6" s="102"/>
      <c r="UUA6" s="102"/>
      <c r="UUB6" s="102"/>
      <c r="UUC6" s="102"/>
      <c r="UUD6" s="102"/>
      <c r="UUE6" s="102"/>
      <c r="UUF6" s="102"/>
      <c r="UUG6" s="102"/>
      <c r="UUH6" s="102"/>
      <c r="UUI6" s="102"/>
      <c r="UUJ6" s="102"/>
      <c r="UUK6" s="102"/>
      <c r="UUL6" s="102"/>
      <c r="UUM6" s="102"/>
      <c r="UUN6" s="102"/>
      <c r="UUO6" s="102"/>
      <c r="UUP6" s="102"/>
      <c r="UUQ6" s="102"/>
      <c r="UUR6" s="102"/>
      <c r="UUS6" s="102"/>
      <c r="UUT6" s="102"/>
      <c r="UUU6" s="102"/>
      <c r="UUV6" s="102"/>
      <c r="UUW6" s="102"/>
      <c r="UUX6" s="102"/>
      <c r="UUY6" s="102"/>
      <c r="UUZ6" s="102"/>
      <c r="UVA6" s="102"/>
      <c r="UVB6" s="102"/>
      <c r="UVC6" s="102"/>
      <c r="UVD6" s="102"/>
      <c r="UVE6" s="102"/>
      <c r="UVF6" s="102"/>
      <c r="UVG6" s="102"/>
      <c r="UVH6" s="102"/>
      <c r="UVI6" s="102"/>
      <c r="UVJ6" s="102"/>
      <c r="UVK6" s="102"/>
      <c r="UVL6" s="102"/>
      <c r="UVM6" s="102"/>
      <c r="UVN6" s="102"/>
      <c r="UVO6" s="102"/>
      <c r="UVP6" s="102"/>
      <c r="UVQ6" s="102"/>
      <c r="UVR6" s="102"/>
      <c r="UVS6" s="102"/>
      <c r="UVT6" s="102"/>
      <c r="UVU6" s="102"/>
      <c r="UVV6" s="102"/>
      <c r="UVW6" s="102"/>
      <c r="UVX6" s="102"/>
      <c r="UVY6" s="102"/>
      <c r="UVZ6" s="102"/>
      <c r="UWA6" s="102"/>
      <c r="UWB6" s="102"/>
      <c r="UWC6" s="102"/>
      <c r="UWD6" s="102"/>
      <c r="UWE6" s="102"/>
      <c r="UWF6" s="102"/>
      <c r="UWG6" s="102"/>
      <c r="UWH6" s="102"/>
      <c r="UWI6" s="102"/>
      <c r="UWJ6" s="102"/>
      <c r="UWK6" s="102"/>
      <c r="UWL6" s="102"/>
      <c r="UWM6" s="102"/>
      <c r="UWN6" s="102"/>
      <c r="UWO6" s="102"/>
      <c r="UWP6" s="102"/>
      <c r="UWQ6" s="102"/>
      <c r="UWR6" s="102"/>
      <c r="UWS6" s="102"/>
      <c r="UWT6" s="102"/>
      <c r="UWU6" s="102"/>
      <c r="UWV6" s="102"/>
      <c r="UWW6" s="102"/>
      <c r="UWX6" s="102"/>
      <c r="UWY6" s="102"/>
      <c r="UWZ6" s="102"/>
      <c r="UXA6" s="102"/>
      <c r="UXB6" s="102"/>
      <c r="UXC6" s="102"/>
      <c r="UXD6" s="102"/>
      <c r="UXE6" s="102"/>
      <c r="UXF6" s="102"/>
      <c r="UXG6" s="102"/>
      <c r="UXH6" s="102"/>
      <c r="UXI6" s="102"/>
      <c r="UXJ6" s="102"/>
      <c r="UXK6" s="102"/>
      <c r="UXL6" s="102"/>
      <c r="UXM6" s="102"/>
      <c r="UXN6" s="102"/>
      <c r="UXO6" s="102"/>
      <c r="UXP6" s="102"/>
      <c r="UXQ6" s="102"/>
      <c r="UXR6" s="102"/>
      <c r="UXS6" s="102"/>
      <c r="UXT6" s="102"/>
      <c r="UXU6" s="102"/>
      <c r="UXV6" s="102"/>
      <c r="UXW6" s="102"/>
      <c r="UXX6" s="102"/>
      <c r="UXY6" s="102"/>
      <c r="UXZ6" s="102"/>
      <c r="UYA6" s="102"/>
      <c r="UYB6" s="102"/>
      <c r="UYC6" s="102"/>
      <c r="UYD6" s="102"/>
      <c r="UYE6" s="102"/>
      <c r="UYF6" s="102"/>
      <c r="UYG6" s="102"/>
      <c r="UYH6" s="102"/>
      <c r="UYI6" s="102"/>
      <c r="UYJ6" s="102"/>
      <c r="UYK6" s="102"/>
      <c r="UYL6" s="102"/>
      <c r="UYM6" s="102"/>
      <c r="UYN6" s="102"/>
      <c r="UYO6" s="102"/>
      <c r="UYP6" s="102"/>
      <c r="UYQ6" s="102"/>
      <c r="UYR6" s="102"/>
      <c r="UYS6" s="102"/>
      <c r="UYT6" s="102"/>
      <c r="UYU6" s="102"/>
      <c r="UYV6" s="102"/>
      <c r="UYW6" s="102"/>
      <c r="UYX6" s="102"/>
      <c r="UYY6" s="102"/>
      <c r="UYZ6" s="102"/>
      <c r="UZA6" s="102"/>
      <c r="UZB6" s="102"/>
      <c r="UZC6" s="102"/>
      <c r="UZD6" s="102"/>
      <c r="UZE6" s="102"/>
      <c r="UZF6" s="102"/>
      <c r="UZG6" s="102"/>
      <c r="UZH6" s="102"/>
      <c r="UZI6" s="102"/>
      <c r="UZJ6" s="102"/>
      <c r="UZK6" s="102"/>
      <c r="UZL6" s="102"/>
      <c r="UZM6" s="102"/>
      <c r="UZN6" s="102"/>
      <c r="UZO6" s="102"/>
      <c r="UZP6" s="102"/>
      <c r="UZQ6" s="102"/>
      <c r="UZR6" s="102"/>
      <c r="UZS6" s="102"/>
      <c r="UZT6" s="102"/>
      <c r="UZU6" s="102"/>
      <c r="UZV6" s="102"/>
      <c r="UZW6" s="102"/>
      <c r="UZX6" s="102"/>
      <c r="UZY6" s="102"/>
      <c r="UZZ6" s="102"/>
      <c r="VAA6" s="102"/>
      <c r="VAB6" s="102"/>
      <c r="VAC6" s="102"/>
      <c r="VAD6" s="102"/>
      <c r="VAE6" s="102"/>
      <c r="VAF6" s="102"/>
      <c r="VAG6" s="102"/>
      <c r="VAH6" s="102"/>
      <c r="VAI6" s="102"/>
      <c r="VAJ6" s="102"/>
      <c r="VAK6" s="102"/>
      <c r="VAL6" s="102"/>
      <c r="VAM6" s="102"/>
      <c r="VAN6" s="102"/>
      <c r="VAO6" s="102"/>
      <c r="VAP6" s="102"/>
      <c r="VAQ6" s="102"/>
      <c r="VAR6" s="102"/>
      <c r="VAS6" s="102"/>
      <c r="VAT6" s="102"/>
      <c r="VAU6" s="102"/>
      <c r="VAV6" s="102"/>
      <c r="VAW6" s="102"/>
      <c r="VAX6" s="102"/>
      <c r="VAY6" s="102"/>
      <c r="VAZ6" s="102"/>
      <c r="VBA6" s="102"/>
      <c r="VBB6" s="102"/>
      <c r="VBC6" s="102"/>
      <c r="VBD6" s="102"/>
      <c r="VBE6" s="102"/>
      <c r="VBF6" s="102"/>
      <c r="VBG6" s="102"/>
      <c r="VBH6" s="102"/>
      <c r="VBI6" s="102"/>
      <c r="VBJ6" s="102"/>
      <c r="VBK6" s="102"/>
      <c r="VBL6" s="102"/>
      <c r="VBM6" s="102"/>
      <c r="VBN6" s="102"/>
      <c r="VBO6" s="102"/>
      <c r="VBP6" s="102"/>
      <c r="VBQ6" s="102"/>
      <c r="VBR6" s="102"/>
      <c r="VBS6" s="102"/>
      <c r="VBT6" s="102"/>
      <c r="VBU6" s="102"/>
      <c r="VBV6" s="102"/>
      <c r="VBW6" s="102"/>
      <c r="VBX6" s="102"/>
      <c r="VBY6" s="102"/>
      <c r="VBZ6" s="102"/>
      <c r="VCA6" s="102"/>
      <c r="VCB6" s="102"/>
      <c r="VCC6" s="102"/>
      <c r="VCD6" s="102"/>
      <c r="VCE6" s="102"/>
      <c r="VCF6" s="102"/>
      <c r="VCG6" s="102"/>
      <c r="VCH6" s="102"/>
      <c r="VCI6" s="102"/>
      <c r="VCJ6" s="102"/>
      <c r="VCK6" s="102"/>
      <c r="VCL6" s="102"/>
      <c r="VCM6" s="102"/>
      <c r="VCN6" s="102"/>
      <c r="VCO6" s="102"/>
      <c r="VCP6" s="102"/>
      <c r="VCQ6" s="102"/>
      <c r="VCR6" s="102"/>
      <c r="VCS6" s="102"/>
      <c r="VCT6" s="102"/>
      <c r="VCU6" s="102"/>
      <c r="VCV6" s="102"/>
      <c r="VCW6" s="102"/>
      <c r="VCX6" s="102"/>
      <c r="VCY6" s="102"/>
      <c r="VCZ6" s="102"/>
      <c r="VDA6" s="102"/>
      <c r="VDB6" s="102"/>
      <c r="VDC6" s="102"/>
      <c r="VDD6" s="102"/>
      <c r="VDE6" s="102"/>
      <c r="VDF6" s="102"/>
      <c r="VDG6" s="102"/>
      <c r="VDH6" s="102"/>
      <c r="VDI6" s="102"/>
      <c r="VDJ6" s="102"/>
      <c r="VDK6" s="102"/>
      <c r="VDL6" s="102"/>
      <c r="VDM6" s="102"/>
      <c r="VDN6" s="102"/>
      <c r="VDO6" s="102"/>
      <c r="VDP6" s="102"/>
      <c r="VDQ6" s="102"/>
      <c r="VDR6" s="102"/>
      <c r="VDS6" s="102"/>
      <c r="VDT6" s="102"/>
      <c r="VDU6" s="102"/>
      <c r="VDV6" s="102"/>
      <c r="VDW6" s="102"/>
      <c r="VDX6" s="102"/>
      <c r="VDY6" s="102"/>
      <c r="VDZ6" s="102"/>
      <c r="VEA6" s="102"/>
      <c r="VEB6" s="102"/>
      <c r="VEC6" s="102"/>
      <c r="VED6" s="102"/>
      <c r="VEE6" s="102"/>
      <c r="VEF6" s="102"/>
      <c r="VEG6" s="102"/>
      <c r="VEH6" s="102"/>
      <c r="VEI6" s="102"/>
      <c r="VEJ6" s="102"/>
      <c r="VEK6" s="102"/>
      <c r="VEL6" s="102"/>
      <c r="VEM6" s="102"/>
      <c r="VEN6" s="102"/>
      <c r="VEO6" s="102"/>
      <c r="VEP6" s="102"/>
      <c r="VEQ6" s="102"/>
      <c r="VER6" s="102"/>
      <c r="VES6" s="102"/>
      <c r="VET6" s="102"/>
      <c r="VEU6" s="102"/>
      <c r="VEV6" s="102"/>
      <c r="VEW6" s="102"/>
      <c r="VEX6" s="102"/>
      <c r="VEY6" s="102"/>
      <c r="VEZ6" s="102"/>
      <c r="VFA6" s="102"/>
      <c r="VFB6" s="102"/>
      <c r="VFC6" s="102"/>
      <c r="VFD6" s="102"/>
      <c r="VFE6" s="102"/>
      <c r="VFF6" s="102"/>
      <c r="VFG6" s="102"/>
      <c r="VFH6" s="102"/>
      <c r="VFI6" s="102"/>
      <c r="VFJ6" s="102"/>
      <c r="VFK6" s="102"/>
      <c r="VFL6" s="102"/>
      <c r="VFM6" s="102"/>
      <c r="VFN6" s="102"/>
      <c r="VFO6" s="102"/>
      <c r="VFP6" s="102"/>
      <c r="VFQ6" s="102"/>
      <c r="VFR6" s="102"/>
      <c r="VFS6" s="102"/>
      <c r="VFT6" s="102"/>
      <c r="VFU6" s="102"/>
      <c r="VFV6" s="102"/>
      <c r="VFW6" s="102"/>
      <c r="VFX6" s="102"/>
      <c r="VFY6" s="102"/>
      <c r="VFZ6" s="102"/>
      <c r="VGA6" s="102"/>
      <c r="VGB6" s="102"/>
      <c r="VGC6" s="102"/>
      <c r="VGD6" s="102"/>
      <c r="VGE6" s="102"/>
      <c r="VGF6" s="102"/>
      <c r="VGG6" s="102"/>
      <c r="VGH6" s="102"/>
      <c r="VGI6" s="102"/>
      <c r="VGJ6" s="102"/>
      <c r="VGK6" s="102"/>
      <c r="VGL6" s="102"/>
      <c r="VGM6" s="102"/>
      <c r="VGN6" s="102"/>
      <c r="VGO6" s="102"/>
      <c r="VGP6" s="102"/>
      <c r="VGQ6" s="102"/>
      <c r="VGR6" s="102"/>
      <c r="VGS6" s="102"/>
      <c r="VGT6" s="102"/>
      <c r="VGU6" s="102"/>
      <c r="VGV6" s="102"/>
      <c r="VGW6" s="102"/>
      <c r="VGX6" s="102"/>
      <c r="VGY6" s="102"/>
      <c r="VGZ6" s="102"/>
      <c r="VHA6" s="102"/>
      <c r="VHB6" s="102"/>
      <c r="VHC6" s="102"/>
      <c r="VHD6" s="102"/>
      <c r="VHE6" s="102"/>
      <c r="VHF6" s="102"/>
      <c r="VHG6" s="102"/>
      <c r="VHH6" s="102"/>
      <c r="VHI6" s="102"/>
      <c r="VHJ6" s="102"/>
      <c r="VHK6" s="102"/>
      <c r="VHL6" s="102"/>
      <c r="VHM6" s="102"/>
      <c r="VHN6" s="102"/>
      <c r="VHO6" s="102"/>
      <c r="VHP6" s="102"/>
      <c r="VHQ6" s="102"/>
      <c r="VHR6" s="102"/>
      <c r="VHS6" s="102"/>
      <c r="VHT6" s="102"/>
      <c r="VHU6" s="102"/>
      <c r="VHV6" s="102"/>
      <c r="VHW6" s="102"/>
      <c r="VHX6" s="102"/>
      <c r="VHY6" s="102"/>
      <c r="VHZ6" s="102"/>
      <c r="VIA6" s="102"/>
      <c r="VIB6" s="102"/>
      <c r="VIC6" s="102"/>
      <c r="VID6" s="102"/>
      <c r="VIE6" s="102"/>
      <c r="VIF6" s="102"/>
      <c r="VIG6" s="102"/>
      <c r="VIH6" s="102"/>
      <c r="VII6" s="102"/>
      <c r="VIJ6" s="102"/>
      <c r="VIK6" s="102"/>
      <c r="VIL6" s="102"/>
      <c r="VIM6" s="102"/>
      <c r="VIN6" s="102"/>
      <c r="VIO6" s="102"/>
      <c r="VIP6" s="102"/>
      <c r="VIQ6" s="102"/>
      <c r="VIR6" s="102"/>
      <c r="VIS6" s="102"/>
      <c r="VIT6" s="102"/>
      <c r="VIU6" s="102"/>
      <c r="VIV6" s="102"/>
      <c r="VIW6" s="102"/>
      <c r="VIX6" s="102"/>
      <c r="VIY6" s="102"/>
      <c r="VIZ6" s="102"/>
      <c r="VJA6" s="102"/>
      <c r="VJB6" s="102"/>
      <c r="VJC6" s="102"/>
      <c r="VJD6" s="102"/>
      <c r="VJE6" s="102"/>
      <c r="VJF6" s="102"/>
      <c r="VJG6" s="102"/>
      <c r="VJH6" s="102"/>
      <c r="VJI6" s="102"/>
      <c r="VJJ6" s="102"/>
      <c r="VJK6" s="102"/>
      <c r="VJL6" s="102"/>
      <c r="VJM6" s="102"/>
      <c r="VJN6" s="102"/>
      <c r="VJO6" s="102"/>
      <c r="VJP6" s="102"/>
      <c r="VJQ6" s="102"/>
      <c r="VJR6" s="102"/>
      <c r="VJS6" s="102"/>
      <c r="VJT6" s="102"/>
      <c r="VJU6" s="102"/>
      <c r="VJV6" s="102"/>
      <c r="VJW6" s="102"/>
      <c r="VJX6" s="102"/>
      <c r="VJY6" s="102"/>
      <c r="VJZ6" s="102"/>
      <c r="VKA6" s="102"/>
      <c r="VKB6" s="102"/>
      <c r="VKC6" s="102"/>
      <c r="VKD6" s="102"/>
      <c r="VKE6" s="102"/>
      <c r="VKF6" s="102"/>
      <c r="VKG6" s="102"/>
      <c r="VKH6" s="102"/>
      <c r="VKI6" s="102"/>
      <c r="VKJ6" s="102"/>
      <c r="VKK6" s="102"/>
      <c r="VKL6" s="102"/>
      <c r="VKM6" s="102"/>
      <c r="VKN6" s="102"/>
      <c r="VKO6" s="102"/>
      <c r="VKP6" s="102"/>
      <c r="VKQ6" s="102"/>
      <c r="VKR6" s="102"/>
      <c r="VKS6" s="102"/>
      <c r="VKT6" s="102"/>
      <c r="VKU6" s="102"/>
      <c r="VKV6" s="102"/>
      <c r="VKW6" s="102"/>
      <c r="VKX6" s="102"/>
      <c r="VKY6" s="102"/>
      <c r="VKZ6" s="102"/>
      <c r="VLA6" s="102"/>
      <c r="VLB6" s="102"/>
      <c r="VLC6" s="102"/>
      <c r="VLD6" s="102"/>
      <c r="VLE6" s="102"/>
      <c r="VLF6" s="102"/>
      <c r="VLG6" s="102"/>
      <c r="VLH6" s="102"/>
      <c r="VLI6" s="102"/>
      <c r="VLJ6" s="102"/>
      <c r="VLK6" s="102"/>
      <c r="VLL6" s="102"/>
      <c r="VLM6" s="102"/>
      <c r="VLN6" s="102"/>
      <c r="VLO6" s="102"/>
      <c r="VLP6" s="102"/>
      <c r="VLQ6" s="102"/>
      <c r="VLR6" s="102"/>
      <c r="VLS6" s="102"/>
      <c r="VLT6" s="102"/>
      <c r="VLU6" s="102"/>
      <c r="VLV6" s="102"/>
      <c r="VLW6" s="102"/>
      <c r="VLX6" s="102"/>
      <c r="VLY6" s="102"/>
      <c r="VLZ6" s="102"/>
      <c r="VMA6" s="102"/>
      <c r="VMB6" s="102"/>
      <c r="VMC6" s="102"/>
      <c r="VMD6" s="102"/>
      <c r="VME6" s="102"/>
      <c r="VMF6" s="102"/>
      <c r="VMG6" s="102"/>
      <c r="VMH6" s="102"/>
      <c r="VMI6" s="102"/>
      <c r="VMJ6" s="102"/>
      <c r="VMK6" s="102"/>
      <c r="VML6" s="102"/>
      <c r="VMM6" s="102"/>
      <c r="VMN6" s="102"/>
      <c r="VMO6" s="102"/>
      <c r="VMP6" s="102"/>
      <c r="VMQ6" s="102"/>
      <c r="VMR6" s="102"/>
      <c r="VMS6" s="102"/>
      <c r="VMT6" s="102"/>
      <c r="VMU6" s="102"/>
      <c r="VMV6" s="102"/>
      <c r="VMW6" s="102"/>
      <c r="VMX6" s="102"/>
      <c r="VMY6" s="102"/>
      <c r="VMZ6" s="102"/>
      <c r="VNA6" s="102"/>
      <c r="VNB6" s="102"/>
      <c r="VNC6" s="102"/>
      <c r="VND6" s="102"/>
      <c r="VNE6" s="102"/>
      <c r="VNF6" s="102"/>
      <c r="VNG6" s="102"/>
      <c r="VNH6" s="102"/>
      <c r="VNI6" s="102"/>
      <c r="VNJ6" s="102"/>
      <c r="VNK6" s="102"/>
      <c r="VNL6" s="102"/>
      <c r="VNM6" s="102"/>
      <c r="VNN6" s="102"/>
      <c r="VNO6" s="102"/>
      <c r="VNP6" s="102"/>
      <c r="VNQ6" s="102"/>
      <c r="VNR6" s="102"/>
      <c r="VNS6" s="102"/>
      <c r="VNT6" s="102"/>
      <c r="VNU6" s="102"/>
      <c r="VNV6" s="102"/>
      <c r="VNW6" s="102"/>
      <c r="VNX6" s="102"/>
      <c r="VNY6" s="102"/>
      <c r="VNZ6" s="102"/>
      <c r="VOA6" s="102"/>
      <c r="VOB6" s="102"/>
      <c r="VOC6" s="102"/>
      <c r="VOD6" s="102"/>
      <c r="VOE6" s="102"/>
      <c r="VOF6" s="102"/>
      <c r="VOG6" s="102"/>
      <c r="VOH6" s="102"/>
      <c r="VOI6" s="102"/>
      <c r="VOJ6" s="102"/>
      <c r="VOK6" s="102"/>
      <c r="VOL6" s="102"/>
      <c r="VOM6" s="102"/>
      <c r="VON6" s="102"/>
      <c r="VOO6" s="102"/>
      <c r="VOP6" s="102"/>
      <c r="VOQ6" s="102"/>
      <c r="VOR6" s="102"/>
      <c r="VOS6" s="102"/>
      <c r="VOT6" s="102"/>
      <c r="VOU6" s="102"/>
      <c r="VOV6" s="102"/>
      <c r="VOW6" s="102"/>
      <c r="VOX6" s="102"/>
      <c r="VOY6" s="102"/>
      <c r="VOZ6" s="102"/>
      <c r="VPA6" s="102"/>
      <c r="VPB6" s="102"/>
      <c r="VPC6" s="102"/>
      <c r="VPD6" s="102"/>
      <c r="VPE6" s="102"/>
      <c r="VPF6" s="102"/>
      <c r="VPG6" s="102"/>
      <c r="VPH6" s="102"/>
      <c r="VPI6" s="102"/>
      <c r="VPJ6" s="102"/>
      <c r="VPK6" s="102"/>
      <c r="VPL6" s="102"/>
      <c r="VPM6" s="102"/>
      <c r="VPN6" s="102"/>
      <c r="VPO6" s="102"/>
      <c r="VPP6" s="102"/>
      <c r="VPQ6" s="102"/>
      <c r="VPR6" s="102"/>
      <c r="VPS6" s="102"/>
      <c r="VPT6" s="102"/>
      <c r="VPU6" s="102"/>
      <c r="VPV6" s="102"/>
      <c r="VPW6" s="102"/>
      <c r="VPX6" s="102"/>
      <c r="VPY6" s="102"/>
      <c r="VPZ6" s="102"/>
      <c r="VQA6" s="102"/>
      <c r="VQB6" s="102"/>
      <c r="VQC6" s="102"/>
      <c r="VQD6" s="102"/>
      <c r="VQE6" s="102"/>
      <c r="VQF6" s="102"/>
      <c r="VQG6" s="102"/>
      <c r="VQH6" s="102"/>
      <c r="VQI6" s="102"/>
      <c r="VQJ6" s="102"/>
      <c r="VQK6" s="102"/>
      <c r="VQL6" s="102"/>
      <c r="VQM6" s="102"/>
      <c r="VQN6" s="102"/>
      <c r="VQO6" s="102"/>
      <c r="VQP6" s="102"/>
      <c r="VQQ6" s="102"/>
      <c r="VQR6" s="102"/>
      <c r="VQS6" s="102"/>
      <c r="VQT6" s="102"/>
      <c r="VQU6" s="102"/>
      <c r="VQV6" s="102"/>
      <c r="VQW6" s="102"/>
      <c r="VQX6" s="102"/>
      <c r="VQY6" s="102"/>
      <c r="VQZ6" s="102"/>
      <c r="VRA6" s="102"/>
      <c r="VRB6" s="102"/>
      <c r="VRC6" s="102"/>
      <c r="VRD6" s="102"/>
      <c r="VRE6" s="102"/>
      <c r="VRF6" s="102"/>
      <c r="VRG6" s="102"/>
      <c r="VRH6" s="102"/>
      <c r="VRI6" s="102"/>
      <c r="VRJ6" s="102"/>
      <c r="VRK6" s="102"/>
      <c r="VRL6" s="102"/>
      <c r="VRM6" s="102"/>
      <c r="VRN6" s="102"/>
      <c r="VRO6" s="102"/>
      <c r="VRP6" s="102"/>
      <c r="VRQ6" s="102"/>
      <c r="VRR6" s="102"/>
      <c r="VRS6" s="102"/>
      <c r="VRT6" s="102"/>
      <c r="VRU6" s="102"/>
      <c r="VRV6" s="102"/>
      <c r="VRW6" s="102"/>
      <c r="VRX6" s="102"/>
      <c r="VRY6" s="102"/>
      <c r="VRZ6" s="102"/>
      <c r="VSA6" s="102"/>
      <c r="VSB6" s="102"/>
      <c r="VSC6" s="102"/>
      <c r="VSD6" s="102"/>
      <c r="VSE6" s="102"/>
      <c r="VSF6" s="102"/>
      <c r="VSG6" s="102"/>
      <c r="VSH6" s="102"/>
      <c r="VSI6" s="102"/>
      <c r="VSJ6" s="102"/>
      <c r="VSK6" s="102"/>
      <c r="VSL6" s="102"/>
      <c r="VSM6" s="102"/>
      <c r="VSN6" s="102"/>
      <c r="VSO6" s="102"/>
      <c r="VSP6" s="102"/>
      <c r="VSQ6" s="102"/>
      <c r="VSR6" s="102"/>
      <c r="VSS6" s="102"/>
      <c r="VST6" s="102"/>
      <c r="VSU6" s="102"/>
      <c r="VSV6" s="102"/>
      <c r="VSW6" s="102"/>
      <c r="VSX6" s="102"/>
      <c r="VSY6" s="102"/>
      <c r="VSZ6" s="102"/>
      <c r="VTA6" s="102"/>
      <c r="VTB6" s="102"/>
      <c r="VTC6" s="102"/>
      <c r="VTD6" s="102"/>
      <c r="VTE6" s="102"/>
      <c r="VTF6" s="102"/>
      <c r="VTG6" s="102"/>
      <c r="VTH6" s="102"/>
      <c r="VTI6" s="102"/>
      <c r="VTJ6" s="102"/>
      <c r="VTK6" s="102"/>
      <c r="VTL6" s="102"/>
      <c r="VTM6" s="102"/>
      <c r="VTN6" s="102"/>
      <c r="VTO6" s="102"/>
      <c r="VTP6" s="102"/>
      <c r="VTQ6" s="102"/>
      <c r="VTR6" s="102"/>
      <c r="VTS6" s="102"/>
      <c r="VTT6" s="102"/>
      <c r="VTU6" s="102"/>
      <c r="VTV6" s="102"/>
      <c r="VTW6" s="102"/>
      <c r="VTX6" s="102"/>
      <c r="VTY6" s="102"/>
      <c r="VTZ6" s="102"/>
      <c r="VUA6" s="102"/>
      <c r="VUB6" s="102"/>
      <c r="VUC6" s="102"/>
      <c r="VUD6" s="102"/>
      <c r="VUE6" s="102"/>
      <c r="VUF6" s="102"/>
      <c r="VUG6" s="102"/>
      <c r="VUH6" s="102"/>
      <c r="VUI6" s="102"/>
      <c r="VUJ6" s="102"/>
      <c r="VUK6" s="102"/>
      <c r="VUL6" s="102"/>
      <c r="VUM6" s="102"/>
      <c r="VUN6" s="102"/>
      <c r="VUO6" s="102"/>
      <c r="VUP6" s="102"/>
      <c r="VUQ6" s="102"/>
      <c r="VUR6" s="102"/>
      <c r="VUS6" s="102"/>
      <c r="VUT6" s="102"/>
      <c r="VUU6" s="102"/>
      <c r="VUV6" s="102"/>
      <c r="VUW6" s="102"/>
      <c r="VUX6" s="102"/>
      <c r="VUY6" s="102"/>
      <c r="VUZ6" s="102"/>
      <c r="VVA6" s="102"/>
      <c r="VVB6" s="102"/>
      <c r="VVC6" s="102"/>
      <c r="VVD6" s="102"/>
      <c r="VVE6" s="102"/>
      <c r="VVF6" s="102"/>
      <c r="VVG6" s="102"/>
      <c r="VVH6" s="102"/>
      <c r="VVI6" s="102"/>
      <c r="VVJ6" s="102"/>
      <c r="VVK6" s="102"/>
      <c r="VVL6" s="102"/>
      <c r="VVM6" s="102"/>
      <c r="VVN6" s="102"/>
      <c r="VVO6" s="102"/>
      <c r="VVP6" s="102"/>
      <c r="VVQ6" s="102"/>
      <c r="VVR6" s="102"/>
      <c r="VVS6" s="102"/>
      <c r="VVT6" s="102"/>
      <c r="VVU6" s="102"/>
      <c r="VVV6" s="102"/>
      <c r="VVW6" s="102"/>
      <c r="VVX6" s="102"/>
      <c r="VVY6" s="102"/>
      <c r="VVZ6" s="102"/>
      <c r="VWA6" s="102"/>
      <c r="VWB6" s="102"/>
      <c r="VWC6" s="102"/>
      <c r="VWD6" s="102"/>
      <c r="VWE6" s="102"/>
      <c r="VWF6" s="102"/>
      <c r="VWG6" s="102"/>
      <c r="VWH6" s="102"/>
      <c r="VWI6" s="102"/>
      <c r="VWJ6" s="102"/>
      <c r="VWK6" s="102"/>
      <c r="VWL6" s="102"/>
      <c r="VWM6" s="102"/>
      <c r="VWN6" s="102"/>
      <c r="VWO6" s="102"/>
      <c r="VWP6" s="102"/>
      <c r="VWQ6" s="102"/>
      <c r="VWR6" s="102"/>
      <c r="VWS6" s="102"/>
      <c r="VWT6" s="102"/>
      <c r="VWU6" s="102"/>
      <c r="VWV6" s="102"/>
      <c r="VWW6" s="102"/>
      <c r="VWX6" s="102"/>
      <c r="VWY6" s="102"/>
      <c r="VWZ6" s="102"/>
      <c r="VXA6" s="102"/>
      <c r="VXB6" s="102"/>
      <c r="VXC6" s="102"/>
      <c r="VXD6" s="102"/>
      <c r="VXE6" s="102"/>
      <c r="VXF6" s="102"/>
      <c r="VXG6" s="102"/>
      <c r="VXH6" s="102"/>
      <c r="VXI6" s="102"/>
      <c r="VXJ6" s="102"/>
      <c r="VXK6" s="102"/>
      <c r="VXL6" s="102"/>
      <c r="VXM6" s="102"/>
      <c r="VXN6" s="102"/>
      <c r="VXO6" s="102"/>
      <c r="VXP6" s="102"/>
      <c r="VXQ6" s="102"/>
      <c r="VXR6" s="102"/>
      <c r="VXS6" s="102"/>
      <c r="VXT6" s="102"/>
      <c r="VXU6" s="102"/>
      <c r="VXV6" s="102"/>
      <c r="VXW6" s="102"/>
      <c r="VXX6" s="102"/>
      <c r="VXY6" s="102"/>
      <c r="VXZ6" s="102"/>
      <c r="VYA6" s="102"/>
      <c r="VYB6" s="102"/>
      <c r="VYC6" s="102"/>
      <c r="VYD6" s="102"/>
      <c r="VYE6" s="102"/>
      <c r="VYF6" s="102"/>
      <c r="VYG6" s="102"/>
      <c r="VYH6" s="102"/>
      <c r="VYI6" s="102"/>
      <c r="VYJ6" s="102"/>
      <c r="VYK6" s="102"/>
      <c r="VYL6" s="102"/>
      <c r="VYM6" s="102"/>
      <c r="VYN6" s="102"/>
      <c r="VYO6" s="102"/>
      <c r="VYP6" s="102"/>
      <c r="VYQ6" s="102"/>
      <c r="VYR6" s="102"/>
      <c r="VYS6" s="102"/>
      <c r="VYT6" s="102"/>
      <c r="VYU6" s="102"/>
      <c r="VYV6" s="102"/>
      <c r="VYW6" s="102"/>
      <c r="VYX6" s="102"/>
      <c r="VYY6" s="102"/>
      <c r="VYZ6" s="102"/>
      <c r="VZA6" s="102"/>
      <c r="VZB6" s="102"/>
      <c r="VZC6" s="102"/>
      <c r="VZD6" s="102"/>
      <c r="VZE6" s="102"/>
      <c r="VZF6" s="102"/>
      <c r="VZG6" s="102"/>
      <c r="VZH6" s="102"/>
      <c r="VZI6" s="102"/>
      <c r="VZJ6" s="102"/>
      <c r="VZK6" s="102"/>
      <c r="VZL6" s="102"/>
      <c r="VZM6" s="102"/>
      <c r="VZN6" s="102"/>
      <c r="VZO6" s="102"/>
      <c r="VZP6" s="102"/>
      <c r="VZQ6" s="102"/>
      <c r="VZR6" s="102"/>
      <c r="VZS6" s="102"/>
      <c r="VZT6" s="102"/>
      <c r="VZU6" s="102"/>
      <c r="VZV6" s="102"/>
      <c r="VZW6" s="102"/>
      <c r="VZX6" s="102"/>
      <c r="VZY6" s="102"/>
      <c r="VZZ6" s="102"/>
      <c r="WAA6" s="102"/>
      <c r="WAB6" s="102"/>
      <c r="WAC6" s="102"/>
      <c r="WAD6" s="102"/>
      <c r="WAE6" s="102"/>
      <c r="WAF6" s="102"/>
      <c r="WAG6" s="102"/>
      <c r="WAH6" s="102"/>
      <c r="WAI6" s="102"/>
      <c r="WAJ6" s="102"/>
      <c r="WAK6" s="102"/>
      <c r="WAL6" s="102"/>
      <c r="WAM6" s="102"/>
      <c r="WAN6" s="102"/>
      <c r="WAO6" s="102"/>
      <c r="WAP6" s="102"/>
      <c r="WAQ6" s="102"/>
      <c r="WAR6" s="102"/>
      <c r="WAS6" s="102"/>
      <c r="WAT6" s="102"/>
      <c r="WAU6" s="102"/>
      <c r="WAV6" s="102"/>
      <c r="WAW6" s="102"/>
      <c r="WAX6" s="102"/>
      <c r="WAY6" s="102"/>
      <c r="WAZ6" s="102"/>
      <c r="WBA6" s="102"/>
      <c r="WBB6" s="102"/>
      <c r="WBC6" s="102"/>
      <c r="WBD6" s="102"/>
      <c r="WBE6" s="102"/>
      <c r="WBF6" s="102"/>
      <c r="WBG6" s="102"/>
      <c r="WBH6" s="102"/>
      <c r="WBI6" s="102"/>
      <c r="WBJ6" s="102"/>
      <c r="WBK6" s="102"/>
      <c r="WBL6" s="102"/>
      <c r="WBM6" s="102"/>
      <c r="WBN6" s="102"/>
      <c r="WBO6" s="102"/>
      <c r="WBP6" s="102"/>
      <c r="WBQ6" s="102"/>
      <c r="WBR6" s="102"/>
      <c r="WBS6" s="102"/>
      <c r="WBT6" s="102"/>
      <c r="WBU6" s="102"/>
      <c r="WBV6" s="102"/>
      <c r="WBW6" s="102"/>
      <c r="WBX6" s="102"/>
      <c r="WBY6" s="102"/>
      <c r="WBZ6" s="102"/>
      <c r="WCA6" s="102"/>
      <c r="WCB6" s="102"/>
      <c r="WCC6" s="102"/>
      <c r="WCD6" s="102"/>
      <c r="WCE6" s="102"/>
      <c r="WCF6" s="102"/>
      <c r="WCG6" s="102"/>
      <c r="WCH6" s="102"/>
      <c r="WCI6" s="102"/>
      <c r="WCJ6" s="102"/>
      <c r="WCK6" s="102"/>
      <c r="WCL6" s="102"/>
      <c r="WCM6" s="102"/>
      <c r="WCN6" s="102"/>
      <c r="WCO6" s="102"/>
      <c r="WCP6" s="102"/>
      <c r="WCQ6" s="102"/>
      <c r="WCR6" s="102"/>
      <c r="WCS6" s="102"/>
      <c r="WCT6" s="102"/>
      <c r="WCU6" s="102"/>
      <c r="WCV6" s="102"/>
      <c r="WCW6" s="102"/>
      <c r="WCX6" s="102"/>
      <c r="WCY6" s="102"/>
      <c r="WCZ6" s="102"/>
      <c r="WDA6" s="102"/>
      <c r="WDB6" s="102"/>
      <c r="WDC6" s="102"/>
      <c r="WDD6" s="102"/>
      <c r="WDE6" s="102"/>
      <c r="WDF6" s="102"/>
      <c r="WDG6" s="102"/>
      <c r="WDH6" s="102"/>
      <c r="WDI6" s="102"/>
      <c r="WDJ6" s="102"/>
      <c r="WDK6" s="102"/>
      <c r="WDL6" s="102"/>
      <c r="WDM6" s="102"/>
      <c r="WDN6" s="102"/>
      <c r="WDO6" s="102"/>
      <c r="WDP6" s="102"/>
      <c r="WDQ6" s="102"/>
      <c r="WDR6" s="102"/>
      <c r="WDS6" s="102"/>
      <c r="WDT6" s="102"/>
      <c r="WDU6" s="102"/>
      <c r="WDV6" s="102"/>
      <c r="WDW6" s="102"/>
      <c r="WDX6" s="102"/>
      <c r="WDY6" s="102"/>
      <c r="WDZ6" s="102"/>
      <c r="WEA6" s="102"/>
      <c r="WEB6" s="102"/>
      <c r="WEC6" s="102"/>
      <c r="WED6" s="102"/>
      <c r="WEE6" s="102"/>
      <c r="WEF6" s="102"/>
      <c r="WEG6" s="102"/>
      <c r="WEH6" s="102"/>
      <c r="WEI6" s="102"/>
      <c r="WEJ6" s="102"/>
      <c r="WEK6" s="102"/>
      <c r="WEL6" s="102"/>
      <c r="WEM6" s="102"/>
      <c r="WEN6" s="102"/>
      <c r="WEO6" s="102"/>
      <c r="WEP6" s="102"/>
      <c r="WEQ6" s="102"/>
      <c r="WER6" s="102"/>
      <c r="WES6" s="102"/>
      <c r="WET6" s="102"/>
      <c r="WEU6" s="102"/>
      <c r="WEV6" s="102"/>
      <c r="WEW6" s="102"/>
      <c r="WEX6" s="102"/>
      <c r="WEY6" s="102"/>
      <c r="WEZ6" s="102"/>
      <c r="WFA6" s="102"/>
      <c r="WFB6" s="102"/>
      <c r="WFC6" s="102"/>
      <c r="WFD6" s="102"/>
      <c r="WFE6" s="102"/>
      <c r="WFF6" s="102"/>
      <c r="WFG6" s="102"/>
      <c r="WFH6" s="102"/>
      <c r="WFI6" s="102"/>
      <c r="WFJ6" s="102"/>
      <c r="WFK6" s="102"/>
      <c r="WFL6" s="102"/>
      <c r="WFM6" s="102"/>
      <c r="WFN6" s="102"/>
      <c r="WFO6" s="102"/>
      <c r="WFP6" s="102"/>
      <c r="WFQ6" s="102"/>
      <c r="WFR6" s="102"/>
      <c r="WFS6" s="102"/>
      <c r="WFT6" s="102"/>
      <c r="WFU6" s="102"/>
      <c r="WFV6" s="102"/>
      <c r="WFW6" s="102"/>
      <c r="WFX6" s="102"/>
      <c r="WFY6" s="102"/>
      <c r="WFZ6" s="102"/>
      <c r="WGA6" s="102"/>
      <c r="WGB6" s="102"/>
      <c r="WGC6" s="102"/>
      <c r="WGD6" s="102"/>
      <c r="WGE6" s="102"/>
      <c r="WGF6" s="102"/>
      <c r="WGG6" s="102"/>
      <c r="WGH6" s="102"/>
      <c r="WGI6" s="102"/>
      <c r="WGJ6" s="102"/>
      <c r="WGK6" s="102"/>
      <c r="WGL6" s="102"/>
      <c r="WGM6" s="102"/>
      <c r="WGN6" s="102"/>
      <c r="WGO6" s="102"/>
      <c r="WGP6" s="102"/>
      <c r="WGQ6" s="102"/>
      <c r="WGR6" s="102"/>
      <c r="WGS6" s="102"/>
      <c r="WGT6" s="102"/>
      <c r="WGU6" s="102"/>
      <c r="WGV6" s="102"/>
      <c r="WGW6" s="102"/>
      <c r="WGX6" s="102"/>
      <c r="WGY6" s="102"/>
      <c r="WGZ6" s="102"/>
      <c r="WHA6" s="102"/>
      <c r="WHB6" s="102"/>
      <c r="WHC6" s="102"/>
      <c r="WHD6" s="102"/>
      <c r="WHE6" s="102"/>
      <c r="WHF6" s="102"/>
      <c r="WHG6" s="102"/>
      <c r="WHH6" s="102"/>
      <c r="WHI6" s="102"/>
      <c r="WHJ6" s="102"/>
      <c r="WHK6" s="102"/>
      <c r="WHL6" s="102"/>
      <c r="WHM6" s="102"/>
      <c r="WHN6" s="102"/>
      <c r="WHO6" s="102"/>
      <c r="WHP6" s="102"/>
      <c r="WHQ6" s="102"/>
      <c r="WHR6" s="102"/>
      <c r="WHS6" s="102"/>
      <c r="WHT6" s="102"/>
      <c r="WHU6" s="102"/>
      <c r="WHV6" s="102"/>
      <c r="WHW6" s="102"/>
      <c r="WHX6" s="102"/>
      <c r="WHY6" s="102"/>
      <c r="WHZ6" s="102"/>
      <c r="WIA6" s="102"/>
      <c r="WIB6" s="102"/>
      <c r="WIC6" s="102"/>
      <c r="WID6" s="102"/>
      <c r="WIE6" s="102"/>
      <c r="WIF6" s="102"/>
      <c r="WIG6" s="102"/>
      <c r="WIH6" s="102"/>
      <c r="WII6" s="102"/>
      <c r="WIJ6" s="102"/>
      <c r="WIK6" s="102"/>
      <c r="WIL6" s="102"/>
      <c r="WIM6" s="102"/>
      <c r="WIN6" s="102"/>
      <c r="WIO6" s="102"/>
      <c r="WIP6" s="102"/>
      <c r="WIQ6" s="102"/>
      <c r="WIR6" s="102"/>
      <c r="WIS6" s="102"/>
      <c r="WIT6" s="102"/>
      <c r="WIU6" s="102"/>
      <c r="WIV6" s="102"/>
      <c r="WIW6" s="102"/>
      <c r="WIX6" s="102"/>
      <c r="WIY6" s="102"/>
      <c r="WIZ6" s="102"/>
      <c r="WJA6" s="102"/>
      <c r="WJB6" s="102"/>
      <c r="WJC6" s="102"/>
      <c r="WJD6" s="102"/>
      <c r="WJE6" s="102"/>
      <c r="WJF6" s="102"/>
      <c r="WJG6" s="102"/>
      <c r="WJH6" s="102"/>
      <c r="WJI6" s="102"/>
      <c r="WJJ6" s="102"/>
      <c r="WJK6" s="102"/>
      <c r="WJL6" s="102"/>
      <c r="WJM6" s="102"/>
      <c r="WJN6" s="102"/>
      <c r="WJO6" s="102"/>
      <c r="WJP6" s="102"/>
      <c r="WJQ6" s="102"/>
      <c r="WJR6" s="102"/>
      <c r="WJS6" s="102"/>
      <c r="WJT6" s="102"/>
      <c r="WJU6" s="102"/>
      <c r="WJV6" s="102"/>
      <c r="WJW6" s="102"/>
      <c r="WJX6" s="102"/>
      <c r="WJY6" s="102"/>
      <c r="WJZ6" s="102"/>
      <c r="WKA6" s="102"/>
      <c r="WKB6" s="102"/>
      <c r="WKC6" s="102"/>
      <c r="WKD6" s="102"/>
      <c r="WKE6" s="102"/>
      <c r="WKF6" s="102"/>
      <c r="WKG6" s="102"/>
      <c r="WKH6" s="102"/>
      <c r="WKI6" s="102"/>
      <c r="WKJ6" s="102"/>
      <c r="WKK6" s="102"/>
      <c r="WKL6" s="102"/>
      <c r="WKM6" s="102"/>
      <c r="WKN6" s="102"/>
      <c r="WKO6" s="102"/>
      <c r="WKP6" s="102"/>
      <c r="WKQ6" s="102"/>
      <c r="WKR6" s="102"/>
      <c r="WKS6" s="102"/>
      <c r="WKT6" s="102"/>
      <c r="WKU6" s="102"/>
      <c r="WKV6" s="102"/>
      <c r="WKW6" s="102"/>
      <c r="WKX6" s="102"/>
      <c r="WKY6" s="102"/>
      <c r="WKZ6" s="102"/>
      <c r="WLA6" s="102"/>
      <c r="WLB6" s="102"/>
      <c r="WLC6" s="102"/>
      <c r="WLD6" s="102"/>
      <c r="WLE6" s="102"/>
      <c r="WLF6" s="102"/>
      <c r="WLG6" s="102"/>
      <c r="WLH6" s="102"/>
      <c r="WLI6" s="102"/>
      <c r="WLJ6" s="102"/>
      <c r="WLK6" s="102"/>
      <c r="WLL6" s="102"/>
      <c r="WLM6" s="102"/>
      <c r="WLN6" s="102"/>
      <c r="WLO6" s="102"/>
      <c r="WLP6" s="102"/>
      <c r="WLQ6" s="102"/>
      <c r="WLR6" s="102"/>
      <c r="WLS6" s="102"/>
      <c r="WLT6" s="102"/>
      <c r="WLU6" s="102"/>
      <c r="WLV6" s="102"/>
      <c r="WLW6" s="102"/>
      <c r="WLX6" s="102"/>
      <c r="WLY6" s="102"/>
      <c r="WLZ6" s="102"/>
      <c r="WMA6" s="102"/>
      <c r="WMB6" s="102"/>
      <c r="WMC6" s="102"/>
      <c r="WMD6" s="102"/>
      <c r="WME6" s="102"/>
      <c r="WMF6" s="102"/>
      <c r="WMG6" s="102"/>
      <c r="WMH6" s="102"/>
      <c r="WMI6" s="102"/>
      <c r="WMJ6" s="102"/>
      <c r="WMK6" s="102"/>
      <c r="WML6" s="102"/>
      <c r="WMM6" s="102"/>
      <c r="WMN6" s="102"/>
      <c r="WMO6" s="102"/>
      <c r="WMP6" s="102"/>
      <c r="WMQ6" s="102"/>
      <c r="WMR6" s="102"/>
      <c r="WMS6" s="102"/>
      <c r="WMT6" s="102"/>
      <c r="WMU6" s="102"/>
      <c r="WMV6" s="102"/>
      <c r="WMW6" s="102"/>
      <c r="WMX6" s="102"/>
      <c r="WMY6" s="102"/>
      <c r="WMZ6" s="102"/>
      <c r="WNA6" s="102"/>
      <c r="WNB6" s="102"/>
      <c r="WNC6" s="102"/>
      <c r="WND6" s="102"/>
      <c r="WNE6" s="102"/>
      <c r="WNF6" s="102"/>
      <c r="WNG6" s="102"/>
      <c r="WNH6" s="102"/>
      <c r="WNI6" s="102"/>
      <c r="WNJ6" s="102"/>
      <c r="WNK6" s="102"/>
      <c r="WNL6" s="102"/>
      <c r="WNM6" s="102"/>
      <c r="WNN6" s="102"/>
      <c r="WNO6" s="102"/>
      <c r="WNP6" s="102"/>
      <c r="WNQ6" s="102"/>
      <c r="WNR6" s="102"/>
      <c r="WNS6" s="102"/>
      <c r="WNT6" s="102"/>
      <c r="WNU6" s="102"/>
      <c r="WNV6" s="102"/>
      <c r="WNW6" s="102"/>
      <c r="WNX6" s="102"/>
      <c r="WNY6" s="102"/>
      <c r="WNZ6" s="102"/>
      <c r="WOA6" s="102"/>
      <c r="WOB6" s="102"/>
      <c r="WOC6" s="102"/>
      <c r="WOD6" s="102"/>
      <c r="WOE6" s="102"/>
      <c r="WOF6" s="102"/>
      <c r="WOG6" s="102"/>
      <c r="WOH6" s="102"/>
      <c r="WOI6" s="102"/>
      <c r="WOJ6" s="102"/>
      <c r="WOK6" s="102"/>
      <c r="WOL6" s="102"/>
      <c r="WOM6" s="102"/>
      <c r="WON6" s="102"/>
      <c r="WOO6" s="102"/>
      <c r="WOP6" s="102"/>
      <c r="WOQ6" s="102"/>
      <c r="WOR6" s="102"/>
      <c r="WOS6" s="102"/>
      <c r="WOT6" s="102"/>
      <c r="WOU6" s="102"/>
      <c r="WOV6" s="102"/>
      <c r="WOW6" s="102"/>
      <c r="WOX6" s="102"/>
      <c r="WOY6" s="102"/>
      <c r="WOZ6" s="102"/>
      <c r="WPA6" s="102"/>
      <c r="WPB6" s="102"/>
      <c r="WPC6" s="102"/>
      <c r="WPD6" s="102"/>
      <c r="WPE6" s="102"/>
      <c r="WPF6" s="102"/>
      <c r="WPG6" s="102"/>
      <c r="WPH6" s="102"/>
      <c r="WPI6" s="102"/>
      <c r="WPJ6" s="102"/>
      <c r="WPK6" s="102"/>
      <c r="WPL6" s="102"/>
      <c r="WPM6" s="102"/>
      <c r="WPN6" s="102"/>
      <c r="WPO6" s="102"/>
      <c r="WPP6" s="102"/>
      <c r="WPQ6" s="102"/>
      <c r="WPR6" s="102"/>
      <c r="WPS6" s="102"/>
      <c r="WPT6" s="102"/>
      <c r="WPU6" s="102"/>
      <c r="WPV6" s="102"/>
      <c r="WPW6" s="102"/>
      <c r="WPX6" s="102"/>
      <c r="WPY6" s="102"/>
      <c r="WPZ6" s="102"/>
      <c r="WQA6" s="102"/>
      <c r="WQB6" s="102"/>
      <c r="WQC6" s="102"/>
      <c r="WQD6" s="102"/>
      <c r="WQE6" s="102"/>
      <c r="WQF6" s="102"/>
      <c r="WQG6" s="102"/>
      <c r="WQH6" s="102"/>
      <c r="WQI6" s="102"/>
      <c r="WQJ6" s="102"/>
      <c r="WQK6" s="102"/>
      <c r="WQL6" s="102"/>
      <c r="WQM6" s="102"/>
      <c r="WQN6" s="102"/>
      <c r="WQO6" s="102"/>
      <c r="WQP6" s="102"/>
      <c r="WQQ6" s="102"/>
      <c r="WQR6" s="102"/>
      <c r="WQS6" s="102"/>
      <c r="WQT6" s="102"/>
      <c r="WQU6" s="102"/>
      <c r="WQV6" s="102"/>
      <c r="WQW6" s="102"/>
      <c r="WQX6" s="102"/>
      <c r="WQY6" s="102"/>
      <c r="WQZ6" s="102"/>
      <c r="WRA6" s="102"/>
      <c r="WRB6" s="102"/>
      <c r="WRC6" s="102"/>
      <c r="WRD6" s="102"/>
      <c r="WRE6" s="102"/>
      <c r="WRF6" s="102"/>
      <c r="WRG6" s="102"/>
      <c r="WRH6" s="102"/>
      <c r="WRI6" s="102"/>
      <c r="WRJ6" s="102"/>
      <c r="WRK6" s="102"/>
      <c r="WRL6" s="102"/>
      <c r="WRM6" s="102"/>
      <c r="WRN6" s="102"/>
      <c r="WRO6" s="102"/>
      <c r="WRP6" s="102"/>
      <c r="WRQ6" s="102"/>
      <c r="WRR6" s="102"/>
      <c r="WRS6" s="102"/>
      <c r="WRT6" s="102"/>
      <c r="WRU6" s="102"/>
      <c r="WRV6" s="102"/>
      <c r="WRW6" s="102"/>
      <c r="WRX6" s="102"/>
      <c r="WRY6" s="102"/>
      <c r="WRZ6" s="102"/>
      <c r="WSA6" s="102"/>
      <c r="WSB6" s="102"/>
      <c r="WSC6" s="102"/>
      <c r="WSD6" s="102"/>
      <c r="WSE6" s="102"/>
      <c r="WSF6" s="102"/>
      <c r="WSG6" s="102"/>
      <c r="WSH6" s="102"/>
      <c r="WSI6" s="102"/>
      <c r="WSJ6" s="102"/>
      <c r="WSK6" s="102"/>
      <c r="WSL6" s="102"/>
      <c r="WSM6" s="102"/>
      <c r="WSN6" s="102"/>
      <c r="WSO6" s="102"/>
      <c r="WSP6" s="102"/>
      <c r="WSQ6" s="102"/>
      <c r="WSR6" s="102"/>
      <c r="WSS6" s="102"/>
      <c r="WST6" s="102"/>
      <c r="WSU6" s="102"/>
      <c r="WSV6" s="102"/>
      <c r="WSW6" s="102"/>
      <c r="WSX6" s="102"/>
      <c r="WSY6" s="102"/>
      <c r="WSZ6" s="102"/>
      <c r="WTA6" s="102"/>
      <c r="WTB6" s="102"/>
      <c r="WTC6" s="102"/>
      <c r="WTD6" s="102"/>
      <c r="WTE6" s="102"/>
      <c r="WTF6" s="102"/>
      <c r="WTG6" s="102"/>
      <c r="WTH6" s="102"/>
      <c r="WTI6" s="102"/>
      <c r="WTJ6" s="102"/>
      <c r="WTK6" s="102"/>
      <c r="WTL6" s="102"/>
      <c r="WTM6" s="102"/>
      <c r="WTN6" s="102"/>
      <c r="WTO6" s="102"/>
      <c r="WTP6" s="102"/>
      <c r="WTQ6" s="102"/>
      <c r="WTR6" s="102"/>
      <c r="WTS6" s="102"/>
      <c r="WTT6" s="102"/>
      <c r="WTU6" s="102"/>
      <c r="WTV6" s="102"/>
      <c r="WTW6" s="102"/>
      <c r="WTX6" s="102"/>
      <c r="WTY6" s="102"/>
      <c r="WTZ6" s="102"/>
      <c r="WUA6" s="102"/>
      <c r="WUB6" s="102"/>
      <c r="WUC6" s="102"/>
      <c r="WUD6" s="102"/>
      <c r="WUE6" s="102"/>
      <c r="WUF6" s="102"/>
      <c r="WUG6" s="102"/>
      <c r="WUH6" s="102"/>
      <c r="WUI6" s="102"/>
      <c r="WUJ6" s="102"/>
      <c r="WUK6" s="102"/>
      <c r="WUL6" s="102"/>
      <c r="WUM6" s="102"/>
      <c r="WUN6" s="102"/>
      <c r="WUO6" s="102"/>
      <c r="WUP6" s="102"/>
      <c r="WUQ6" s="102"/>
      <c r="WUR6" s="102"/>
      <c r="WUS6" s="102"/>
      <c r="WUT6" s="102"/>
      <c r="WUU6" s="102"/>
      <c r="WUV6" s="102"/>
      <c r="WUW6" s="102"/>
      <c r="WUX6" s="102"/>
      <c r="WUY6" s="102"/>
      <c r="WUZ6" s="102"/>
      <c r="WVA6" s="102"/>
      <c r="WVB6" s="102"/>
      <c r="WVC6" s="102"/>
      <c r="WVD6" s="102"/>
      <c r="WVE6" s="102"/>
      <c r="WVF6" s="102"/>
      <c r="WVG6" s="102"/>
      <c r="WVH6" s="102"/>
      <c r="WVI6" s="102"/>
      <c r="WVJ6" s="102"/>
      <c r="WVK6" s="102"/>
      <c r="WVL6" s="102"/>
      <c r="WVM6" s="102"/>
      <c r="WVN6" s="102"/>
      <c r="WVO6" s="102"/>
      <c r="WVP6" s="102"/>
      <c r="WVQ6" s="102"/>
      <c r="WVR6" s="102"/>
      <c r="WVS6" s="102"/>
      <c r="WVT6" s="102"/>
      <c r="WVU6" s="102"/>
      <c r="WVV6" s="102"/>
      <c r="WVW6" s="102"/>
      <c r="WVX6" s="102"/>
      <c r="WVY6" s="102"/>
      <c r="WVZ6" s="102"/>
      <c r="WWA6" s="102"/>
      <c r="WWB6" s="102"/>
      <c r="WWC6" s="102"/>
      <c r="WWD6" s="102"/>
      <c r="WWE6" s="102"/>
      <c r="WWF6" s="102"/>
      <c r="WWG6" s="102"/>
      <c r="WWH6" s="102"/>
      <c r="WWI6" s="102"/>
      <c r="WWJ6" s="102"/>
      <c r="WWK6" s="102"/>
      <c r="WWL6" s="102"/>
      <c r="WWM6" s="102"/>
      <c r="WWN6" s="102"/>
      <c r="WWO6" s="102"/>
      <c r="WWP6" s="102"/>
      <c r="WWQ6" s="102"/>
      <c r="WWR6" s="102"/>
      <c r="WWS6" s="102"/>
      <c r="WWT6" s="102"/>
      <c r="WWU6" s="102"/>
      <c r="WWV6" s="102"/>
      <c r="WWW6" s="102"/>
      <c r="WWX6" s="102"/>
      <c r="WWY6" s="102"/>
      <c r="WWZ6" s="102"/>
      <c r="WXA6" s="102"/>
      <c r="WXB6" s="102"/>
      <c r="WXC6" s="102"/>
      <c r="WXD6" s="102"/>
      <c r="WXE6" s="102"/>
      <c r="WXF6" s="102"/>
      <c r="WXG6" s="102"/>
      <c r="WXH6" s="102"/>
      <c r="WXI6" s="102"/>
      <c r="WXJ6" s="102"/>
      <c r="WXK6" s="102"/>
      <c r="WXL6" s="102"/>
      <c r="WXM6" s="102"/>
      <c r="WXN6" s="102"/>
      <c r="WXO6" s="102"/>
      <c r="WXP6" s="102"/>
      <c r="WXQ6" s="102"/>
      <c r="WXR6" s="102"/>
      <c r="WXS6" s="102"/>
      <c r="WXT6" s="102"/>
      <c r="WXU6" s="102"/>
      <c r="WXV6" s="102"/>
      <c r="WXW6" s="102"/>
      <c r="WXX6" s="102"/>
      <c r="WXY6" s="102"/>
      <c r="WXZ6" s="102"/>
      <c r="WYA6" s="102"/>
      <c r="WYB6" s="102"/>
      <c r="WYC6" s="102"/>
      <c r="WYD6" s="102"/>
      <c r="WYE6" s="102"/>
      <c r="WYF6" s="102"/>
      <c r="WYG6" s="102"/>
      <c r="WYH6" s="102"/>
      <c r="WYI6" s="102"/>
      <c r="WYJ6" s="102"/>
      <c r="WYK6" s="102"/>
      <c r="WYL6" s="102"/>
      <c r="WYM6" s="102"/>
      <c r="WYN6" s="102"/>
      <c r="WYO6" s="102"/>
      <c r="WYP6" s="102"/>
      <c r="WYQ6" s="102"/>
      <c r="WYR6" s="102"/>
      <c r="WYS6" s="102"/>
      <c r="WYT6" s="102"/>
      <c r="WYU6" s="102"/>
      <c r="WYV6" s="102"/>
      <c r="WYW6" s="102"/>
      <c r="WYX6" s="102"/>
      <c r="WYY6" s="102"/>
      <c r="WYZ6" s="102"/>
      <c r="WZA6" s="102"/>
      <c r="WZB6" s="102"/>
      <c r="WZC6" s="102"/>
      <c r="WZD6" s="102"/>
      <c r="WZE6" s="102"/>
      <c r="WZF6" s="102"/>
      <c r="WZG6" s="102"/>
      <c r="WZH6" s="102"/>
      <c r="WZI6" s="102"/>
      <c r="WZJ6" s="102"/>
      <c r="WZK6" s="102"/>
      <c r="WZL6" s="102"/>
      <c r="WZM6" s="102"/>
      <c r="WZN6" s="102"/>
      <c r="WZO6" s="102"/>
      <c r="WZP6" s="102"/>
      <c r="WZQ6" s="102"/>
      <c r="WZR6" s="102"/>
      <c r="WZS6" s="102"/>
      <c r="WZT6" s="102"/>
      <c r="WZU6" s="102"/>
      <c r="WZV6" s="102"/>
      <c r="WZW6" s="102"/>
      <c r="WZX6" s="102"/>
      <c r="WZY6" s="102"/>
      <c r="WZZ6" s="102"/>
      <c r="XAA6" s="102"/>
      <c r="XAB6" s="102"/>
      <c r="XAC6" s="102"/>
      <c r="XAD6" s="102"/>
      <c r="XAE6" s="102"/>
      <c r="XAF6" s="102"/>
      <c r="XAG6" s="102"/>
      <c r="XAH6" s="102"/>
      <c r="XAI6" s="102"/>
      <c r="XAJ6" s="102"/>
      <c r="XAK6" s="102"/>
      <c r="XAL6" s="102"/>
      <c r="XAM6" s="102"/>
      <c r="XAN6" s="102"/>
      <c r="XAO6" s="102"/>
      <c r="XAP6" s="102"/>
      <c r="XAQ6" s="102"/>
      <c r="XAR6" s="102"/>
      <c r="XAS6" s="102"/>
      <c r="XAT6" s="102"/>
      <c r="XAU6" s="102"/>
      <c r="XAV6" s="102"/>
      <c r="XAW6" s="102"/>
      <c r="XAX6" s="102"/>
      <c r="XAY6" s="102"/>
      <c r="XAZ6" s="102"/>
      <c r="XBA6" s="102"/>
      <c r="XBB6" s="102"/>
      <c r="XBC6" s="102"/>
      <c r="XBD6" s="102"/>
      <c r="XBE6" s="102"/>
      <c r="XBF6" s="102"/>
      <c r="XBG6" s="102"/>
      <c r="XBH6" s="102"/>
      <c r="XBI6" s="102"/>
      <c r="XBJ6" s="102"/>
      <c r="XBK6" s="102"/>
      <c r="XBL6" s="102"/>
      <c r="XBM6" s="102"/>
      <c r="XBN6" s="102"/>
      <c r="XBO6" s="102"/>
      <c r="XBP6" s="102"/>
      <c r="XBQ6" s="102"/>
      <c r="XBR6" s="102"/>
      <c r="XBS6" s="102"/>
      <c r="XBT6" s="102"/>
      <c r="XBU6" s="102"/>
      <c r="XBV6" s="102"/>
      <c r="XBW6" s="102"/>
      <c r="XBX6" s="102"/>
      <c r="XBY6" s="102"/>
      <c r="XBZ6" s="102"/>
      <c r="XCA6" s="102"/>
      <c r="XCB6" s="102"/>
      <c r="XCC6" s="102"/>
      <c r="XCD6" s="102"/>
      <c r="XCE6" s="102"/>
      <c r="XCF6" s="102"/>
      <c r="XCG6" s="102"/>
      <c r="XCH6" s="102"/>
      <c r="XCI6" s="102"/>
      <c r="XCJ6" s="102"/>
      <c r="XCK6" s="102"/>
      <c r="XCL6" s="102"/>
      <c r="XCM6" s="102"/>
      <c r="XCN6" s="102"/>
      <c r="XCO6" s="102"/>
      <c r="XCP6" s="102"/>
      <c r="XCQ6" s="102"/>
      <c r="XCR6" s="102"/>
      <c r="XCS6" s="102"/>
      <c r="XCT6" s="102"/>
      <c r="XCU6" s="102"/>
      <c r="XCV6" s="102"/>
      <c r="XCW6" s="102"/>
      <c r="XCX6" s="102"/>
      <c r="XCY6" s="102"/>
      <c r="XCZ6" s="102"/>
      <c r="XDA6" s="102"/>
      <c r="XDB6" s="102"/>
      <c r="XDC6" s="102"/>
      <c r="XDD6" s="102"/>
      <c r="XDE6" s="102"/>
      <c r="XDF6" s="102"/>
      <c r="XDG6" s="102"/>
      <c r="XDH6" s="102"/>
      <c r="XDI6" s="102"/>
      <c r="XDJ6" s="102"/>
      <c r="XDK6" s="102"/>
      <c r="XDL6" s="102"/>
      <c r="XDM6" s="102"/>
      <c r="XDN6" s="102"/>
      <c r="XDO6" s="102"/>
      <c r="XDP6" s="102"/>
      <c r="XDQ6" s="102"/>
      <c r="XDR6" s="102"/>
      <c r="XDS6" s="102"/>
      <c r="XDT6" s="102"/>
      <c r="XDU6" s="102"/>
      <c r="XDV6" s="102"/>
      <c r="XDW6" s="102"/>
      <c r="XDX6" s="102"/>
      <c r="XDY6" s="102"/>
      <c r="XDZ6" s="102"/>
      <c r="XEA6" s="102"/>
      <c r="XEB6" s="102"/>
      <c r="XEC6" s="102"/>
      <c r="XED6" s="102"/>
      <c r="XEE6" s="102"/>
      <c r="XEF6" s="102"/>
      <c r="XEG6" s="102"/>
      <c r="XEH6" s="102"/>
      <c r="XEI6" s="102"/>
      <c r="XEJ6" s="102"/>
      <c r="XEK6" s="102"/>
      <c r="XEL6" s="102"/>
      <c r="XEM6" s="102"/>
      <c r="XEN6" s="102"/>
      <c r="XEO6" s="102"/>
      <c r="XEP6" s="102"/>
      <c r="XEQ6" s="102"/>
      <c r="XER6" s="102"/>
      <c r="XES6" s="102"/>
      <c r="XET6" s="102"/>
      <c r="XEU6" s="102"/>
      <c r="XEV6" s="102"/>
      <c r="XEW6" s="102"/>
      <c r="XEX6" s="102"/>
      <c r="XEY6" s="102"/>
      <c r="XEZ6" s="102"/>
      <c r="XFA6" s="102"/>
      <c r="XFB6" s="102"/>
      <c r="XFC6" s="102"/>
    </row>
    <row r="7" spans="1:16384" s="96" customFormat="1" ht="32.25" customHeight="1" x14ac:dyDescent="0.2">
      <c r="A7" s="495" t="s">
        <v>129</v>
      </c>
      <c r="B7" s="496"/>
      <c r="C7" s="496"/>
      <c r="D7" s="496"/>
      <c r="E7" s="496"/>
      <c r="F7" s="496"/>
      <c r="G7" s="497"/>
      <c r="H7" s="102"/>
      <c r="XFD7" s="102"/>
    </row>
    <row r="8" spans="1:16384" s="96" customFormat="1" ht="54.75" customHeight="1" x14ac:dyDescent="0.2">
      <c r="A8" s="461" t="s">
        <v>140</v>
      </c>
      <c r="B8" s="462"/>
      <c r="C8" s="462"/>
      <c r="D8" s="462"/>
      <c r="E8" s="462"/>
      <c r="F8" s="462"/>
      <c r="G8" s="463"/>
      <c r="H8" s="102"/>
      <c r="XFD8" s="102"/>
    </row>
    <row r="9" spans="1:16384" s="96" customFormat="1" x14ac:dyDescent="0.2">
      <c r="A9" s="464" t="s">
        <v>141</v>
      </c>
      <c r="B9" s="465"/>
      <c r="C9" s="465"/>
      <c r="D9" s="465"/>
      <c r="E9" s="465"/>
      <c r="F9" s="465"/>
      <c r="G9" s="466"/>
      <c r="H9" s="102"/>
      <c r="XFD9" s="102"/>
    </row>
    <row r="10" spans="1:16384" s="96" customFormat="1" ht="74.25" customHeight="1" x14ac:dyDescent="0.2">
      <c r="A10" s="461" t="s">
        <v>388</v>
      </c>
      <c r="B10" s="462"/>
      <c r="C10" s="462"/>
      <c r="D10" s="462"/>
      <c r="E10" s="462"/>
      <c r="F10" s="462"/>
      <c r="G10" s="463"/>
      <c r="H10" s="102"/>
      <c r="XFD10" s="102"/>
    </row>
    <row r="11" spans="1:16384" s="96" customFormat="1" ht="16.5" customHeight="1" x14ac:dyDescent="0.2">
      <c r="A11" s="464" t="s">
        <v>130</v>
      </c>
      <c r="B11" s="465"/>
      <c r="C11" s="465"/>
      <c r="D11" s="465"/>
      <c r="E11" s="465"/>
      <c r="F11" s="465"/>
      <c r="G11" s="466"/>
      <c r="H11" s="102"/>
      <c r="XFD11" s="102"/>
    </row>
    <row r="12" spans="1:16384" s="96" customFormat="1" ht="57.75" customHeight="1" x14ac:dyDescent="0.2">
      <c r="A12" s="461" t="s">
        <v>131</v>
      </c>
      <c r="B12" s="462"/>
      <c r="C12" s="462"/>
      <c r="D12" s="462"/>
      <c r="E12" s="462"/>
      <c r="F12" s="462"/>
      <c r="G12" s="463"/>
      <c r="H12" s="102"/>
      <c r="XFD12" s="102"/>
    </row>
    <row r="13" spans="1:16384" s="96" customFormat="1" ht="52.5" customHeight="1" x14ac:dyDescent="0.2">
      <c r="A13" s="461" t="s">
        <v>132</v>
      </c>
      <c r="B13" s="462"/>
      <c r="C13" s="462"/>
      <c r="D13" s="462"/>
      <c r="E13" s="462"/>
      <c r="F13" s="462"/>
      <c r="G13" s="463"/>
      <c r="H13" s="102"/>
      <c r="XFD13" s="102"/>
    </row>
    <row r="14" spans="1:16384" s="96" customFormat="1" ht="62.25" customHeight="1" x14ac:dyDescent="0.2">
      <c r="A14" s="461" t="s">
        <v>133</v>
      </c>
      <c r="B14" s="462"/>
      <c r="C14" s="462"/>
      <c r="D14" s="462"/>
      <c r="E14" s="462"/>
      <c r="F14" s="462"/>
      <c r="G14" s="463"/>
      <c r="H14" s="102"/>
      <c r="XFD14" s="102"/>
    </row>
    <row r="15" spans="1:16384" s="96" customFormat="1" ht="61.5" customHeight="1" x14ac:dyDescent="0.2">
      <c r="A15" s="461" t="s">
        <v>405</v>
      </c>
      <c r="B15" s="462"/>
      <c r="C15" s="462"/>
      <c r="D15" s="462"/>
      <c r="E15" s="462"/>
      <c r="F15" s="462"/>
      <c r="G15" s="463"/>
      <c r="H15" s="102"/>
      <c r="XFD15" s="102"/>
    </row>
    <row r="16" spans="1:16384" s="96" customFormat="1" ht="36.75" customHeight="1" x14ac:dyDescent="0.2">
      <c r="A16" s="464" t="s">
        <v>135</v>
      </c>
      <c r="B16" s="465"/>
      <c r="C16" s="465"/>
      <c r="D16" s="465"/>
      <c r="E16" s="465"/>
      <c r="F16" s="465"/>
      <c r="G16" s="466"/>
      <c r="H16" s="102"/>
      <c r="XFD16" s="102"/>
    </row>
    <row r="17" spans="1:8 16384:16384" s="96" customFormat="1" ht="36.75" customHeight="1" x14ac:dyDescent="0.2">
      <c r="A17" s="744" t="s">
        <v>367</v>
      </c>
      <c r="B17" s="745"/>
      <c r="C17" s="745"/>
      <c r="D17" s="745"/>
      <c r="E17" s="745"/>
      <c r="F17" s="745"/>
      <c r="G17" s="746"/>
      <c r="H17" s="102"/>
      <c r="XFD17" s="102"/>
    </row>
    <row r="18" spans="1:8 16384:16384" s="96" customFormat="1" ht="54" customHeight="1" x14ac:dyDescent="0.2">
      <c r="A18" s="461" t="s">
        <v>137</v>
      </c>
      <c r="B18" s="462"/>
      <c r="C18" s="462"/>
      <c r="D18" s="462"/>
      <c r="E18" s="462"/>
      <c r="F18" s="462"/>
      <c r="G18" s="463"/>
      <c r="H18" s="102"/>
      <c r="XFD18" s="102"/>
    </row>
    <row r="19" spans="1:8 16384:16384" s="96" customFormat="1" ht="23.25" customHeight="1" x14ac:dyDescent="0.2">
      <c r="A19" s="461" t="s">
        <v>406</v>
      </c>
      <c r="B19" s="462"/>
      <c r="C19" s="462"/>
      <c r="D19" s="462"/>
      <c r="E19" s="462"/>
      <c r="F19" s="462"/>
      <c r="G19" s="463"/>
      <c r="H19" s="102"/>
      <c r="XFD19" s="102"/>
    </row>
    <row r="20" spans="1:8 16384:16384" s="96" customFormat="1" ht="63" customHeight="1" x14ac:dyDescent="0.2">
      <c r="A20" s="450" t="s">
        <v>139</v>
      </c>
      <c r="B20" s="451"/>
      <c r="C20" s="451"/>
      <c r="D20" s="451"/>
      <c r="E20" s="451"/>
      <c r="F20" s="451"/>
      <c r="G20" s="452"/>
      <c r="H20" s="102"/>
      <c r="XFD20" s="102"/>
    </row>
    <row r="21" spans="1:8 16384:16384" s="96" customFormat="1" ht="33" customHeight="1" x14ac:dyDescent="0.2">
      <c r="A21" s="327" t="s">
        <v>144</v>
      </c>
      <c r="B21" s="327"/>
      <c r="C21" s="327"/>
      <c r="D21" s="186" t="s">
        <v>236</v>
      </c>
      <c r="E21" s="145" t="s">
        <v>46</v>
      </c>
      <c r="F21" s="145" t="s">
        <v>72</v>
      </c>
      <c r="G21" s="145" t="s">
        <v>145</v>
      </c>
      <c r="H21" s="102"/>
      <c r="XFD21" s="102"/>
    </row>
    <row r="22" spans="1:8 16384:16384" s="96" customFormat="1" ht="54" customHeight="1" x14ac:dyDescent="0.2">
      <c r="A22" s="737" t="s">
        <v>421</v>
      </c>
      <c r="B22" s="738"/>
      <c r="C22" s="738"/>
      <c r="D22" s="739">
        <v>150</v>
      </c>
      <c r="E22" s="600" t="s">
        <v>494</v>
      </c>
      <c r="F22" s="598"/>
      <c r="G22" s="714" t="s">
        <v>530</v>
      </c>
      <c r="H22" s="102"/>
      <c r="XFD22" s="102"/>
    </row>
    <row r="23" spans="1:8 16384:16384" s="96" customFormat="1" ht="15.75" customHeight="1" x14ac:dyDescent="0.2">
      <c r="A23" s="742" t="s">
        <v>265</v>
      </c>
      <c r="B23" s="743"/>
      <c r="C23" s="743"/>
      <c r="D23" s="740"/>
      <c r="E23" s="683"/>
      <c r="F23" s="681"/>
      <c r="G23" s="616"/>
      <c r="H23" s="102"/>
      <c r="XFD23" s="102"/>
    </row>
    <row r="24" spans="1:8 16384:16384" s="96" customFormat="1" ht="51" customHeight="1" x14ac:dyDescent="0.2">
      <c r="A24" s="742" t="s">
        <v>266</v>
      </c>
      <c r="B24" s="743"/>
      <c r="C24" s="743"/>
      <c r="D24" s="740"/>
      <c r="E24" s="683"/>
      <c r="F24" s="681"/>
      <c r="G24" s="616"/>
      <c r="H24" s="102"/>
      <c r="XFD24" s="102"/>
    </row>
    <row r="25" spans="1:8 16384:16384" s="96" customFormat="1" ht="65.25" customHeight="1" x14ac:dyDescent="0.2">
      <c r="A25" s="742" t="s">
        <v>267</v>
      </c>
      <c r="B25" s="743"/>
      <c r="C25" s="743"/>
      <c r="D25" s="741"/>
      <c r="E25" s="659"/>
      <c r="F25" s="657"/>
      <c r="G25" s="617"/>
      <c r="H25" s="102"/>
      <c r="XFD25" s="102"/>
    </row>
    <row r="26" spans="1:8 16384:16384" s="96" customFormat="1" ht="136.5" customHeight="1" x14ac:dyDescent="0.2">
      <c r="A26" s="495" t="s">
        <v>422</v>
      </c>
      <c r="B26" s="496"/>
      <c r="C26" s="497"/>
      <c r="D26" s="718">
        <v>0</v>
      </c>
      <c r="E26" s="691"/>
      <c r="F26" s="720" t="s">
        <v>494</v>
      </c>
      <c r="G26" s="694" t="s">
        <v>528</v>
      </c>
      <c r="H26" s="102"/>
      <c r="XFD26" s="102"/>
    </row>
    <row r="27" spans="1:8 16384:16384" s="96" customFormat="1" ht="66" customHeight="1" x14ac:dyDescent="0.2">
      <c r="A27" s="461" t="s">
        <v>289</v>
      </c>
      <c r="B27" s="462"/>
      <c r="C27" s="463"/>
      <c r="D27" s="718"/>
      <c r="E27" s="691"/>
      <c r="F27" s="720"/>
      <c r="G27" s="694"/>
      <c r="H27" s="102"/>
      <c r="XFD27" s="102"/>
    </row>
    <row r="28" spans="1:8 16384:16384" s="96" customFormat="1" ht="39.75" customHeight="1" x14ac:dyDescent="0.2">
      <c r="A28" s="523" t="s">
        <v>165</v>
      </c>
      <c r="B28" s="524"/>
      <c r="C28" s="525"/>
      <c r="D28" s="718"/>
      <c r="E28" s="691"/>
      <c r="F28" s="720"/>
      <c r="G28" s="694"/>
      <c r="H28" s="102"/>
      <c r="XFD28" s="102"/>
    </row>
    <row r="29" spans="1:8 16384:16384" s="96" customFormat="1" ht="23.25" customHeight="1" x14ac:dyDescent="0.2">
      <c r="A29" s="461" t="s">
        <v>290</v>
      </c>
      <c r="B29" s="462"/>
      <c r="C29" s="463"/>
      <c r="D29" s="718"/>
      <c r="E29" s="691"/>
      <c r="F29" s="720"/>
      <c r="G29" s="694"/>
      <c r="H29" s="102"/>
      <c r="XFD29" s="102"/>
    </row>
    <row r="30" spans="1:8 16384:16384" s="96" customFormat="1" ht="25.5" customHeight="1" x14ac:dyDescent="0.2">
      <c r="A30" s="461" t="s">
        <v>291</v>
      </c>
      <c r="B30" s="462"/>
      <c r="C30" s="463"/>
      <c r="D30" s="718"/>
      <c r="E30" s="691"/>
      <c r="F30" s="720"/>
      <c r="G30" s="694"/>
      <c r="H30" s="102"/>
      <c r="XFD30" s="102"/>
    </row>
    <row r="31" spans="1:8 16384:16384" s="96" customFormat="1" ht="26.25" customHeight="1" x14ac:dyDescent="0.2">
      <c r="A31" s="461" t="s">
        <v>292</v>
      </c>
      <c r="B31" s="462"/>
      <c r="C31" s="463"/>
      <c r="D31" s="718"/>
      <c r="E31" s="691"/>
      <c r="F31" s="720"/>
      <c r="G31" s="694"/>
      <c r="H31" s="102"/>
      <c r="XFD31" s="102"/>
    </row>
    <row r="32" spans="1:8 16384:16384" s="96" customFormat="1" ht="35.25" customHeight="1" x14ac:dyDescent="0.2">
      <c r="A32" s="461" t="s">
        <v>293</v>
      </c>
      <c r="B32" s="462"/>
      <c r="C32" s="463"/>
      <c r="D32" s="718"/>
      <c r="E32" s="691"/>
      <c r="F32" s="720"/>
      <c r="G32" s="694"/>
      <c r="H32" s="102"/>
      <c r="XFD32" s="102"/>
    </row>
    <row r="33" spans="1:8 16384:16384" s="96" customFormat="1" ht="15.75" customHeight="1" x14ac:dyDescent="0.2">
      <c r="A33" s="461" t="s">
        <v>166</v>
      </c>
      <c r="B33" s="462"/>
      <c r="C33" s="463"/>
      <c r="D33" s="718"/>
      <c r="E33" s="691"/>
      <c r="F33" s="720"/>
      <c r="G33" s="694"/>
      <c r="H33" s="102"/>
      <c r="XFD33" s="102"/>
    </row>
    <row r="34" spans="1:8 16384:16384" s="96" customFormat="1" ht="15.75" customHeight="1" x14ac:dyDescent="0.2">
      <c r="A34" s="480" t="s">
        <v>167</v>
      </c>
      <c r="B34" s="481"/>
      <c r="C34" s="482"/>
      <c r="D34" s="718"/>
      <c r="E34" s="691"/>
      <c r="F34" s="720"/>
      <c r="G34" s="694"/>
      <c r="H34" s="102"/>
      <c r="XFD34" s="102"/>
    </row>
    <row r="35" spans="1:8 16384:16384" s="96" customFormat="1" ht="30.75" customHeight="1" x14ac:dyDescent="0.2">
      <c r="A35" s="461" t="s">
        <v>423</v>
      </c>
      <c r="B35" s="462"/>
      <c r="C35" s="463"/>
      <c r="D35" s="718"/>
      <c r="E35" s="691"/>
      <c r="F35" s="720"/>
      <c r="G35" s="694"/>
      <c r="H35" s="102"/>
      <c r="XFD35" s="102"/>
    </row>
    <row r="36" spans="1:8 16384:16384" s="96" customFormat="1" ht="29.25" customHeight="1" x14ac:dyDescent="0.2">
      <c r="A36" s="461" t="s">
        <v>168</v>
      </c>
      <c r="B36" s="462"/>
      <c r="C36" s="463"/>
      <c r="D36" s="718"/>
      <c r="E36" s="691"/>
      <c r="F36" s="720"/>
      <c r="G36" s="694"/>
      <c r="H36" s="102"/>
      <c r="XFD36" s="102"/>
    </row>
    <row r="37" spans="1:8 16384:16384" s="96" customFormat="1" ht="47.25" customHeight="1" x14ac:dyDescent="0.2">
      <c r="A37" s="461" t="s">
        <v>424</v>
      </c>
      <c r="B37" s="462"/>
      <c r="C37" s="463"/>
      <c r="D37" s="718"/>
      <c r="E37" s="691"/>
      <c r="F37" s="720"/>
      <c r="G37" s="694"/>
      <c r="H37" s="102"/>
      <c r="XFD37" s="102"/>
    </row>
    <row r="38" spans="1:8 16384:16384" s="96" customFormat="1" ht="27" customHeight="1" x14ac:dyDescent="0.2">
      <c r="A38" s="461" t="s">
        <v>169</v>
      </c>
      <c r="B38" s="462"/>
      <c r="C38" s="463"/>
      <c r="D38" s="718"/>
      <c r="E38" s="691"/>
      <c r="F38" s="720"/>
      <c r="G38" s="694"/>
      <c r="H38" s="102"/>
      <c r="XFD38" s="102"/>
    </row>
    <row r="39" spans="1:8 16384:16384" s="96" customFormat="1" ht="31.5" customHeight="1" x14ac:dyDescent="0.2">
      <c r="A39" s="467" t="s">
        <v>170</v>
      </c>
      <c r="B39" s="468"/>
      <c r="C39" s="469"/>
      <c r="D39" s="719"/>
      <c r="E39" s="692"/>
      <c r="F39" s="721"/>
      <c r="G39" s="695"/>
      <c r="H39" s="102"/>
      <c r="XFD39" s="102"/>
    </row>
    <row r="40" spans="1:8 16384:16384" s="96" customFormat="1" ht="15.75" customHeight="1" x14ac:dyDescent="0.2">
      <c r="A40" s="498" t="s">
        <v>171</v>
      </c>
      <c r="B40" s="498"/>
      <c r="C40" s="498"/>
      <c r="D40" s="225">
        <f>SUM(D22:D39)</f>
        <v>150</v>
      </c>
      <c r="E40" s="226"/>
      <c r="F40" s="226"/>
      <c r="G40" s="226"/>
      <c r="H40" s="102"/>
      <c r="XFD40" s="102"/>
    </row>
    <row r="41" spans="1:8 16384:16384" s="96" customFormat="1" ht="15.75" customHeight="1" x14ac:dyDescent="0.2">
      <c r="A41" s="518" t="s">
        <v>407</v>
      </c>
      <c r="B41" s="518"/>
      <c r="C41" s="518"/>
      <c r="D41" s="518"/>
      <c r="E41" s="518"/>
      <c r="F41" s="518"/>
      <c r="G41" s="175"/>
      <c r="H41" s="102"/>
      <c r="XFD41" s="102"/>
    </row>
    <row r="42" spans="1:8 16384:16384" s="96" customFormat="1" ht="49.5" customHeight="1" x14ac:dyDescent="0.2">
      <c r="A42" s="546" t="s">
        <v>361</v>
      </c>
      <c r="B42" s="547"/>
      <c r="C42" s="547"/>
      <c r="D42" s="547"/>
      <c r="E42" s="547"/>
      <c r="F42" s="547"/>
      <c r="G42" s="548"/>
      <c r="H42" s="102"/>
      <c r="XFD42" s="102"/>
    </row>
    <row r="43" spans="1:8 16384:16384" s="96" customFormat="1" ht="26.25" customHeight="1" x14ac:dyDescent="0.2">
      <c r="A43" s="539" t="s">
        <v>408</v>
      </c>
      <c r="B43" s="540"/>
      <c r="C43" s="540"/>
      <c r="D43" s="540"/>
      <c r="E43" s="540"/>
      <c r="F43" s="540"/>
      <c r="G43" s="541"/>
      <c r="H43" s="102"/>
      <c r="XFD43" s="102"/>
    </row>
    <row r="44" spans="1:8 16384:16384" s="96" customFormat="1" ht="33.75" customHeight="1" x14ac:dyDescent="0.2">
      <c r="A44" s="728" t="s">
        <v>409</v>
      </c>
      <c r="B44" s="729"/>
      <c r="C44" s="729"/>
      <c r="D44" s="729"/>
      <c r="E44" s="729"/>
      <c r="F44" s="729"/>
      <c r="G44" s="730"/>
      <c r="H44" s="102"/>
      <c r="XFD44" s="102"/>
    </row>
    <row r="45" spans="1:8 16384:16384" s="96" customFormat="1" ht="15.75" customHeight="1" x14ac:dyDescent="0.2">
      <c r="A45" s="536" t="s">
        <v>270</v>
      </c>
      <c r="B45" s="537"/>
      <c r="C45" s="537"/>
      <c r="D45" s="537"/>
      <c r="E45" s="537"/>
      <c r="F45" s="537"/>
      <c r="G45" s="538"/>
      <c r="H45" s="102"/>
      <c r="XFD45" s="102"/>
    </row>
    <row r="46" spans="1:8 16384:16384" s="96" customFormat="1" ht="27.75" customHeight="1" x14ac:dyDescent="0.2">
      <c r="A46" s="533" t="s">
        <v>175</v>
      </c>
      <c r="B46" s="534"/>
      <c r="C46" s="534"/>
      <c r="D46" s="534"/>
      <c r="E46" s="534"/>
      <c r="F46" s="534"/>
      <c r="G46" s="535"/>
      <c r="H46" s="102"/>
      <c r="XFD46" s="102"/>
    </row>
    <row r="47" spans="1:8 16384:16384" s="96" customFormat="1" ht="15.75" customHeight="1" x14ac:dyDescent="0.2">
      <c r="A47" s="536" t="s">
        <v>410</v>
      </c>
      <c r="B47" s="537"/>
      <c r="C47" s="537"/>
      <c r="D47" s="537"/>
      <c r="E47" s="537"/>
      <c r="F47" s="537"/>
      <c r="G47" s="538"/>
      <c r="H47" s="102"/>
      <c r="XFD47" s="102"/>
    </row>
    <row r="48" spans="1:8 16384:16384" s="96" customFormat="1" ht="27.75" customHeight="1" x14ac:dyDescent="0.2">
      <c r="A48" s="533" t="s">
        <v>411</v>
      </c>
      <c r="B48" s="534"/>
      <c r="C48" s="534"/>
      <c r="D48" s="534"/>
      <c r="E48" s="534"/>
      <c r="F48" s="534"/>
      <c r="G48" s="535"/>
      <c r="H48" s="102"/>
      <c r="XFD48" s="102"/>
    </row>
    <row r="49" spans="1:8 16384:16384" s="96" customFormat="1" ht="36" customHeight="1" x14ac:dyDescent="0.2">
      <c r="A49" s="533" t="s">
        <v>425</v>
      </c>
      <c r="B49" s="534"/>
      <c r="C49" s="534"/>
      <c r="D49" s="534"/>
      <c r="E49" s="534"/>
      <c r="F49" s="534"/>
      <c r="G49" s="535"/>
      <c r="H49" s="102"/>
      <c r="XFD49" s="102"/>
    </row>
    <row r="50" spans="1:8 16384:16384" s="96" customFormat="1" ht="15.75" customHeight="1" x14ac:dyDescent="0.2">
      <c r="A50" s="536" t="s">
        <v>272</v>
      </c>
      <c r="B50" s="537"/>
      <c r="C50" s="537"/>
      <c r="D50" s="537"/>
      <c r="E50" s="537"/>
      <c r="F50" s="537"/>
      <c r="G50" s="538"/>
      <c r="H50" s="102"/>
      <c r="XFD50" s="102"/>
    </row>
    <row r="51" spans="1:8 16384:16384" s="96" customFormat="1" ht="29.25" customHeight="1" x14ac:dyDescent="0.2">
      <c r="A51" s="533" t="s">
        <v>349</v>
      </c>
      <c r="B51" s="534"/>
      <c r="C51" s="534"/>
      <c r="D51" s="534"/>
      <c r="E51" s="534"/>
      <c r="F51" s="534"/>
      <c r="G51" s="535"/>
      <c r="H51" s="102"/>
      <c r="XFD51" s="102"/>
    </row>
    <row r="52" spans="1:8 16384:16384" s="96" customFormat="1" ht="15.75" customHeight="1" x14ac:dyDescent="0.2">
      <c r="A52" s="536" t="s">
        <v>273</v>
      </c>
      <c r="B52" s="537"/>
      <c r="C52" s="537"/>
      <c r="D52" s="537"/>
      <c r="E52" s="537"/>
      <c r="F52" s="537"/>
      <c r="G52" s="538"/>
      <c r="H52" s="102"/>
      <c r="XFD52" s="102"/>
    </row>
    <row r="53" spans="1:8 16384:16384" s="96" customFormat="1" ht="33.75" customHeight="1" x14ac:dyDescent="0.2">
      <c r="A53" s="533" t="s">
        <v>274</v>
      </c>
      <c r="B53" s="534"/>
      <c r="C53" s="534"/>
      <c r="D53" s="534"/>
      <c r="E53" s="534"/>
      <c r="F53" s="534"/>
      <c r="G53" s="535"/>
      <c r="H53" s="102"/>
      <c r="XFD53" s="102"/>
    </row>
    <row r="54" spans="1:8 16384:16384" s="96" customFormat="1" ht="44.25" customHeight="1" x14ac:dyDescent="0.2">
      <c r="A54" s="533" t="s">
        <v>333</v>
      </c>
      <c r="B54" s="534"/>
      <c r="C54" s="534"/>
      <c r="D54" s="534"/>
      <c r="E54" s="534"/>
      <c r="F54" s="534"/>
      <c r="G54" s="535"/>
      <c r="H54" s="102"/>
      <c r="XFD54" s="102"/>
    </row>
    <row r="55" spans="1:8 16384:16384" s="96" customFormat="1" ht="15.75" customHeight="1" x14ac:dyDescent="0.2">
      <c r="A55" s="536" t="s">
        <v>412</v>
      </c>
      <c r="B55" s="537"/>
      <c r="C55" s="537"/>
      <c r="D55" s="537"/>
      <c r="E55" s="537"/>
      <c r="F55" s="537"/>
      <c r="G55" s="538"/>
      <c r="H55" s="102"/>
      <c r="XFD55" s="102"/>
    </row>
    <row r="56" spans="1:8 16384:16384" s="96" customFormat="1" ht="55.5" customHeight="1" x14ac:dyDescent="0.2">
      <c r="A56" s="533" t="s">
        <v>413</v>
      </c>
      <c r="B56" s="534"/>
      <c r="C56" s="534"/>
      <c r="D56" s="534"/>
      <c r="E56" s="534"/>
      <c r="F56" s="534"/>
      <c r="G56" s="535"/>
      <c r="H56" s="102"/>
      <c r="XFD56" s="102"/>
    </row>
    <row r="57" spans="1:8 16384:16384" s="96" customFormat="1" ht="30" customHeight="1" x14ac:dyDescent="0.2">
      <c r="A57" s="734"/>
      <c r="B57" s="735"/>
      <c r="C57" s="735"/>
      <c r="D57" s="735"/>
      <c r="E57" s="735"/>
      <c r="F57" s="735"/>
      <c r="G57" s="736"/>
      <c r="H57" s="102"/>
      <c r="XFD57" s="102"/>
    </row>
    <row r="58" spans="1:8 16384:16384" s="96" customFormat="1" ht="15.75" customHeight="1" x14ac:dyDescent="0.2">
      <c r="A58" s="728" t="s">
        <v>181</v>
      </c>
      <c r="B58" s="729"/>
      <c r="C58" s="729"/>
      <c r="D58" s="729"/>
      <c r="E58" s="729"/>
      <c r="F58" s="729"/>
      <c r="G58" s="730"/>
      <c r="H58" s="102"/>
      <c r="XFD58" s="102"/>
    </row>
    <row r="59" spans="1:8 16384:16384" s="96" customFormat="1" ht="15.75" customHeight="1" x14ac:dyDescent="0.2">
      <c r="A59" s="539" t="s">
        <v>414</v>
      </c>
      <c r="B59" s="540"/>
      <c r="C59" s="540"/>
      <c r="D59" s="540"/>
      <c r="E59" s="540"/>
      <c r="F59" s="540"/>
      <c r="G59" s="541"/>
      <c r="H59" s="102"/>
      <c r="XFD59" s="102"/>
    </row>
    <row r="60" spans="1:8 16384:16384" s="96" customFormat="1" ht="15.75" customHeight="1" x14ac:dyDescent="0.2">
      <c r="A60" s="539" t="s">
        <v>415</v>
      </c>
      <c r="B60" s="540"/>
      <c r="C60" s="540"/>
      <c r="D60" s="540"/>
      <c r="E60" s="540"/>
      <c r="F60" s="540"/>
      <c r="G60" s="541"/>
      <c r="H60" s="102"/>
      <c r="XFD60" s="102"/>
    </row>
    <row r="61" spans="1:8 16384:16384" s="96" customFormat="1" ht="32.25" customHeight="1" x14ac:dyDescent="0.2">
      <c r="A61" s="447" t="s">
        <v>213</v>
      </c>
      <c r="B61" s="447"/>
      <c r="C61" s="179" t="s">
        <v>596</v>
      </c>
      <c r="D61" s="179" t="s">
        <v>519</v>
      </c>
      <c r="E61" s="224" t="s">
        <v>46</v>
      </c>
      <c r="F61" s="145" t="s">
        <v>72</v>
      </c>
      <c r="G61" s="145" t="s">
        <v>145</v>
      </c>
      <c r="H61" s="102"/>
      <c r="XFD61" s="102"/>
    </row>
    <row r="62" spans="1:8 16384:16384" s="96" customFormat="1" ht="51" customHeight="1" x14ac:dyDescent="0.2">
      <c r="A62" s="626" t="s">
        <v>184</v>
      </c>
      <c r="B62" s="626"/>
      <c r="C62" s="189" t="s">
        <v>164</v>
      </c>
      <c r="D62" s="618">
        <v>150</v>
      </c>
      <c r="E62" s="714" t="s">
        <v>494</v>
      </c>
      <c r="F62" s="177"/>
      <c r="G62" s="714" t="s">
        <v>531</v>
      </c>
      <c r="H62" s="102"/>
      <c r="XFD62" s="102"/>
    </row>
    <row r="63" spans="1:8 16384:16384" s="96" customFormat="1" ht="15.75" customHeight="1" x14ac:dyDescent="0.2">
      <c r="A63" s="624" t="s">
        <v>352</v>
      </c>
      <c r="B63" s="625"/>
      <c r="C63" s="212" t="s">
        <v>416</v>
      </c>
      <c r="D63" s="619"/>
      <c r="E63" s="616"/>
      <c r="F63" s="174"/>
      <c r="G63" s="616"/>
      <c r="H63" s="102"/>
      <c r="XFD63" s="102"/>
    </row>
    <row r="64" spans="1:8 16384:16384" s="96" customFormat="1" ht="15.75" customHeight="1" x14ac:dyDescent="0.2">
      <c r="A64" s="624" t="s">
        <v>190</v>
      </c>
      <c r="B64" s="625"/>
      <c r="C64" s="212" t="s">
        <v>185</v>
      </c>
      <c r="D64" s="619"/>
      <c r="E64" s="616"/>
      <c r="F64" s="174"/>
      <c r="G64" s="616"/>
      <c r="H64" s="102"/>
      <c r="XFD64" s="102"/>
    </row>
    <row r="65" spans="1:16384" s="96" customFormat="1" ht="15.75" customHeight="1" x14ac:dyDescent="0.2">
      <c r="A65" s="624" t="s">
        <v>192</v>
      </c>
      <c r="B65" s="625"/>
      <c r="C65" s="212" t="s">
        <v>194</v>
      </c>
      <c r="D65" s="619"/>
      <c r="E65" s="616"/>
      <c r="F65" s="174"/>
      <c r="G65" s="616"/>
      <c r="H65" s="102"/>
      <c r="XFD65" s="102"/>
    </row>
    <row r="66" spans="1:16384" s="96" customFormat="1" ht="15.75" customHeight="1" x14ac:dyDescent="0.2">
      <c r="A66" s="624" t="s">
        <v>193</v>
      </c>
      <c r="B66" s="625"/>
      <c r="C66" s="212" t="s">
        <v>150</v>
      </c>
      <c r="D66" s="619"/>
      <c r="E66" s="616"/>
      <c r="F66" s="174"/>
      <c r="G66" s="616"/>
      <c r="H66" s="102"/>
      <c r="XFD66" s="102"/>
    </row>
    <row r="67" spans="1:16384" s="96" customFormat="1" ht="48" customHeight="1" x14ac:dyDescent="0.2">
      <c r="A67" s="624" t="s">
        <v>354</v>
      </c>
      <c r="B67" s="625"/>
      <c r="C67" s="191" t="s">
        <v>205</v>
      </c>
      <c r="D67" s="620"/>
      <c r="E67" s="617"/>
      <c r="F67" s="174"/>
      <c r="G67" s="617"/>
      <c r="H67" s="102"/>
      <c r="XFD67" s="102"/>
    </row>
    <row r="68" spans="1:16384" s="96" customFormat="1" ht="15.75" customHeight="1" x14ac:dyDescent="0.2">
      <c r="A68" s="731" t="s">
        <v>417</v>
      </c>
      <c r="B68" s="732"/>
      <c r="C68" s="732"/>
      <c r="D68" s="732"/>
      <c r="E68" s="732"/>
      <c r="F68" s="733"/>
      <c r="G68" s="230"/>
      <c r="H68" s="102"/>
      <c r="XFD68" s="102"/>
    </row>
    <row r="69" spans="1:16384" s="96" customFormat="1" ht="37.5" customHeight="1" x14ac:dyDescent="0.2">
      <c r="A69" s="447" t="s">
        <v>213</v>
      </c>
      <c r="B69" s="447"/>
      <c r="C69" s="179" t="s">
        <v>23</v>
      </c>
      <c r="D69" s="179" t="s">
        <v>519</v>
      </c>
      <c r="E69" s="151" t="s">
        <v>46</v>
      </c>
      <c r="F69" s="151" t="s">
        <v>72</v>
      </c>
      <c r="G69" s="151" t="s">
        <v>145</v>
      </c>
      <c r="H69" s="102"/>
      <c r="XFD69" s="102"/>
    </row>
    <row r="70" spans="1:16384" s="96" customFormat="1" ht="45" customHeight="1" x14ac:dyDescent="0.2">
      <c r="A70" s="448" t="s">
        <v>184</v>
      </c>
      <c r="B70" s="448"/>
      <c r="C70" s="190" t="s">
        <v>164</v>
      </c>
      <c r="D70" s="436">
        <v>150</v>
      </c>
      <c r="E70" s="714" t="s">
        <v>494</v>
      </c>
      <c r="F70" s="714"/>
      <c r="G70" s="714" t="s">
        <v>531</v>
      </c>
      <c r="H70" s="102"/>
      <c r="XFD70" s="102"/>
    </row>
    <row r="71" spans="1:16384" s="96" customFormat="1" ht="15.75" customHeight="1" x14ac:dyDescent="0.2">
      <c r="A71" s="624" t="s">
        <v>355</v>
      </c>
      <c r="B71" s="625"/>
      <c r="C71" s="190" t="s">
        <v>416</v>
      </c>
      <c r="D71" s="437"/>
      <c r="E71" s="616"/>
      <c r="F71" s="616"/>
      <c r="G71" s="616"/>
      <c r="H71" s="102"/>
      <c r="XFD71" s="102"/>
    </row>
    <row r="72" spans="1:16384" s="96" customFormat="1" ht="15.75" customHeight="1" x14ac:dyDescent="0.2">
      <c r="A72" s="624" t="s">
        <v>418</v>
      </c>
      <c r="B72" s="625"/>
      <c r="C72" s="190" t="s">
        <v>185</v>
      </c>
      <c r="D72" s="437"/>
      <c r="E72" s="616"/>
      <c r="F72" s="616"/>
      <c r="G72" s="616"/>
      <c r="H72" s="102"/>
      <c r="XFD72" s="102"/>
    </row>
    <row r="73" spans="1:16384" s="96" customFormat="1" ht="15.75" customHeight="1" x14ac:dyDescent="0.2">
      <c r="A73" s="624" t="s">
        <v>419</v>
      </c>
      <c r="B73" s="625"/>
      <c r="C73" s="190" t="s">
        <v>150</v>
      </c>
      <c r="D73" s="437"/>
      <c r="E73" s="616"/>
      <c r="F73" s="616"/>
      <c r="G73" s="616"/>
      <c r="H73" s="102"/>
      <c r="XFD73" s="102"/>
    </row>
    <row r="74" spans="1:16384" s="96" customFormat="1" ht="48.75" customHeight="1" x14ac:dyDescent="0.2">
      <c r="A74" s="624" t="s">
        <v>420</v>
      </c>
      <c r="B74" s="625"/>
      <c r="C74" s="191" t="s">
        <v>205</v>
      </c>
      <c r="D74" s="438"/>
      <c r="E74" s="617"/>
      <c r="F74" s="617"/>
      <c r="G74" s="617"/>
      <c r="H74" s="102"/>
      <c r="XFD74" s="102"/>
    </row>
    <row r="75" spans="1:16384" ht="17.25" customHeight="1" x14ac:dyDescent="0.2">
      <c r="A75" s="308"/>
      <c r="B75" s="308"/>
      <c r="C75" s="309"/>
      <c r="D75" s="235"/>
      <c r="E75" s="101"/>
      <c r="F75" s="101"/>
      <c r="G75" s="101"/>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02"/>
      <c r="IR75" s="102"/>
      <c r="IS75" s="102"/>
      <c r="IT75" s="102"/>
      <c r="IU75" s="102"/>
      <c r="IV75" s="102"/>
      <c r="IW75" s="102"/>
      <c r="IX75" s="102"/>
      <c r="IY75" s="102"/>
      <c r="IZ75" s="102"/>
      <c r="JA75" s="102"/>
      <c r="JB75" s="102"/>
      <c r="JC75" s="102"/>
      <c r="JD75" s="102"/>
      <c r="JE75" s="102"/>
      <c r="JF75" s="102"/>
      <c r="JG75" s="102"/>
      <c r="JH75" s="102"/>
      <c r="JI75" s="102"/>
      <c r="JJ75" s="102"/>
      <c r="JK75" s="102"/>
      <c r="JL75" s="102"/>
      <c r="JM75" s="102"/>
      <c r="JN75" s="102"/>
      <c r="JO75" s="102"/>
      <c r="JP75" s="102"/>
      <c r="JQ75" s="102"/>
      <c r="JR75" s="102"/>
      <c r="JS75" s="102"/>
      <c r="JT75" s="102"/>
      <c r="JU75" s="102"/>
      <c r="JV75" s="102"/>
      <c r="JW75" s="102"/>
      <c r="JX75" s="102"/>
      <c r="JY75" s="102"/>
      <c r="JZ75" s="102"/>
      <c r="KA75" s="102"/>
      <c r="KB75" s="102"/>
      <c r="KC75" s="102"/>
      <c r="KD75" s="102"/>
      <c r="KE75" s="102"/>
      <c r="KF75" s="102"/>
      <c r="KG75" s="102"/>
      <c r="KH75" s="102"/>
      <c r="KI75" s="102"/>
      <c r="KJ75" s="102"/>
      <c r="KK75" s="102"/>
      <c r="KL75" s="102"/>
      <c r="KM75" s="102"/>
      <c r="KN75" s="102"/>
      <c r="KO75" s="102"/>
      <c r="KP75" s="102"/>
      <c r="KQ75" s="102"/>
      <c r="KR75" s="102"/>
      <c r="KS75" s="102"/>
      <c r="KT75" s="102"/>
      <c r="KU75" s="102"/>
      <c r="KV75" s="102"/>
      <c r="KW75" s="102"/>
      <c r="KX75" s="102"/>
      <c r="KY75" s="102"/>
      <c r="KZ75" s="102"/>
      <c r="LA75" s="102"/>
      <c r="LB75" s="102"/>
      <c r="LC75" s="102"/>
      <c r="LD75" s="102"/>
      <c r="LE75" s="102"/>
      <c r="LF75" s="102"/>
      <c r="LG75" s="102"/>
      <c r="LH75" s="102"/>
      <c r="LI75" s="102"/>
      <c r="LJ75" s="102"/>
      <c r="LK75" s="102"/>
      <c r="LL75" s="102"/>
      <c r="LM75" s="102"/>
      <c r="LN75" s="102"/>
      <c r="LO75" s="102"/>
      <c r="LP75" s="102"/>
      <c r="LQ75" s="102"/>
      <c r="LR75" s="102"/>
      <c r="LS75" s="102"/>
      <c r="LT75" s="102"/>
      <c r="LU75" s="102"/>
      <c r="LV75" s="102"/>
      <c r="LW75" s="102"/>
      <c r="LX75" s="102"/>
      <c r="LY75" s="102"/>
      <c r="LZ75" s="102"/>
      <c r="MA75" s="102"/>
      <c r="MB75" s="102"/>
      <c r="MC75" s="102"/>
      <c r="MD75" s="102"/>
      <c r="ME75" s="102"/>
      <c r="MF75" s="102"/>
      <c r="MG75" s="102"/>
      <c r="MH75" s="102"/>
      <c r="MI75" s="102"/>
      <c r="MJ75" s="102"/>
      <c r="MK75" s="102"/>
      <c r="ML75" s="102"/>
      <c r="MM75" s="102"/>
      <c r="MN75" s="102"/>
      <c r="MO75" s="102"/>
      <c r="MP75" s="102"/>
      <c r="MQ75" s="102"/>
      <c r="MR75" s="102"/>
      <c r="MS75" s="102"/>
      <c r="MT75" s="102"/>
      <c r="MU75" s="102"/>
      <c r="MV75" s="102"/>
      <c r="MW75" s="102"/>
      <c r="MX75" s="102"/>
      <c r="MY75" s="102"/>
      <c r="MZ75" s="102"/>
      <c r="NA75" s="102"/>
      <c r="NB75" s="102"/>
      <c r="NC75" s="102"/>
      <c r="ND75" s="102"/>
      <c r="NE75" s="102"/>
      <c r="NF75" s="102"/>
      <c r="NG75" s="102"/>
      <c r="NH75" s="102"/>
      <c r="NI75" s="102"/>
      <c r="NJ75" s="102"/>
      <c r="NK75" s="102"/>
      <c r="NL75" s="102"/>
      <c r="NM75" s="102"/>
      <c r="NN75" s="102"/>
      <c r="NO75" s="102"/>
      <c r="NP75" s="102"/>
      <c r="NQ75" s="102"/>
      <c r="NR75" s="102"/>
      <c r="NS75" s="102"/>
      <c r="NT75" s="102"/>
      <c r="NU75" s="102"/>
      <c r="NV75" s="102"/>
      <c r="NW75" s="102"/>
      <c r="NX75" s="102"/>
      <c r="NY75" s="102"/>
      <c r="NZ75" s="102"/>
      <c r="OA75" s="102"/>
      <c r="OB75" s="102"/>
      <c r="OC75" s="102"/>
      <c r="OD75" s="102"/>
      <c r="OE75" s="102"/>
      <c r="OF75" s="102"/>
      <c r="OG75" s="102"/>
      <c r="OH75" s="102"/>
      <c r="OI75" s="102"/>
      <c r="OJ75" s="102"/>
      <c r="OK75" s="102"/>
      <c r="OL75" s="102"/>
      <c r="OM75" s="102"/>
      <c r="ON75" s="102"/>
      <c r="OO75" s="102"/>
      <c r="OP75" s="102"/>
      <c r="OQ75" s="102"/>
      <c r="OR75" s="102"/>
      <c r="OS75" s="102"/>
      <c r="OT75" s="102"/>
      <c r="OU75" s="102"/>
      <c r="OV75" s="102"/>
      <c r="OW75" s="102"/>
      <c r="OX75" s="102"/>
      <c r="OY75" s="102"/>
      <c r="OZ75" s="102"/>
      <c r="PA75" s="102"/>
      <c r="PB75" s="102"/>
      <c r="PC75" s="102"/>
      <c r="PD75" s="102"/>
      <c r="PE75" s="102"/>
      <c r="PF75" s="102"/>
      <c r="PG75" s="102"/>
      <c r="PH75" s="102"/>
      <c r="PI75" s="102"/>
      <c r="PJ75" s="102"/>
      <c r="PK75" s="102"/>
      <c r="PL75" s="102"/>
      <c r="PM75" s="102"/>
      <c r="PN75" s="102"/>
      <c r="PO75" s="102"/>
      <c r="PP75" s="102"/>
      <c r="PQ75" s="102"/>
      <c r="PR75" s="102"/>
      <c r="PS75" s="102"/>
      <c r="PT75" s="102"/>
      <c r="PU75" s="102"/>
      <c r="PV75" s="102"/>
      <c r="PW75" s="102"/>
      <c r="PX75" s="102"/>
      <c r="PY75" s="102"/>
      <c r="PZ75" s="102"/>
      <c r="QA75" s="102"/>
      <c r="QB75" s="102"/>
      <c r="QC75" s="102"/>
      <c r="QD75" s="102"/>
      <c r="QE75" s="102"/>
      <c r="QF75" s="102"/>
      <c r="QG75" s="102"/>
      <c r="QH75" s="102"/>
      <c r="QI75" s="102"/>
      <c r="QJ75" s="102"/>
      <c r="QK75" s="102"/>
      <c r="QL75" s="102"/>
      <c r="QM75" s="102"/>
      <c r="QN75" s="102"/>
      <c r="QO75" s="102"/>
      <c r="QP75" s="102"/>
      <c r="QQ75" s="102"/>
      <c r="QR75" s="102"/>
      <c r="QS75" s="102"/>
      <c r="QT75" s="102"/>
      <c r="QU75" s="102"/>
      <c r="QV75" s="102"/>
      <c r="QW75" s="102"/>
      <c r="QX75" s="102"/>
      <c r="QY75" s="102"/>
      <c r="QZ75" s="102"/>
      <c r="RA75" s="102"/>
      <c r="RB75" s="102"/>
      <c r="RC75" s="102"/>
      <c r="RD75" s="102"/>
      <c r="RE75" s="102"/>
      <c r="RF75" s="102"/>
      <c r="RG75" s="102"/>
      <c r="RH75" s="102"/>
      <c r="RI75" s="102"/>
      <c r="RJ75" s="102"/>
      <c r="RK75" s="102"/>
      <c r="RL75" s="102"/>
      <c r="RM75" s="102"/>
      <c r="RN75" s="102"/>
      <c r="RO75" s="102"/>
      <c r="RP75" s="102"/>
      <c r="RQ75" s="102"/>
      <c r="RR75" s="102"/>
      <c r="RS75" s="102"/>
      <c r="RT75" s="102"/>
      <c r="RU75" s="102"/>
      <c r="RV75" s="102"/>
      <c r="RW75" s="102"/>
      <c r="RX75" s="102"/>
      <c r="RY75" s="102"/>
      <c r="RZ75" s="102"/>
      <c r="SA75" s="102"/>
      <c r="SB75" s="102"/>
      <c r="SC75" s="102"/>
      <c r="SD75" s="102"/>
      <c r="SE75" s="102"/>
      <c r="SF75" s="102"/>
      <c r="SG75" s="102"/>
      <c r="SH75" s="102"/>
      <c r="SI75" s="102"/>
      <c r="SJ75" s="102"/>
      <c r="SK75" s="102"/>
      <c r="SL75" s="102"/>
      <c r="SM75" s="102"/>
      <c r="SN75" s="102"/>
      <c r="SO75" s="102"/>
      <c r="SP75" s="102"/>
      <c r="SQ75" s="102"/>
      <c r="SR75" s="102"/>
      <c r="SS75" s="102"/>
      <c r="ST75" s="102"/>
      <c r="SU75" s="102"/>
      <c r="SV75" s="102"/>
      <c r="SW75" s="102"/>
      <c r="SX75" s="102"/>
      <c r="SY75" s="102"/>
      <c r="SZ75" s="102"/>
      <c r="TA75" s="102"/>
      <c r="TB75" s="102"/>
      <c r="TC75" s="102"/>
      <c r="TD75" s="102"/>
      <c r="TE75" s="102"/>
      <c r="TF75" s="102"/>
      <c r="TG75" s="102"/>
      <c r="TH75" s="102"/>
      <c r="TI75" s="102"/>
      <c r="TJ75" s="102"/>
      <c r="TK75" s="102"/>
      <c r="TL75" s="102"/>
      <c r="TM75" s="102"/>
      <c r="TN75" s="102"/>
      <c r="TO75" s="102"/>
      <c r="TP75" s="102"/>
      <c r="TQ75" s="102"/>
      <c r="TR75" s="102"/>
      <c r="TS75" s="102"/>
      <c r="TT75" s="102"/>
      <c r="TU75" s="102"/>
      <c r="TV75" s="102"/>
      <c r="TW75" s="102"/>
      <c r="TX75" s="102"/>
      <c r="TY75" s="102"/>
      <c r="TZ75" s="102"/>
      <c r="UA75" s="102"/>
      <c r="UB75" s="102"/>
      <c r="UC75" s="102"/>
      <c r="UD75" s="102"/>
      <c r="UE75" s="102"/>
      <c r="UF75" s="102"/>
      <c r="UG75" s="102"/>
      <c r="UH75" s="102"/>
      <c r="UI75" s="102"/>
      <c r="UJ75" s="102"/>
      <c r="UK75" s="102"/>
      <c r="UL75" s="102"/>
      <c r="UM75" s="102"/>
      <c r="UN75" s="102"/>
      <c r="UO75" s="102"/>
      <c r="UP75" s="102"/>
      <c r="UQ75" s="102"/>
      <c r="UR75" s="102"/>
      <c r="US75" s="102"/>
      <c r="UT75" s="102"/>
      <c r="UU75" s="102"/>
      <c r="UV75" s="102"/>
      <c r="UW75" s="102"/>
      <c r="UX75" s="102"/>
      <c r="UY75" s="102"/>
      <c r="UZ75" s="102"/>
      <c r="VA75" s="102"/>
      <c r="VB75" s="102"/>
      <c r="VC75" s="102"/>
      <c r="VD75" s="102"/>
      <c r="VE75" s="102"/>
      <c r="VF75" s="102"/>
      <c r="VG75" s="102"/>
      <c r="VH75" s="102"/>
      <c r="VI75" s="102"/>
      <c r="VJ75" s="102"/>
      <c r="VK75" s="102"/>
      <c r="VL75" s="102"/>
      <c r="VM75" s="102"/>
      <c r="VN75" s="102"/>
      <c r="VO75" s="102"/>
      <c r="VP75" s="102"/>
      <c r="VQ75" s="102"/>
      <c r="VR75" s="102"/>
      <c r="VS75" s="102"/>
      <c r="VT75" s="102"/>
      <c r="VU75" s="102"/>
      <c r="VV75" s="102"/>
      <c r="VW75" s="102"/>
      <c r="VX75" s="102"/>
      <c r="VY75" s="102"/>
      <c r="VZ75" s="102"/>
      <c r="WA75" s="102"/>
      <c r="WB75" s="102"/>
      <c r="WC75" s="102"/>
      <c r="WD75" s="102"/>
      <c r="WE75" s="102"/>
      <c r="WF75" s="102"/>
      <c r="WG75" s="102"/>
      <c r="WH75" s="102"/>
      <c r="WI75" s="102"/>
      <c r="WJ75" s="102"/>
      <c r="WK75" s="102"/>
      <c r="WL75" s="102"/>
      <c r="WM75" s="102"/>
      <c r="WN75" s="102"/>
      <c r="WO75" s="102"/>
      <c r="WP75" s="102"/>
      <c r="WQ75" s="102"/>
      <c r="WR75" s="102"/>
      <c r="WS75" s="102"/>
      <c r="WT75" s="102"/>
      <c r="WU75" s="102"/>
      <c r="WV75" s="102"/>
      <c r="WW75" s="102"/>
      <c r="WX75" s="102"/>
      <c r="WY75" s="102"/>
      <c r="WZ75" s="102"/>
      <c r="XA75" s="102"/>
      <c r="XB75" s="102"/>
      <c r="XC75" s="102"/>
      <c r="XD75" s="102"/>
      <c r="XE75" s="102"/>
      <c r="XF75" s="102"/>
      <c r="XG75" s="102"/>
      <c r="XH75" s="102"/>
      <c r="XI75" s="102"/>
      <c r="XJ75" s="102"/>
      <c r="XK75" s="102"/>
      <c r="XL75" s="102"/>
      <c r="XM75" s="102"/>
      <c r="XN75" s="102"/>
      <c r="XO75" s="102"/>
      <c r="XP75" s="102"/>
      <c r="XQ75" s="102"/>
      <c r="XR75" s="102"/>
      <c r="XS75" s="102"/>
      <c r="XT75" s="102"/>
      <c r="XU75" s="102"/>
      <c r="XV75" s="102"/>
      <c r="XW75" s="102"/>
      <c r="XX75" s="102"/>
      <c r="XY75" s="102"/>
      <c r="XZ75" s="102"/>
      <c r="YA75" s="102"/>
      <c r="YB75" s="102"/>
      <c r="YC75" s="102"/>
      <c r="YD75" s="102"/>
      <c r="YE75" s="102"/>
      <c r="YF75" s="102"/>
      <c r="YG75" s="102"/>
      <c r="YH75" s="102"/>
      <c r="YI75" s="102"/>
      <c r="YJ75" s="102"/>
      <c r="YK75" s="102"/>
      <c r="YL75" s="102"/>
      <c r="YM75" s="102"/>
      <c r="YN75" s="102"/>
      <c r="YO75" s="102"/>
      <c r="YP75" s="102"/>
      <c r="YQ75" s="102"/>
      <c r="YR75" s="102"/>
      <c r="YS75" s="102"/>
      <c r="YT75" s="102"/>
      <c r="YU75" s="102"/>
      <c r="YV75" s="102"/>
      <c r="YW75" s="102"/>
      <c r="YX75" s="102"/>
      <c r="YY75" s="102"/>
      <c r="YZ75" s="102"/>
      <c r="ZA75" s="102"/>
      <c r="ZB75" s="102"/>
      <c r="ZC75" s="102"/>
      <c r="ZD75" s="102"/>
      <c r="ZE75" s="102"/>
      <c r="ZF75" s="102"/>
      <c r="ZG75" s="102"/>
      <c r="ZH75" s="102"/>
      <c r="ZI75" s="102"/>
      <c r="ZJ75" s="102"/>
      <c r="ZK75" s="102"/>
      <c r="ZL75" s="102"/>
      <c r="ZM75" s="102"/>
      <c r="ZN75" s="102"/>
      <c r="ZO75" s="102"/>
      <c r="ZP75" s="102"/>
      <c r="ZQ75" s="102"/>
      <c r="ZR75" s="102"/>
      <c r="ZS75" s="102"/>
      <c r="ZT75" s="102"/>
      <c r="ZU75" s="102"/>
      <c r="ZV75" s="102"/>
      <c r="ZW75" s="102"/>
      <c r="ZX75" s="102"/>
      <c r="ZY75" s="102"/>
      <c r="ZZ75" s="102"/>
      <c r="AAA75" s="102"/>
      <c r="AAB75" s="102"/>
      <c r="AAC75" s="102"/>
      <c r="AAD75" s="102"/>
      <c r="AAE75" s="102"/>
      <c r="AAF75" s="102"/>
      <c r="AAG75" s="102"/>
      <c r="AAH75" s="102"/>
      <c r="AAI75" s="102"/>
      <c r="AAJ75" s="102"/>
      <c r="AAK75" s="102"/>
      <c r="AAL75" s="102"/>
      <c r="AAM75" s="102"/>
      <c r="AAN75" s="102"/>
      <c r="AAO75" s="102"/>
      <c r="AAP75" s="102"/>
      <c r="AAQ75" s="102"/>
      <c r="AAR75" s="102"/>
      <c r="AAS75" s="102"/>
      <c r="AAT75" s="102"/>
      <c r="AAU75" s="102"/>
      <c r="AAV75" s="102"/>
      <c r="AAW75" s="102"/>
      <c r="AAX75" s="102"/>
      <c r="AAY75" s="102"/>
      <c r="AAZ75" s="102"/>
      <c r="ABA75" s="102"/>
      <c r="ABB75" s="102"/>
      <c r="ABC75" s="102"/>
      <c r="ABD75" s="102"/>
      <c r="ABE75" s="102"/>
      <c r="ABF75" s="102"/>
      <c r="ABG75" s="102"/>
      <c r="ABH75" s="102"/>
      <c r="ABI75" s="102"/>
      <c r="ABJ75" s="102"/>
      <c r="ABK75" s="102"/>
      <c r="ABL75" s="102"/>
      <c r="ABM75" s="102"/>
      <c r="ABN75" s="102"/>
      <c r="ABO75" s="102"/>
      <c r="ABP75" s="102"/>
      <c r="ABQ75" s="102"/>
      <c r="ABR75" s="102"/>
      <c r="ABS75" s="102"/>
      <c r="ABT75" s="102"/>
      <c r="ABU75" s="102"/>
      <c r="ABV75" s="102"/>
      <c r="ABW75" s="102"/>
      <c r="ABX75" s="102"/>
      <c r="ABY75" s="102"/>
      <c r="ABZ75" s="102"/>
      <c r="ACA75" s="102"/>
      <c r="ACB75" s="102"/>
      <c r="ACC75" s="102"/>
      <c r="ACD75" s="102"/>
      <c r="ACE75" s="102"/>
      <c r="ACF75" s="102"/>
      <c r="ACG75" s="102"/>
      <c r="ACH75" s="102"/>
      <c r="ACI75" s="102"/>
      <c r="ACJ75" s="102"/>
      <c r="ACK75" s="102"/>
      <c r="ACL75" s="102"/>
      <c r="ACM75" s="102"/>
      <c r="ACN75" s="102"/>
      <c r="ACO75" s="102"/>
      <c r="ACP75" s="102"/>
      <c r="ACQ75" s="102"/>
      <c r="ACR75" s="102"/>
      <c r="ACS75" s="102"/>
      <c r="ACT75" s="102"/>
      <c r="ACU75" s="102"/>
      <c r="ACV75" s="102"/>
      <c r="ACW75" s="102"/>
      <c r="ACX75" s="102"/>
      <c r="ACY75" s="102"/>
      <c r="ACZ75" s="102"/>
      <c r="ADA75" s="102"/>
      <c r="ADB75" s="102"/>
      <c r="ADC75" s="102"/>
      <c r="ADD75" s="102"/>
      <c r="ADE75" s="102"/>
      <c r="ADF75" s="102"/>
      <c r="ADG75" s="102"/>
      <c r="ADH75" s="102"/>
      <c r="ADI75" s="102"/>
      <c r="ADJ75" s="102"/>
      <c r="ADK75" s="102"/>
      <c r="ADL75" s="102"/>
      <c r="ADM75" s="102"/>
      <c r="ADN75" s="102"/>
      <c r="ADO75" s="102"/>
      <c r="ADP75" s="102"/>
      <c r="ADQ75" s="102"/>
      <c r="ADR75" s="102"/>
      <c r="ADS75" s="102"/>
      <c r="ADT75" s="102"/>
      <c r="ADU75" s="102"/>
      <c r="ADV75" s="102"/>
      <c r="ADW75" s="102"/>
      <c r="ADX75" s="102"/>
      <c r="ADY75" s="102"/>
      <c r="ADZ75" s="102"/>
      <c r="AEA75" s="102"/>
      <c r="AEB75" s="102"/>
      <c r="AEC75" s="102"/>
      <c r="AED75" s="102"/>
      <c r="AEE75" s="102"/>
      <c r="AEF75" s="102"/>
      <c r="AEG75" s="102"/>
      <c r="AEH75" s="102"/>
      <c r="AEI75" s="102"/>
      <c r="AEJ75" s="102"/>
      <c r="AEK75" s="102"/>
      <c r="AEL75" s="102"/>
      <c r="AEM75" s="102"/>
      <c r="AEN75" s="102"/>
      <c r="AEO75" s="102"/>
      <c r="AEP75" s="102"/>
      <c r="AEQ75" s="102"/>
      <c r="AER75" s="102"/>
      <c r="AES75" s="102"/>
      <c r="AET75" s="102"/>
      <c r="AEU75" s="102"/>
      <c r="AEV75" s="102"/>
      <c r="AEW75" s="102"/>
      <c r="AEX75" s="102"/>
      <c r="AEY75" s="102"/>
      <c r="AEZ75" s="102"/>
      <c r="AFA75" s="102"/>
      <c r="AFB75" s="102"/>
      <c r="AFC75" s="102"/>
      <c r="AFD75" s="102"/>
      <c r="AFE75" s="102"/>
      <c r="AFF75" s="102"/>
      <c r="AFG75" s="102"/>
      <c r="AFH75" s="102"/>
      <c r="AFI75" s="102"/>
      <c r="AFJ75" s="102"/>
      <c r="AFK75" s="102"/>
      <c r="AFL75" s="102"/>
      <c r="AFM75" s="102"/>
      <c r="AFN75" s="102"/>
      <c r="AFO75" s="102"/>
      <c r="AFP75" s="102"/>
      <c r="AFQ75" s="102"/>
      <c r="AFR75" s="102"/>
      <c r="AFS75" s="102"/>
      <c r="AFT75" s="102"/>
      <c r="AFU75" s="102"/>
      <c r="AFV75" s="102"/>
      <c r="AFW75" s="102"/>
      <c r="AFX75" s="102"/>
      <c r="AFY75" s="102"/>
      <c r="AFZ75" s="102"/>
      <c r="AGA75" s="102"/>
      <c r="AGB75" s="102"/>
      <c r="AGC75" s="102"/>
      <c r="AGD75" s="102"/>
      <c r="AGE75" s="102"/>
      <c r="AGF75" s="102"/>
      <c r="AGG75" s="102"/>
      <c r="AGH75" s="102"/>
      <c r="AGI75" s="102"/>
      <c r="AGJ75" s="102"/>
      <c r="AGK75" s="102"/>
      <c r="AGL75" s="102"/>
      <c r="AGM75" s="102"/>
      <c r="AGN75" s="102"/>
      <c r="AGO75" s="102"/>
      <c r="AGP75" s="102"/>
      <c r="AGQ75" s="102"/>
      <c r="AGR75" s="102"/>
      <c r="AGS75" s="102"/>
      <c r="AGT75" s="102"/>
      <c r="AGU75" s="102"/>
      <c r="AGV75" s="102"/>
      <c r="AGW75" s="102"/>
      <c r="AGX75" s="102"/>
      <c r="AGY75" s="102"/>
      <c r="AGZ75" s="102"/>
      <c r="AHA75" s="102"/>
      <c r="AHB75" s="102"/>
      <c r="AHC75" s="102"/>
      <c r="AHD75" s="102"/>
      <c r="AHE75" s="102"/>
      <c r="AHF75" s="102"/>
      <c r="AHG75" s="102"/>
      <c r="AHH75" s="102"/>
      <c r="AHI75" s="102"/>
      <c r="AHJ75" s="102"/>
      <c r="AHK75" s="102"/>
      <c r="AHL75" s="102"/>
      <c r="AHM75" s="102"/>
      <c r="AHN75" s="102"/>
      <c r="AHO75" s="102"/>
      <c r="AHP75" s="102"/>
      <c r="AHQ75" s="102"/>
      <c r="AHR75" s="102"/>
      <c r="AHS75" s="102"/>
      <c r="AHT75" s="102"/>
      <c r="AHU75" s="102"/>
      <c r="AHV75" s="102"/>
      <c r="AHW75" s="102"/>
      <c r="AHX75" s="102"/>
      <c r="AHY75" s="102"/>
      <c r="AHZ75" s="102"/>
      <c r="AIA75" s="102"/>
      <c r="AIB75" s="102"/>
      <c r="AIC75" s="102"/>
      <c r="AID75" s="102"/>
      <c r="AIE75" s="102"/>
      <c r="AIF75" s="102"/>
      <c r="AIG75" s="102"/>
      <c r="AIH75" s="102"/>
      <c r="AII75" s="102"/>
      <c r="AIJ75" s="102"/>
      <c r="AIK75" s="102"/>
      <c r="AIL75" s="102"/>
      <c r="AIM75" s="102"/>
      <c r="AIN75" s="102"/>
      <c r="AIO75" s="102"/>
      <c r="AIP75" s="102"/>
      <c r="AIQ75" s="102"/>
      <c r="AIR75" s="102"/>
      <c r="AIS75" s="102"/>
      <c r="AIT75" s="102"/>
      <c r="AIU75" s="102"/>
      <c r="AIV75" s="102"/>
      <c r="AIW75" s="102"/>
      <c r="AIX75" s="102"/>
      <c r="AIY75" s="102"/>
      <c r="AIZ75" s="102"/>
      <c r="AJA75" s="102"/>
      <c r="AJB75" s="102"/>
      <c r="AJC75" s="102"/>
      <c r="AJD75" s="102"/>
      <c r="AJE75" s="102"/>
      <c r="AJF75" s="102"/>
      <c r="AJG75" s="102"/>
      <c r="AJH75" s="102"/>
      <c r="AJI75" s="102"/>
      <c r="AJJ75" s="102"/>
      <c r="AJK75" s="102"/>
      <c r="AJL75" s="102"/>
      <c r="AJM75" s="102"/>
      <c r="AJN75" s="102"/>
      <c r="AJO75" s="102"/>
      <c r="AJP75" s="102"/>
      <c r="AJQ75" s="102"/>
      <c r="AJR75" s="102"/>
      <c r="AJS75" s="102"/>
      <c r="AJT75" s="102"/>
      <c r="AJU75" s="102"/>
      <c r="AJV75" s="102"/>
      <c r="AJW75" s="102"/>
      <c r="AJX75" s="102"/>
      <c r="AJY75" s="102"/>
      <c r="AJZ75" s="102"/>
      <c r="AKA75" s="102"/>
      <c r="AKB75" s="102"/>
      <c r="AKC75" s="102"/>
      <c r="AKD75" s="102"/>
      <c r="AKE75" s="102"/>
      <c r="AKF75" s="102"/>
      <c r="AKG75" s="102"/>
      <c r="AKH75" s="102"/>
      <c r="AKI75" s="102"/>
      <c r="AKJ75" s="102"/>
      <c r="AKK75" s="102"/>
      <c r="AKL75" s="102"/>
      <c r="AKM75" s="102"/>
      <c r="AKN75" s="102"/>
      <c r="AKO75" s="102"/>
      <c r="AKP75" s="102"/>
      <c r="AKQ75" s="102"/>
      <c r="AKR75" s="102"/>
      <c r="AKS75" s="102"/>
      <c r="AKT75" s="102"/>
      <c r="AKU75" s="102"/>
      <c r="AKV75" s="102"/>
      <c r="AKW75" s="102"/>
      <c r="AKX75" s="102"/>
      <c r="AKY75" s="102"/>
      <c r="AKZ75" s="102"/>
      <c r="ALA75" s="102"/>
      <c r="ALB75" s="102"/>
      <c r="ALC75" s="102"/>
      <c r="ALD75" s="102"/>
      <c r="ALE75" s="102"/>
      <c r="ALF75" s="102"/>
      <c r="ALG75" s="102"/>
      <c r="ALH75" s="102"/>
      <c r="ALI75" s="102"/>
      <c r="ALJ75" s="102"/>
      <c r="ALK75" s="102"/>
      <c r="ALL75" s="102"/>
      <c r="ALM75" s="102"/>
      <c r="ALN75" s="102"/>
      <c r="ALO75" s="102"/>
      <c r="ALP75" s="102"/>
      <c r="ALQ75" s="102"/>
      <c r="ALR75" s="102"/>
      <c r="ALS75" s="102"/>
      <c r="ALT75" s="102"/>
      <c r="ALU75" s="102"/>
      <c r="ALV75" s="102"/>
      <c r="ALW75" s="102"/>
      <c r="ALX75" s="102"/>
      <c r="ALY75" s="102"/>
      <c r="ALZ75" s="102"/>
      <c r="AMA75" s="102"/>
      <c r="AMB75" s="102"/>
      <c r="AMC75" s="102"/>
      <c r="AMD75" s="102"/>
      <c r="AME75" s="102"/>
      <c r="AMF75" s="102"/>
      <c r="AMG75" s="102"/>
      <c r="AMH75" s="102"/>
      <c r="AMI75" s="102"/>
      <c r="AMJ75" s="102"/>
      <c r="AMK75" s="102"/>
      <c r="AML75" s="102"/>
      <c r="AMM75" s="102"/>
      <c r="AMN75" s="102"/>
      <c r="AMO75" s="102"/>
      <c r="AMP75" s="102"/>
      <c r="AMQ75" s="102"/>
      <c r="AMR75" s="102"/>
      <c r="AMS75" s="102"/>
      <c r="AMT75" s="102"/>
      <c r="AMU75" s="102"/>
      <c r="AMV75" s="102"/>
      <c r="AMW75" s="102"/>
      <c r="AMX75" s="102"/>
      <c r="AMY75" s="102"/>
      <c r="AMZ75" s="102"/>
      <c r="ANA75" s="102"/>
      <c r="ANB75" s="102"/>
      <c r="ANC75" s="102"/>
      <c r="AND75" s="102"/>
      <c r="ANE75" s="102"/>
      <c r="ANF75" s="102"/>
      <c r="ANG75" s="102"/>
      <c r="ANH75" s="102"/>
      <c r="ANI75" s="102"/>
      <c r="ANJ75" s="102"/>
      <c r="ANK75" s="102"/>
      <c r="ANL75" s="102"/>
      <c r="ANM75" s="102"/>
      <c r="ANN75" s="102"/>
      <c r="ANO75" s="102"/>
      <c r="ANP75" s="102"/>
      <c r="ANQ75" s="102"/>
      <c r="ANR75" s="102"/>
      <c r="ANS75" s="102"/>
      <c r="ANT75" s="102"/>
      <c r="ANU75" s="102"/>
      <c r="ANV75" s="102"/>
      <c r="ANW75" s="102"/>
      <c r="ANX75" s="102"/>
      <c r="ANY75" s="102"/>
      <c r="ANZ75" s="102"/>
      <c r="AOA75" s="102"/>
      <c r="AOB75" s="102"/>
      <c r="AOC75" s="102"/>
      <c r="AOD75" s="102"/>
      <c r="AOE75" s="102"/>
      <c r="AOF75" s="102"/>
      <c r="AOG75" s="102"/>
      <c r="AOH75" s="102"/>
      <c r="AOI75" s="102"/>
      <c r="AOJ75" s="102"/>
      <c r="AOK75" s="102"/>
      <c r="AOL75" s="102"/>
      <c r="AOM75" s="102"/>
      <c r="AON75" s="102"/>
      <c r="AOO75" s="102"/>
      <c r="AOP75" s="102"/>
      <c r="AOQ75" s="102"/>
      <c r="AOR75" s="102"/>
      <c r="AOS75" s="102"/>
      <c r="AOT75" s="102"/>
      <c r="AOU75" s="102"/>
      <c r="AOV75" s="102"/>
      <c r="AOW75" s="102"/>
      <c r="AOX75" s="102"/>
      <c r="AOY75" s="102"/>
      <c r="AOZ75" s="102"/>
      <c r="APA75" s="102"/>
      <c r="APB75" s="102"/>
      <c r="APC75" s="102"/>
      <c r="APD75" s="102"/>
      <c r="APE75" s="102"/>
      <c r="APF75" s="102"/>
      <c r="APG75" s="102"/>
      <c r="APH75" s="102"/>
      <c r="API75" s="102"/>
      <c r="APJ75" s="102"/>
      <c r="APK75" s="102"/>
      <c r="APL75" s="102"/>
      <c r="APM75" s="102"/>
      <c r="APN75" s="102"/>
      <c r="APO75" s="102"/>
      <c r="APP75" s="102"/>
      <c r="APQ75" s="102"/>
      <c r="APR75" s="102"/>
      <c r="APS75" s="102"/>
      <c r="APT75" s="102"/>
      <c r="APU75" s="102"/>
      <c r="APV75" s="102"/>
      <c r="APW75" s="102"/>
      <c r="APX75" s="102"/>
      <c r="APY75" s="102"/>
      <c r="APZ75" s="102"/>
      <c r="AQA75" s="102"/>
      <c r="AQB75" s="102"/>
      <c r="AQC75" s="102"/>
      <c r="AQD75" s="102"/>
      <c r="AQE75" s="102"/>
      <c r="AQF75" s="102"/>
      <c r="AQG75" s="102"/>
      <c r="AQH75" s="102"/>
      <c r="AQI75" s="102"/>
      <c r="AQJ75" s="102"/>
      <c r="AQK75" s="102"/>
      <c r="AQL75" s="102"/>
      <c r="AQM75" s="102"/>
      <c r="AQN75" s="102"/>
      <c r="AQO75" s="102"/>
      <c r="AQP75" s="102"/>
      <c r="AQQ75" s="102"/>
      <c r="AQR75" s="102"/>
      <c r="AQS75" s="102"/>
      <c r="AQT75" s="102"/>
      <c r="AQU75" s="102"/>
      <c r="AQV75" s="102"/>
      <c r="AQW75" s="102"/>
      <c r="AQX75" s="102"/>
      <c r="AQY75" s="102"/>
      <c r="AQZ75" s="102"/>
      <c r="ARA75" s="102"/>
      <c r="ARB75" s="102"/>
      <c r="ARC75" s="102"/>
      <c r="ARD75" s="102"/>
      <c r="ARE75" s="102"/>
      <c r="ARF75" s="102"/>
      <c r="ARG75" s="102"/>
      <c r="ARH75" s="102"/>
      <c r="ARI75" s="102"/>
      <c r="ARJ75" s="102"/>
      <c r="ARK75" s="102"/>
      <c r="ARL75" s="102"/>
      <c r="ARM75" s="102"/>
      <c r="ARN75" s="102"/>
      <c r="ARO75" s="102"/>
      <c r="ARP75" s="102"/>
      <c r="ARQ75" s="102"/>
      <c r="ARR75" s="102"/>
      <c r="ARS75" s="102"/>
      <c r="ART75" s="102"/>
      <c r="ARU75" s="102"/>
      <c r="ARV75" s="102"/>
      <c r="ARW75" s="102"/>
      <c r="ARX75" s="102"/>
      <c r="ARY75" s="102"/>
      <c r="ARZ75" s="102"/>
      <c r="ASA75" s="102"/>
      <c r="ASB75" s="102"/>
      <c r="ASC75" s="102"/>
      <c r="ASD75" s="102"/>
      <c r="ASE75" s="102"/>
      <c r="ASF75" s="102"/>
      <c r="ASG75" s="102"/>
      <c r="ASH75" s="102"/>
      <c r="ASI75" s="102"/>
      <c r="ASJ75" s="102"/>
      <c r="ASK75" s="102"/>
      <c r="ASL75" s="102"/>
      <c r="ASM75" s="102"/>
      <c r="ASN75" s="102"/>
      <c r="ASO75" s="102"/>
      <c r="ASP75" s="102"/>
      <c r="ASQ75" s="102"/>
      <c r="ASR75" s="102"/>
      <c r="ASS75" s="102"/>
      <c r="AST75" s="102"/>
      <c r="ASU75" s="102"/>
      <c r="ASV75" s="102"/>
      <c r="ASW75" s="102"/>
      <c r="ASX75" s="102"/>
      <c r="ASY75" s="102"/>
      <c r="ASZ75" s="102"/>
      <c r="ATA75" s="102"/>
      <c r="ATB75" s="102"/>
      <c r="ATC75" s="102"/>
      <c r="ATD75" s="102"/>
      <c r="ATE75" s="102"/>
      <c r="ATF75" s="102"/>
      <c r="ATG75" s="102"/>
      <c r="ATH75" s="102"/>
      <c r="ATI75" s="102"/>
      <c r="ATJ75" s="102"/>
      <c r="ATK75" s="102"/>
      <c r="ATL75" s="102"/>
      <c r="ATM75" s="102"/>
      <c r="ATN75" s="102"/>
      <c r="ATO75" s="102"/>
      <c r="ATP75" s="102"/>
      <c r="ATQ75" s="102"/>
      <c r="ATR75" s="102"/>
      <c r="ATS75" s="102"/>
      <c r="ATT75" s="102"/>
      <c r="ATU75" s="102"/>
      <c r="ATV75" s="102"/>
      <c r="ATW75" s="102"/>
      <c r="ATX75" s="102"/>
      <c r="ATY75" s="102"/>
      <c r="ATZ75" s="102"/>
      <c r="AUA75" s="102"/>
      <c r="AUB75" s="102"/>
      <c r="AUC75" s="102"/>
      <c r="AUD75" s="102"/>
      <c r="AUE75" s="102"/>
      <c r="AUF75" s="102"/>
      <c r="AUG75" s="102"/>
      <c r="AUH75" s="102"/>
      <c r="AUI75" s="102"/>
      <c r="AUJ75" s="102"/>
      <c r="AUK75" s="102"/>
      <c r="AUL75" s="102"/>
      <c r="AUM75" s="102"/>
      <c r="AUN75" s="102"/>
      <c r="AUO75" s="102"/>
      <c r="AUP75" s="102"/>
      <c r="AUQ75" s="102"/>
      <c r="AUR75" s="102"/>
      <c r="AUS75" s="102"/>
      <c r="AUT75" s="102"/>
      <c r="AUU75" s="102"/>
      <c r="AUV75" s="102"/>
      <c r="AUW75" s="102"/>
      <c r="AUX75" s="102"/>
      <c r="AUY75" s="102"/>
      <c r="AUZ75" s="102"/>
      <c r="AVA75" s="102"/>
      <c r="AVB75" s="102"/>
      <c r="AVC75" s="102"/>
      <c r="AVD75" s="102"/>
      <c r="AVE75" s="102"/>
      <c r="AVF75" s="102"/>
      <c r="AVG75" s="102"/>
      <c r="AVH75" s="102"/>
      <c r="AVI75" s="102"/>
      <c r="AVJ75" s="102"/>
      <c r="AVK75" s="102"/>
      <c r="AVL75" s="102"/>
      <c r="AVM75" s="102"/>
      <c r="AVN75" s="102"/>
      <c r="AVO75" s="102"/>
      <c r="AVP75" s="102"/>
      <c r="AVQ75" s="102"/>
      <c r="AVR75" s="102"/>
      <c r="AVS75" s="102"/>
      <c r="AVT75" s="102"/>
      <c r="AVU75" s="102"/>
      <c r="AVV75" s="102"/>
      <c r="AVW75" s="102"/>
      <c r="AVX75" s="102"/>
      <c r="AVY75" s="102"/>
      <c r="AVZ75" s="102"/>
      <c r="AWA75" s="102"/>
      <c r="AWB75" s="102"/>
      <c r="AWC75" s="102"/>
      <c r="AWD75" s="102"/>
      <c r="AWE75" s="102"/>
      <c r="AWF75" s="102"/>
      <c r="AWG75" s="102"/>
      <c r="AWH75" s="102"/>
      <c r="AWI75" s="102"/>
      <c r="AWJ75" s="102"/>
      <c r="AWK75" s="102"/>
      <c r="AWL75" s="102"/>
      <c r="AWM75" s="102"/>
      <c r="AWN75" s="102"/>
      <c r="AWO75" s="102"/>
      <c r="AWP75" s="102"/>
      <c r="AWQ75" s="102"/>
      <c r="AWR75" s="102"/>
      <c r="AWS75" s="102"/>
      <c r="AWT75" s="102"/>
      <c r="AWU75" s="102"/>
      <c r="AWV75" s="102"/>
      <c r="AWW75" s="102"/>
      <c r="AWX75" s="102"/>
      <c r="AWY75" s="102"/>
      <c r="AWZ75" s="102"/>
      <c r="AXA75" s="102"/>
      <c r="AXB75" s="102"/>
      <c r="AXC75" s="102"/>
      <c r="AXD75" s="102"/>
      <c r="AXE75" s="102"/>
      <c r="AXF75" s="102"/>
      <c r="AXG75" s="102"/>
      <c r="AXH75" s="102"/>
      <c r="AXI75" s="102"/>
      <c r="AXJ75" s="102"/>
      <c r="AXK75" s="102"/>
      <c r="AXL75" s="102"/>
      <c r="AXM75" s="102"/>
      <c r="AXN75" s="102"/>
      <c r="AXO75" s="102"/>
      <c r="AXP75" s="102"/>
      <c r="AXQ75" s="102"/>
      <c r="AXR75" s="102"/>
      <c r="AXS75" s="102"/>
      <c r="AXT75" s="102"/>
      <c r="AXU75" s="102"/>
      <c r="AXV75" s="102"/>
      <c r="AXW75" s="102"/>
      <c r="AXX75" s="102"/>
      <c r="AXY75" s="102"/>
      <c r="AXZ75" s="102"/>
      <c r="AYA75" s="102"/>
      <c r="AYB75" s="102"/>
      <c r="AYC75" s="102"/>
      <c r="AYD75" s="102"/>
      <c r="AYE75" s="102"/>
      <c r="AYF75" s="102"/>
      <c r="AYG75" s="102"/>
      <c r="AYH75" s="102"/>
      <c r="AYI75" s="102"/>
      <c r="AYJ75" s="102"/>
      <c r="AYK75" s="102"/>
      <c r="AYL75" s="102"/>
      <c r="AYM75" s="102"/>
      <c r="AYN75" s="102"/>
      <c r="AYO75" s="102"/>
      <c r="AYP75" s="102"/>
      <c r="AYQ75" s="102"/>
      <c r="AYR75" s="102"/>
      <c r="AYS75" s="102"/>
      <c r="AYT75" s="102"/>
      <c r="AYU75" s="102"/>
      <c r="AYV75" s="102"/>
      <c r="AYW75" s="102"/>
      <c r="AYX75" s="102"/>
      <c r="AYY75" s="102"/>
      <c r="AYZ75" s="102"/>
      <c r="AZA75" s="102"/>
      <c r="AZB75" s="102"/>
      <c r="AZC75" s="102"/>
      <c r="AZD75" s="102"/>
      <c r="AZE75" s="102"/>
      <c r="AZF75" s="102"/>
      <c r="AZG75" s="102"/>
      <c r="AZH75" s="102"/>
      <c r="AZI75" s="102"/>
      <c r="AZJ75" s="102"/>
      <c r="AZK75" s="102"/>
      <c r="AZL75" s="102"/>
      <c r="AZM75" s="102"/>
      <c r="AZN75" s="102"/>
      <c r="AZO75" s="102"/>
      <c r="AZP75" s="102"/>
      <c r="AZQ75" s="102"/>
      <c r="AZR75" s="102"/>
      <c r="AZS75" s="102"/>
      <c r="AZT75" s="102"/>
      <c r="AZU75" s="102"/>
      <c r="AZV75" s="102"/>
      <c r="AZW75" s="102"/>
      <c r="AZX75" s="102"/>
      <c r="AZY75" s="102"/>
      <c r="AZZ75" s="102"/>
      <c r="BAA75" s="102"/>
      <c r="BAB75" s="102"/>
      <c r="BAC75" s="102"/>
      <c r="BAD75" s="102"/>
      <c r="BAE75" s="102"/>
      <c r="BAF75" s="102"/>
      <c r="BAG75" s="102"/>
      <c r="BAH75" s="102"/>
      <c r="BAI75" s="102"/>
      <c r="BAJ75" s="102"/>
      <c r="BAK75" s="102"/>
      <c r="BAL75" s="102"/>
      <c r="BAM75" s="102"/>
      <c r="BAN75" s="102"/>
      <c r="BAO75" s="102"/>
      <c r="BAP75" s="102"/>
      <c r="BAQ75" s="102"/>
      <c r="BAR75" s="102"/>
      <c r="BAS75" s="102"/>
      <c r="BAT75" s="102"/>
      <c r="BAU75" s="102"/>
      <c r="BAV75" s="102"/>
      <c r="BAW75" s="102"/>
      <c r="BAX75" s="102"/>
      <c r="BAY75" s="102"/>
      <c r="BAZ75" s="102"/>
      <c r="BBA75" s="102"/>
      <c r="BBB75" s="102"/>
      <c r="BBC75" s="102"/>
      <c r="BBD75" s="102"/>
      <c r="BBE75" s="102"/>
      <c r="BBF75" s="102"/>
      <c r="BBG75" s="102"/>
      <c r="BBH75" s="102"/>
      <c r="BBI75" s="102"/>
      <c r="BBJ75" s="102"/>
      <c r="BBK75" s="102"/>
      <c r="BBL75" s="102"/>
      <c r="BBM75" s="102"/>
      <c r="BBN75" s="102"/>
      <c r="BBO75" s="102"/>
      <c r="BBP75" s="102"/>
      <c r="BBQ75" s="102"/>
      <c r="BBR75" s="102"/>
      <c r="BBS75" s="102"/>
      <c r="BBT75" s="102"/>
      <c r="BBU75" s="102"/>
      <c r="BBV75" s="102"/>
      <c r="BBW75" s="102"/>
      <c r="BBX75" s="102"/>
      <c r="BBY75" s="102"/>
      <c r="BBZ75" s="102"/>
      <c r="BCA75" s="102"/>
      <c r="BCB75" s="102"/>
      <c r="BCC75" s="102"/>
      <c r="BCD75" s="102"/>
      <c r="BCE75" s="102"/>
      <c r="BCF75" s="102"/>
      <c r="BCG75" s="102"/>
      <c r="BCH75" s="102"/>
      <c r="BCI75" s="102"/>
      <c r="BCJ75" s="102"/>
      <c r="BCK75" s="102"/>
      <c r="BCL75" s="102"/>
      <c r="BCM75" s="102"/>
      <c r="BCN75" s="102"/>
      <c r="BCO75" s="102"/>
      <c r="BCP75" s="102"/>
      <c r="BCQ75" s="102"/>
      <c r="BCR75" s="102"/>
      <c r="BCS75" s="102"/>
      <c r="BCT75" s="102"/>
      <c r="BCU75" s="102"/>
      <c r="BCV75" s="102"/>
      <c r="BCW75" s="102"/>
      <c r="BCX75" s="102"/>
      <c r="BCY75" s="102"/>
      <c r="BCZ75" s="102"/>
      <c r="BDA75" s="102"/>
      <c r="BDB75" s="102"/>
      <c r="BDC75" s="102"/>
      <c r="BDD75" s="102"/>
      <c r="BDE75" s="102"/>
      <c r="BDF75" s="102"/>
      <c r="BDG75" s="102"/>
      <c r="BDH75" s="102"/>
      <c r="BDI75" s="102"/>
      <c r="BDJ75" s="102"/>
      <c r="BDK75" s="102"/>
      <c r="BDL75" s="102"/>
      <c r="BDM75" s="102"/>
      <c r="BDN75" s="102"/>
      <c r="BDO75" s="102"/>
      <c r="BDP75" s="102"/>
      <c r="BDQ75" s="102"/>
      <c r="BDR75" s="102"/>
      <c r="BDS75" s="102"/>
      <c r="BDT75" s="102"/>
      <c r="BDU75" s="102"/>
      <c r="BDV75" s="102"/>
      <c r="BDW75" s="102"/>
      <c r="BDX75" s="102"/>
      <c r="BDY75" s="102"/>
      <c r="BDZ75" s="102"/>
      <c r="BEA75" s="102"/>
      <c r="BEB75" s="102"/>
      <c r="BEC75" s="102"/>
      <c r="BED75" s="102"/>
      <c r="BEE75" s="102"/>
      <c r="BEF75" s="102"/>
      <c r="BEG75" s="102"/>
      <c r="BEH75" s="102"/>
      <c r="BEI75" s="102"/>
      <c r="BEJ75" s="102"/>
      <c r="BEK75" s="102"/>
      <c r="BEL75" s="102"/>
      <c r="BEM75" s="102"/>
      <c r="BEN75" s="102"/>
      <c r="BEO75" s="102"/>
      <c r="BEP75" s="102"/>
      <c r="BEQ75" s="102"/>
      <c r="BER75" s="102"/>
      <c r="BES75" s="102"/>
      <c r="BET75" s="102"/>
      <c r="BEU75" s="102"/>
      <c r="BEV75" s="102"/>
      <c r="BEW75" s="102"/>
      <c r="BEX75" s="102"/>
      <c r="BEY75" s="102"/>
      <c r="BEZ75" s="102"/>
      <c r="BFA75" s="102"/>
      <c r="BFB75" s="102"/>
      <c r="BFC75" s="102"/>
      <c r="BFD75" s="102"/>
      <c r="BFE75" s="102"/>
      <c r="BFF75" s="102"/>
      <c r="BFG75" s="102"/>
      <c r="BFH75" s="102"/>
      <c r="BFI75" s="102"/>
      <c r="BFJ75" s="102"/>
      <c r="BFK75" s="102"/>
      <c r="BFL75" s="102"/>
      <c r="BFM75" s="102"/>
      <c r="BFN75" s="102"/>
      <c r="BFO75" s="102"/>
      <c r="BFP75" s="102"/>
      <c r="BFQ75" s="102"/>
      <c r="BFR75" s="102"/>
      <c r="BFS75" s="102"/>
      <c r="BFT75" s="102"/>
      <c r="BFU75" s="102"/>
      <c r="BFV75" s="102"/>
      <c r="BFW75" s="102"/>
      <c r="BFX75" s="102"/>
      <c r="BFY75" s="102"/>
      <c r="BFZ75" s="102"/>
      <c r="BGA75" s="102"/>
      <c r="BGB75" s="102"/>
      <c r="BGC75" s="102"/>
      <c r="BGD75" s="102"/>
      <c r="BGE75" s="102"/>
      <c r="BGF75" s="102"/>
      <c r="BGG75" s="102"/>
      <c r="BGH75" s="102"/>
      <c r="BGI75" s="102"/>
      <c r="BGJ75" s="102"/>
      <c r="BGK75" s="102"/>
      <c r="BGL75" s="102"/>
      <c r="BGM75" s="102"/>
      <c r="BGN75" s="102"/>
      <c r="BGO75" s="102"/>
      <c r="BGP75" s="102"/>
      <c r="BGQ75" s="102"/>
      <c r="BGR75" s="102"/>
      <c r="BGS75" s="102"/>
      <c r="BGT75" s="102"/>
      <c r="BGU75" s="102"/>
      <c r="BGV75" s="102"/>
      <c r="BGW75" s="102"/>
      <c r="BGX75" s="102"/>
      <c r="BGY75" s="102"/>
      <c r="BGZ75" s="102"/>
      <c r="BHA75" s="102"/>
      <c r="BHB75" s="102"/>
      <c r="BHC75" s="102"/>
      <c r="BHD75" s="102"/>
      <c r="BHE75" s="102"/>
      <c r="BHF75" s="102"/>
      <c r="BHG75" s="102"/>
      <c r="BHH75" s="102"/>
      <c r="BHI75" s="102"/>
      <c r="BHJ75" s="102"/>
      <c r="BHK75" s="102"/>
      <c r="BHL75" s="102"/>
      <c r="BHM75" s="102"/>
      <c r="BHN75" s="102"/>
      <c r="BHO75" s="102"/>
      <c r="BHP75" s="102"/>
      <c r="BHQ75" s="102"/>
      <c r="BHR75" s="102"/>
      <c r="BHS75" s="102"/>
      <c r="BHT75" s="102"/>
      <c r="BHU75" s="102"/>
      <c r="BHV75" s="102"/>
      <c r="BHW75" s="102"/>
      <c r="BHX75" s="102"/>
      <c r="BHY75" s="102"/>
      <c r="BHZ75" s="102"/>
      <c r="BIA75" s="102"/>
      <c r="BIB75" s="102"/>
      <c r="BIC75" s="102"/>
      <c r="BID75" s="102"/>
      <c r="BIE75" s="102"/>
      <c r="BIF75" s="102"/>
      <c r="BIG75" s="102"/>
      <c r="BIH75" s="102"/>
      <c r="BII75" s="102"/>
      <c r="BIJ75" s="102"/>
      <c r="BIK75" s="102"/>
      <c r="BIL75" s="102"/>
      <c r="BIM75" s="102"/>
      <c r="BIN75" s="102"/>
      <c r="BIO75" s="102"/>
      <c r="BIP75" s="102"/>
      <c r="BIQ75" s="102"/>
      <c r="BIR75" s="102"/>
      <c r="BIS75" s="102"/>
      <c r="BIT75" s="102"/>
      <c r="BIU75" s="102"/>
      <c r="BIV75" s="102"/>
      <c r="BIW75" s="102"/>
      <c r="BIX75" s="102"/>
      <c r="BIY75" s="102"/>
      <c r="BIZ75" s="102"/>
      <c r="BJA75" s="102"/>
      <c r="BJB75" s="102"/>
      <c r="BJC75" s="102"/>
      <c r="BJD75" s="102"/>
      <c r="BJE75" s="102"/>
      <c r="BJF75" s="102"/>
      <c r="BJG75" s="102"/>
      <c r="BJH75" s="102"/>
      <c r="BJI75" s="102"/>
      <c r="BJJ75" s="102"/>
      <c r="BJK75" s="102"/>
      <c r="BJL75" s="102"/>
      <c r="BJM75" s="102"/>
      <c r="BJN75" s="102"/>
      <c r="BJO75" s="102"/>
      <c r="BJP75" s="102"/>
      <c r="BJQ75" s="102"/>
      <c r="BJR75" s="102"/>
      <c r="BJS75" s="102"/>
      <c r="BJT75" s="102"/>
      <c r="BJU75" s="102"/>
      <c r="BJV75" s="102"/>
      <c r="BJW75" s="102"/>
      <c r="BJX75" s="102"/>
      <c r="BJY75" s="102"/>
      <c r="BJZ75" s="102"/>
      <c r="BKA75" s="102"/>
      <c r="BKB75" s="102"/>
      <c r="BKC75" s="102"/>
      <c r="BKD75" s="102"/>
      <c r="BKE75" s="102"/>
      <c r="BKF75" s="102"/>
      <c r="BKG75" s="102"/>
      <c r="BKH75" s="102"/>
      <c r="BKI75" s="102"/>
      <c r="BKJ75" s="102"/>
      <c r="BKK75" s="102"/>
      <c r="BKL75" s="102"/>
      <c r="BKM75" s="102"/>
      <c r="BKN75" s="102"/>
      <c r="BKO75" s="102"/>
      <c r="BKP75" s="102"/>
      <c r="BKQ75" s="102"/>
      <c r="BKR75" s="102"/>
      <c r="BKS75" s="102"/>
      <c r="BKT75" s="102"/>
      <c r="BKU75" s="102"/>
      <c r="BKV75" s="102"/>
      <c r="BKW75" s="102"/>
      <c r="BKX75" s="102"/>
      <c r="BKY75" s="102"/>
      <c r="BKZ75" s="102"/>
      <c r="BLA75" s="102"/>
      <c r="BLB75" s="102"/>
      <c r="BLC75" s="102"/>
      <c r="BLD75" s="102"/>
      <c r="BLE75" s="102"/>
      <c r="BLF75" s="102"/>
      <c r="BLG75" s="102"/>
      <c r="BLH75" s="102"/>
      <c r="BLI75" s="102"/>
      <c r="BLJ75" s="102"/>
      <c r="BLK75" s="102"/>
      <c r="BLL75" s="102"/>
      <c r="BLM75" s="102"/>
      <c r="BLN75" s="102"/>
      <c r="BLO75" s="102"/>
      <c r="BLP75" s="102"/>
      <c r="BLQ75" s="102"/>
      <c r="BLR75" s="102"/>
      <c r="BLS75" s="102"/>
      <c r="BLT75" s="102"/>
      <c r="BLU75" s="102"/>
      <c r="BLV75" s="102"/>
      <c r="BLW75" s="102"/>
      <c r="BLX75" s="102"/>
      <c r="BLY75" s="102"/>
      <c r="BLZ75" s="102"/>
      <c r="BMA75" s="102"/>
      <c r="BMB75" s="102"/>
      <c r="BMC75" s="102"/>
      <c r="BMD75" s="102"/>
      <c r="BME75" s="102"/>
      <c r="BMF75" s="102"/>
      <c r="BMG75" s="102"/>
      <c r="BMH75" s="102"/>
      <c r="BMI75" s="102"/>
      <c r="BMJ75" s="102"/>
      <c r="BMK75" s="102"/>
      <c r="BML75" s="102"/>
      <c r="BMM75" s="102"/>
      <c r="BMN75" s="102"/>
      <c r="BMO75" s="102"/>
      <c r="BMP75" s="102"/>
      <c r="BMQ75" s="102"/>
      <c r="BMR75" s="102"/>
      <c r="BMS75" s="102"/>
      <c r="BMT75" s="102"/>
      <c r="BMU75" s="102"/>
      <c r="BMV75" s="102"/>
      <c r="BMW75" s="102"/>
      <c r="BMX75" s="102"/>
      <c r="BMY75" s="102"/>
      <c r="BMZ75" s="102"/>
      <c r="BNA75" s="102"/>
      <c r="BNB75" s="102"/>
      <c r="BNC75" s="102"/>
      <c r="BND75" s="102"/>
      <c r="BNE75" s="102"/>
      <c r="BNF75" s="102"/>
      <c r="BNG75" s="102"/>
      <c r="BNH75" s="102"/>
      <c r="BNI75" s="102"/>
      <c r="BNJ75" s="102"/>
      <c r="BNK75" s="102"/>
      <c r="BNL75" s="102"/>
      <c r="BNM75" s="102"/>
      <c r="BNN75" s="102"/>
      <c r="BNO75" s="102"/>
      <c r="BNP75" s="102"/>
      <c r="BNQ75" s="102"/>
      <c r="BNR75" s="102"/>
      <c r="BNS75" s="102"/>
      <c r="BNT75" s="102"/>
      <c r="BNU75" s="102"/>
      <c r="BNV75" s="102"/>
      <c r="BNW75" s="102"/>
      <c r="BNX75" s="102"/>
      <c r="BNY75" s="102"/>
      <c r="BNZ75" s="102"/>
      <c r="BOA75" s="102"/>
      <c r="BOB75" s="102"/>
      <c r="BOC75" s="102"/>
      <c r="BOD75" s="102"/>
      <c r="BOE75" s="102"/>
      <c r="BOF75" s="102"/>
      <c r="BOG75" s="102"/>
      <c r="BOH75" s="102"/>
      <c r="BOI75" s="102"/>
      <c r="BOJ75" s="102"/>
      <c r="BOK75" s="102"/>
      <c r="BOL75" s="102"/>
      <c r="BOM75" s="102"/>
      <c r="BON75" s="102"/>
      <c r="BOO75" s="102"/>
      <c r="BOP75" s="102"/>
      <c r="BOQ75" s="102"/>
      <c r="BOR75" s="102"/>
      <c r="BOS75" s="102"/>
      <c r="BOT75" s="102"/>
      <c r="BOU75" s="102"/>
      <c r="BOV75" s="102"/>
      <c r="BOW75" s="102"/>
      <c r="BOX75" s="102"/>
      <c r="BOY75" s="102"/>
      <c r="BOZ75" s="102"/>
      <c r="BPA75" s="102"/>
      <c r="BPB75" s="102"/>
      <c r="BPC75" s="102"/>
      <c r="BPD75" s="102"/>
      <c r="BPE75" s="102"/>
      <c r="BPF75" s="102"/>
      <c r="BPG75" s="102"/>
      <c r="BPH75" s="102"/>
      <c r="BPI75" s="102"/>
      <c r="BPJ75" s="102"/>
      <c r="BPK75" s="102"/>
      <c r="BPL75" s="102"/>
      <c r="BPM75" s="102"/>
      <c r="BPN75" s="102"/>
      <c r="BPO75" s="102"/>
      <c r="BPP75" s="102"/>
      <c r="BPQ75" s="102"/>
      <c r="BPR75" s="102"/>
      <c r="BPS75" s="102"/>
      <c r="BPT75" s="102"/>
      <c r="BPU75" s="102"/>
      <c r="BPV75" s="102"/>
      <c r="BPW75" s="102"/>
      <c r="BPX75" s="102"/>
      <c r="BPY75" s="102"/>
      <c r="BPZ75" s="102"/>
      <c r="BQA75" s="102"/>
      <c r="BQB75" s="102"/>
      <c r="BQC75" s="102"/>
      <c r="BQD75" s="102"/>
      <c r="BQE75" s="102"/>
      <c r="BQF75" s="102"/>
      <c r="BQG75" s="102"/>
      <c r="BQH75" s="102"/>
      <c r="BQI75" s="102"/>
      <c r="BQJ75" s="102"/>
      <c r="BQK75" s="102"/>
      <c r="BQL75" s="102"/>
      <c r="BQM75" s="102"/>
      <c r="BQN75" s="102"/>
      <c r="BQO75" s="102"/>
      <c r="BQP75" s="102"/>
      <c r="BQQ75" s="102"/>
      <c r="BQR75" s="102"/>
      <c r="BQS75" s="102"/>
      <c r="BQT75" s="102"/>
      <c r="BQU75" s="102"/>
      <c r="BQV75" s="102"/>
      <c r="BQW75" s="102"/>
      <c r="BQX75" s="102"/>
      <c r="BQY75" s="102"/>
      <c r="BQZ75" s="102"/>
      <c r="BRA75" s="102"/>
      <c r="BRB75" s="102"/>
      <c r="BRC75" s="102"/>
      <c r="BRD75" s="102"/>
      <c r="BRE75" s="102"/>
      <c r="BRF75" s="102"/>
      <c r="BRG75" s="102"/>
      <c r="BRH75" s="102"/>
      <c r="BRI75" s="102"/>
      <c r="BRJ75" s="102"/>
      <c r="BRK75" s="102"/>
      <c r="BRL75" s="102"/>
      <c r="BRM75" s="102"/>
      <c r="BRN75" s="102"/>
      <c r="BRO75" s="102"/>
      <c r="BRP75" s="102"/>
      <c r="BRQ75" s="102"/>
      <c r="BRR75" s="102"/>
      <c r="BRS75" s="102"/>
      <c r="BRT75" s="102"/>
      <c r="BRU75" s="102"/>
      <c r="BRV75" s="102"/>
      <c r="BRW75" s="102"/>
      <c r="BRX75" s="102"/>
      <c r="BRY75" s="102"/>
      <c r="BRZ75" s="102"/>
      <c r="BSA75" s="102"/>
      <c r="BSB75" s="102"/>
      <c r="BSC75" s="102"/>
      <c r="BSD75" s="102"/>
      <c r="BSE75" s="102"/>
      <c r="BSF75" s="102"/>
      <c r="BSG75" s="102"/>
      <c r="BSH75" s="102"/>
      <c r="BSI75" s="102"/>
      <c r="BSJ75" s="102"/>
      <c r="BSK75" s="102"/>
      <c r="BSL75" s="102"/>
      <c r="BSM75" s="102"/>
      <c r="BSN75" s="102"/>
      <c r="BSO75" s="102"/>
      <c r="BSP75" s="102"/>
      <c r="BSQ75" s="102"/>
      <c r="BSR75" s="102"/>
      <c r="BSS75" s="102"/>
      <c r="BST75" s="102"/>
      <c r="BSU75" s="102"/>
      <c r="BSV75" s="102"/>
      <c r="BSW75" s="102"/>
      <c r="BSX75" s="102"/>
      <c r="BSY75" s="102"/>
      <c r="BSZ75" s="102"/>
      <c r="BTA75" s="102"/>
      <c r="BTB75" s="102"/>
      <c r="BTC75" s="102"/>
      <c r="BTD75" s="102"/>
      <c r="BTE75" s="102"/>
      <c r="BTF75" s="102"/>
      <c r="BTG75" s="102"/>
      <c r="BTH75" s="102"/>
      <c r="BTI75" s="102"/>
      <c r="BTJ75" s="102"/>
      <c r="BTK75" s="102"/>
      <c r="BTL75" s="102"/>
      <c r="BTM75" s="102"/>
      <c r="BTN75" s="102"/>
      <c r="BTO75" s="102"/>
      <c r="BTP75" s="102"/>
      <c r="BTQ75" s="102"/>
      <c r="BTR75" s="102"/>
      <c r="BTS75" s="102"/>
      <c r="BTT75" s="102"/>
      <c r="BTU75" s="102"/>
      <c r="BTV75" s="102"/>
      <c r="BTW75" s="102"/>
      <c r="BTX75" s="102"/>
      <c r="BTY75" s="102"/>
      <c r="BTZ75" s="102"/>
      <c r="BUA75" s="102"/>
      <c r="BUB75" s="102"/>
      <c r="BUC75" s="102"/>
      <c r="BUD75" s="102"/>
      <c r="BUE75" s="102"/>
      <c r="BUF75" s="102"/>
      <c r="BUG75" s="102"/>
      <c r="BUH75" s="102"/>
      <c r="BUI75" s="102"/>
      <c r="BUJ75" s="102"/>
      <c r="BUK75" s="102"/>
      <c r="BUL75" s="102"/>
      <c r="BUM75" s="102"/>
      <c r="BUN75" s="102"/>
      <c r="BUO75" s="102"/>
      <c r="BUP75" s="102"/>
      <c r="BUQ75" s="102"/>
      <c r="BUR75" s="102"/>
      <c r="BUS75" s="102"/>
      <c r="BUT75" s="102"/>
      <c r="BUU75" s="102"/>
      <c r="BUV75" s="102"/>
      <c r="BUW75" s="102"/>
      <c r="BUX75" s="102"/>
      <c r="BUY75" s="102"/>
      <c r="BUZ75" s="102"/>
      <c r="BVA75" s="102"/>
      <c r="BVB75" s="102"/>
      <c r="BVC75" s="102"/>
      <c r="BVD75" s="102"/>
      <c r="BVE75" s="102"/>
      <c r="BVF75" s="102"/>
      <c r="BVG75" s="102"/>
      <c r="BVH75" s="102"/>
      <c r="BVI75" s="102"/>
      <c r="BVJ75" s="102"/>
      <c r="BVK75" s="102"/>
      <c r="BVL75" s="102"/>
      <c r="BVM75" s="102"/>
      <c r="BVN75" s="102"/>
      <c r="BVO75" s="102"/>
      <c r="BVP75" s="102"/>
      <c r="BVQ75" s="102"/>
      <c r="BVR75" s="102"/>
      <c r="BVS75" s="102"/>
      <c r="BVT75" s="102"/>
      <c r="BVU75" s="102"/>
      <c r="BVV75" s="102"/>
      <c r="BVW75" s="102"/>
      <c r="BVX75" s="102"/>
      <c r="BVY75" s="102"/>
      <c r="BVZ75" s="102"/>
      <c r="BWA75" s="102"/>
      <c r="BWB75" s="102"/>
      <c r="BWC75" s="102"/>
      <c r="BWD75" s="102"/>
      <c r="BWE75" s="102"/>
      <c r="BWF75" s="102"/>
      <c r="BWG75" s="102"/>
      <c r="BWH75" s="102"/>
      <c r="BWI75" s="102"/>
      <c r="BWJ75" s="102"/>
      <c r="BWK75" s="102"/>
      <c r="BWL75" s="102"/>
      <c r="BWM75" s="102"/>
      <c r="BWN75" s="102"/>
      <c r="BWO75" s="102"/>
      <c r="BWP75" s="102"/>
      <c r="BWQ75" s="102"/>
      <c r="BWR75" s="102"/>
      <c r="BWS75" s="102"/>
      <c r="BWT75" s="102"/>
      <c r="BWU75" s="102"/>
      <c r="BWV75" s="102"/>
      <c r="BWW75" s="102"/>
      <c r="BWX75" s="102"/>
      <c r="BWY75" s="102"/>
      <c r="BWZ75" s="102"/>
      <c r="BXA75" s="102"/>
      <c r="BXB75" s="102"/>
      <c r="BXC75" s="102"/>
      <c r="BXD75" s="102"/>
      <c r="BXE75" s="102"/>
      <c r="BXF75" s="102"/>
      <c r="BXG75" s="102"/>
      <c r="BXH75" s="102"/>
      <c r="BXI75" s="102"/>
      <c r="BXJ75" s="102"/>
      <c r="BXK75" s="102"/>
      <c r="BXL75" s="102"/>
      <c r="BXM75" s="102"/>
      <c r="BXN75" s="102"/>
      <c r="BXO75" s="102"/>
      <c r="BXP75" s="102"/>
      <c r="BXQ75" s="102"/>
      <c r="BXR75" s="102"/>
      <c r="BXS75" s="102"/>
      <c r="BXT75" s="102"/>
      <c r="BXU75" s="102"/>
      <c r="BXV75" s="102"/>
      <c r="BXW75" s="102"/>
      <c r="BXX75" s="102"/>
      <c r="BXY75" s="102"/>
      <c r="BXZ75" s="102"/>
      <c r="BYA75" s="102"/>
      <c r="BYB75" s="102"/>
      <c r="BYC75" s="102"/>
      <c r="BYD75" s="102"/>
      <c r="BYE75" s="102"/>
      <c r="BYF75" s="102"/>
      <c r="BYG75" s="102"/>
      <c r="BYH75" s="102"/>
      <c r="BYI75" s="102"/>
      <c r="BYJ75" s="102"/>
      <c r="BYK75" s="102"/>
      <c r="BYL75" s="102"/>
      <c r="BYM75" s="102"/>
      <c r="BYN75" s="102"/>
      <c r="BYO75" s="102"/>
      <c r="BYP75" s="102"/>
      <c r="BYQ75" s="102"/>
      <c r="BYR75" s="102"/>
      <c r="BYS75" s="102"/>
      <c r="BYT75" s="102"/>
      <c r="BYU75" s="102"/>
      <c r="BYV75" s="102"/>
      <c r="BYW75" s="102"/>
      <c r="BYX75" s="102"/>
      <c r="BYY75" s="102"/>
      <c r="BYZ75" s="102"/>
      <c r="BZA75" s="102"/>
      <c r="BZB75" s="102"/>
      <c r="BZC75" s="102"/>
      <c r="BZD75" s="102"/>
      <c r="BZE75" s="102"/>
      <c r="BZF75" s="102"/>
      <c r="BZG75" s="102"/>
      <c r="BZH75" s="102"/>
      <c r="BZI75" s="102"/>
      <c r="BZJ75" s="102"/>
      <c r="BZK75" s="102"/>
      <c r="BZL75" s="102"/>
      <c r="BZM75" s="102"/>
      <c r="BZN75" s="102"/>
      <c r="BZO75" s="102"/>
      <c r="BZP75" s="102"/>
      <c r="BZQ75" s="102"/>
      <c r="BZR75" s="102"/>
      <c r="BZS75" s="102"/>
      <c r="BZT75" s="102"/>
      <c r="BZU75" s="102"/>
      <c r="BZV75" s="102"/>
      <c r="BZW75" s="102"/>
      <c r="BZX75" s="102"/>
      <c r="BZY75" s="102"/>
      <c r="BZZ75" s="102"/>
      <c r="CAA75" s="102"/>
      <c r="CAB75" s="102"/>
      <c r="CAC75" s="102"/>
      <c r="CAD75" s="102"/>
      <c r="CAE75" s="102"/>
      <c r="CAF75" s="102"/>
      <c r="CAG75" s="102"/>
      <c r="CAH75" s="102"/>
      <c r="CAI75" s="102"/>
      <c r="CAJ75" s="102"/>
      <c r="CAK75" s="102"/>
      <c r="CAL75" s="102"/>
      <c r="CAM75" s="102"/>
      <c r="CAN75" s="102"/>
      <c r="CAO75" s="102"/>
      <c r="CAP75" s="102"/>
      <c r="CAQ75" s="102"/>
      <c r="CAR75" s="102"/>
      <c r="CAS75" s="102"/>
      <c r="CAT75" s="102"/>
      <c r="CAU75" s="102"/>
      <c r="CAV75" s="102"/>
      <c r="CAW75" s="102"/>
      <c r="CAX75" s="102"/>
      <c r="CAY75" s="102"/>
      <c r="CAZ75" s="102"/>
      <c r="CBA75" s="102"/>
      <c r="CBB75" s="102"/>
      <c r="CBC75" s="102"/>
      <c r="CBD75" s="102"/>
      <c r="CBE75" s="102"/>
      <c r="CBF75" s="102"/>
      <c r="CBG75" s="102"/>
      <c r="CBH75" s="102"/>
      <c r="CBI75" s="102"/>
      <c r="CBJ75" s="102"/>
      <c r="CBK75" s="102"/>
      <c r="CBL75" s="102"/>
      <c r="CBM75" s="102"/>
      <c r="CBN75" s="102"/>
      <c r="CBO75" s="102"/>
      <c r="CBP75" s="102"/>
      <c r="CBQ75" s="102"/>
      <c r="CBR75" s="102"/>
      <c r="CBS75" s="102"/>
      <c r="CBT75" s="102"/>
      <c r="CBU75" s="102"/>
      <c r="CBV75" s="102"/>
      <c r="CBW75" s="102"/>
      <c r="CBX75" s="102"/>
      <c r="CBY75" s="102"/>
      <c r="CBZ75" s="102"/>
      <c r="CCA75" s="102"/>
      <c r="CCB75" s="102"/>
      <c r="CCC75" s="102"/>
      <c r="CCD75" s="102"/>
      <c r="CCE75" s="102"/>
      <c r="CCF75" s="102"/>
      <c r="CCG75" s="102"/>
      <c r="CCH75" s="102"/>
      <c r="CCI75" s="102"/>
      <c r="CCJ75" s="102"/>
      <c r="CCK75" s="102"/>
      <c r="CCL75" s="102"/>
      <c r="CCM75" s="102"/>
      <c r="CCN75" s="102"/>
      <c r="CCO75" s="102"/>
      <c r="CCP75" s="102"/>
      <c r="CCQ75" s="102"/>
      <c r="CCR75" s="102"/>
      <c r="CCS75" s="102"/>
      <c r="CCT75" s="102"/>
      <c r="CCU75" s="102"/>
      <c r="CCV75" s="102"/>
      <c r="CCW75" s="102"/>
      <c r="CCX75" s="102"/>
      <c r="CCY75" s="102"/>
      <c r="CCZ75" s="102"/>
      <c r="CDA75" s="102"/>
      <c r="CDB75" s="102"/>
      <c r="CDC75" s="102"/>
      <c r="CDD75" s="102"/>
      <c r="CDE75" s="102"/>
      <c r="CDF75" s="102"/>
      <c r="CDG75" s="102"/>
      <c r="CDH75" s="102"/>
      <c r="CDI75" s="102"/>
      <c r="CDJ75" s="102"/>
      <c r="CDK75" s="102"/>
      <c r="CDL75" s="102"/>
      <c r="CDM75" s="102"/>
      <c r="CDN75" s="102"/>
      <c r="CDO75" s="102"/>
      <c r="CDP75" s="102"/>
      <c r="CDQ75" s="102"/>
      <c r="CDR75" s="102"/>
      <c r="CDS75" s="102"/>
      <c r="CDT75" s="102"/>
      <c r="CDU75" s="102"/>
      <c r="CDV75" s="102"/>
      <c r="CDW75" s="102"/>
      <c r="CDX75" s="102"/>
      <c r="CDY75" s="102"/>
      <c r="CDZ75" s="102"/>
      <c r="CEA75" s="102"/>
      <c r="CEB75" s="102"/>
      <c r="CEC75" s="102"/>
      <c r="CED75" s="102"/>
      <c r="CEE75" s="102"/>
      <c r="CEF75" s="102"/>
      <c r="CEG75" s="102"/>
      <c r="CEH75" s="102"/>
      <c r="CEI75" s="102"/>
      <c r="CEJ75" s="102"/>
      <c r="CEK75" s="102"/>
      <c r="CEL75" s="102"/>
      <c r="CEM75" s="102"/>
      <c r="CEN75" s="102"/>
      <c r="CEO75" s="102"/>
      <c r="CEP75" s="102"/>
      <c r="CEQ75" s="102"/>
      <c r="CER75" s="102"/>
      <c r="CES75" s="102"/>
      <c r="CET75" s="102"/>
      <c r="CEU75" s="102"/>
      <c r="CEV75" s="102"/>
      <c r="CEW75" s="102"/>
      <c r="CEX75" s="102"/>
      <c r="CEY75" s="102"/>
      <c r="CEZ75" s="102"/>
      <c r="CFA75" s="102"/>
      <c r="CFB75" s="102"/>
      <c r="CFC75" s="102"/>
      <c r="CFD75" s="102"/>
      <c r="CFE75" s="102"/>
      <c r="CFF75" s="102"/>
      <c r="CFG75" s="102"/>
      <c r="CFH75" s="102"/>
      <c r="CFI75" s="102"/>
      <c r="CFJ75" s="102"/>
      <c r="CFK75" s="102"/>
      <c r="CFL75" s="102"/>
      <c r="CFM75" s="102"/>
      <c r="CFN75" s="102"/>
      <c r="CFO75" s="102"/>
      <c r="CFP75" s="102"/>
      <c r="CFQ75" s="102"/>
      <c r="CFR75" s="102"/>
      <c r="CFS75" s="102"/>
      <c r="CFT75" s="102"/>
      <c r="CFU75" s="102"/>
      <c r="CFV75" s="102"/>
      <c r="CFW75" s="102"/>
      <c r="CFX75" s="102"/>
      <c r="CFY75" s="102"/>
      <c r="CFZ75" s="102"/>
      <c r="CGA75" s="102"/>
      <c r="CGB75" s="102"/>
      <c r="CGC75" s="102"/>
      <c r="CGD75" s="102"/>
      <c r="CGE75" s="102"/>
      <c r="CGF75" s="102"/>
      <c r="CGG75" s="102"/>
      <c r="CGH75" s="102"/>
      <c r="CGI75" s="102"/>
      <c r="CGJ75" s="102"/>
      <c r="CGK75" s="102"/>
      <c r="CGL75" s="102"/>
      <c r="CGM75" s="102"/>
      <c r="CGN75" s="102"/>
      <c r="CGO75" s="102"/>
      <c r="CGP75" s="102"/>
      <c r="CGQ75" s="102"/>
      <c r="CGR75" s="102"/>
      <c r="CGS75" s="102"/>
      <c r="CGT75" s="102"/>
      <c r="CGU75" s="102"/>
      <c r="CGV75" s="102"/>
      <c r="CGW75" s="102"/>
      <c r="CGX75" s="102"/>
      <c r="CGY75" s="102"/>
      <c r="CGZ75" s="102"/>
      <c r="CHA75" s="102"/>
      <c r="CHB75" s="102"/>
      <c r="CHC75" s="102"/>
      <c r="CHD75" s="102"/>
      <c r="CHE75" s="102"/>
      <c r="CHF75" s="102"/>
      <c r="CHG75" s="102"/>
      <c r="CHH75" s="102"/>
      <c r="CHI75" s="102"/>
      <c r="CHJ75" s="102"/>
      <c r="CHK75" s="102"/>
      <c r="CHL75" s="102"/>
      <c r="CHM75" s="102"/>
      <c r="CHN75" s="102"/>
      <c r="CHO75" s="102"/>
      <c r="CHP75" s="102"/>
      <c r="CHQ75" s="102"/>
      <c r="CHR75" s="102"/>
      <c r="CHS75" s="102"/>
      <c r="CHT75" s="102"/>
      <c r="CHU75" s="102"/>
      <c r="CHV75" s="102"/>
      <c r="CHW75" s="102"/>
      <c r="CHX75" s="102"/>
      <c r="CHY75" s="102"/>
      <c r="CHZ75" s="102"/>
      <c r="CIA75" s="102"/>
      <c r="CIB75" s="102"/>
      <c r="CIC75" s="102"/>
      <c r="CID75" s="102"/>
      <c r="CIE75" s="102"/>
      <c r="CIF75" s="102"/>
      <c r="CIG75" s="102"/>
      <c r="CIH75" s="102"/>
      <c r="CII75" s="102"/>
      <c r="CIJ75" s="102"/>
      <c r="CIK75" s="102"/>
      <c r="CIL75" s="102"/>
      <c r="CIM75" s="102"/>
      <c r="CIN75" s="102"/>
      <c r="CIO75" s="102"/>
      <c r="CIP75" s="102"/>
      <c r="CIQ75" s="102"/>
      <c r="CIR75" s="102"/>
      <c r="CIS75" s="102"/>
      <c r="CIT75" s="102"/>
      <c r="CIU75" s="102"/>
      <c r="CIV75" s="102"/>
      <c r="CIW75" s="102"/>
      <c r="CIX75" s="102"/>
      <c r="CIY75" s="102"/>
      <c r="CIZ75" s="102"/>
      <c r="CJA75" s="102"/>
      <c r="CJB75" s="102"/>
      <c r="CJC75" s="102"/>
      <c r="CJD75" s="102"/>
      <c r="CJE75" s="102"/>
      <c r="CJF75" s="102"/>
      <c r="CJG75" s="102"/>
      <c r="CJH75" s="102"/>
      <c r="CJI75" s="102"/>
      <c r="CJJ75" s="102"/>
      <c r="CJK75" s="102"/>
      <c r="CJL75" s="102"/>
      <c r="CJM75" s="102"/>
      <c r="CJN75" s="102"/>
      <c r="CJO75" s="102"/>
      <c r="CJP75" s="102"/>
      <c r="CJQ75" s="102"/>
      <c r="CJR75" s="102"/>
      <c r="CJS75" s="102"/>
      <c r="CJT75" s="102"/>
      <c r="CJU75" s="102"/>
      <c r="CJV75" s="102"/>
      <c r="CJW75" s="102"/>
      <c r="CJX75" s="102"/>
      <c r="CJY75" s="102"/>
      <c r="CJZ75" s="102"/>
      <c r="CKA75" s="102"/>
      <c r="CKB75" s="102"/>
      <c r="CKC75" s="102"/>
      <c r="CKD75" s="102"/>
      <c r="CKE75" s="102"/>
      <c r="CKF75" s="102"/>
      <c r="CKG75" s="102"/>
      <c r="CKH75" s="102"/>
      <c r="CKI75" s="102"/>
      <c r="CKJ75" s="102"/>
      <c r="CKK75" s="102"/>
      <c r="CKL75" s="102"/>
      <c r="CKM75" s="102"/>
      <c r="CKN75" s="102"/>
      <c r="CKO75" s="102"/>
      <c r="CKP75" s="102"/>
      <c r="CKQ75" s="102"/>
      <c r="CKR75" s="102"/>
      <c r="CKS75" s="102"/>
      <c r="CKT75" s="102"/>
      <c r="CKU75" s="102"/>
      <c r="CKV75" s="102"/>
      <c r="CKW75" s="102"/>
      <c r="CKX75" s="102"/>
      <c r="CKY75" s="102"/>
      <c r="CKZ75" s="102"/>
      <c r="CLA75" s="102"/>
      <c r="CLB75" s="102"/>
      <c r="CLC75" s="102"/>
      <c r="CLD75" s="102"/>
      <c r="CLE75" s="102"/>
      <c r="CLF75" s="102"/>
      <c r="CLG75" s="102"/>
      <c r="CLH75" s="102"/>
      <c r="CLI75" s="102"/>
      <c r="CLJ75" s="102"/>
      <c r="CLK75" s="102"/>
      <c r="CLL75" s="102"/>
      <c r="CLM75" s="102"/>
      <c r="CLN75" s="102"/>
      <c r="CLO75" s="102"/>
      <c r="CLP75" s="102"/>
      <c r="CLQ75" s="102"/>
      <c r="CLR75" s="102"/>
      <c r="CLS75" s="102"/>
      <c r="CLT75" s="102"/>
      <c r="CLU75" s="102"/>
      <c r="CLV75" s="102"/>
      <c r="CLW75" s="102"/>
      <c r="CLX75" s="102"/>
      <c r="CLY75" s="102"/>
      <c r="CLZ75" s="102"/>
      <c r="CMA75" s="102"/>
      <c r="CMB75" s="102"/>
      <c r="CMC75" s="102"/>
      <c r="CMD75" s="102"/>
      <c r="CME75" s="102"/>
      <c r="CMF75" s="102"/>
      <c r="CMG75" s="102"/>
      <c r="CMH75" s="102"/>
      <c r="CMI75" s="102"/>
      <c r="CMJ75" s="102"/>
      <c r="CMK75" s="102"/>
      <c r="CML75" s="102"/>
      <c r="CMM75" s="102"/>
      <c r="CMN75" s="102"/>
      <c r="CMO75" s="102"/>
      <c r="CMP75" s="102"/>
      <c r="CMQ75" s="102"/>
      <c r="CMR75" s="102"/>
      <c r="CMS75" s="102"/>
      <c r="CMT75" s="102"/>
      <c r="CMU75" s="102"/>
      <c r="CMV75" s="102"/>
      <c r="CMW75" s="102"/>
      <c r="CMX75" s="102"/>
      <c r="CMY75" s="102"/>
      <c r="CMZ75" s="102"/>
      <c r="CNA75" s="102"/>
      <c r="CNB75" s="102"/>
      <c r="CNC75" s="102"/>
      <c r="CND75" s="102"/>
      <c r="CNE75" s="102"/>
      <c r="CNF75" s="102"/>
      <c r="CNG75" s="102"/>
      <c r="CNH75" s="102"/>
      <c r="CNI75" s="102"/>
      <c r="CNJ75" s="102"/>
      <c r="CNK75" s="102"/>
      <c r="CNL75" s="102"/>
      <c r="CNM75" s="102"/>
      <c r="CNN75" s="102"/>
      <c r="CNO75" s="102"/>
      <c r="CNP75" s="102"/>
      <c r="CNQ75" s="102"/>
      <c r="CNR75" s="102"/>
      <c r="CNS75" s="102"/>
      <c r="CNT75" s="102"/>
      <c r="CNU75" s="102"/>
      <c r="CNV75" s="102"/>
      <c r="CNW75" s="102"/>
      <c r="CNX75" s="102"/>
      <c r="CNY75" s="102"/>
      <c r="CNZ75" s="102"/>
      <c r="COA75" s="102"/>
      <c r="COB75" s="102"/>
      <c r="COC75" s="102"/>
      <c r="COD75" s="102"/>
      <c r="COE75" s="102"/>
      <c r="COF75" s="102"/>
      <c r="COG75" s="102"/>
      <c r="COH75" s="102"/>
      <c r="COI75" s="102"/>
      <c r="COJ75" s="102"/>
      <c r="COK75" s="102"/>
      <c r="COL75" s="102"/>
      <c r="COM75" s="102"/>
      <c r="CON75" s="102"/>
      <c r="COO75" s="102"/>
      <c r="COP75" s="102"/>
      <c r="COQ75" s="102"/>
      <c r="COR75" s="102"/>
      <c r="COS75" s="102"/>
      <c r="COT75" s="102"/>
      <c r="COU75" s="102"/>
      <c r="COV75" s="102"/>
      <c r="COW75" s="102"/>
      <c r="COX75" s="102"/>
      <c r="COY75" s="102"/>
      <c r="COZ75" s="102"/>
      <c r="CPA75" s="102"/>
      <c r="CPB75" s="102"/>
      <c r="CPC75" s="102"/>
      <c r="CPD75" s="102"/>
      <c r="CPE75" s="102"/>
      <c r="CPF75" s="102"/>
      <c r="CPG75" s="102"/>
      <c r="CPH75" s="102"/>
      <c r="CPI75" s="102"/>
      <c r="CPJ75" s="102"/>
      <c r="CPK75" s="102"/>
      <c r="CPL75" s="102"/>
      <c r="CPM75" s="102"/>
      <c r="CPN75" s="102"/>
      <c r="CPO75" s="102"/>
      <c r="CPP75" s="102"/>
      <c r="CPQ75" s="102"/>
      <c r="CPR75" s="102"/>
      <c r="CPS75" s="102"/>
      <c r="CPT75" s="102"/>
      <c r="CPU75" s="102"/>
      <c r="CPV75" s="102"/>
      <c r="CPW75" s="102"/>
      <c r="CPX75" s="102"/>
      <c r="CPY75" s="102"/>
      <c r="CPZ75" s="102"/>
      <c r="CQA75" s="102"/>
      <c r="CQB75" s="102"/>
      <c r="CQC75" s="102"/>
      <c r="CQD75" s="102"/>
      <c r="CQE75" s="102"/>
      <c r="CQF75" s="102"/>
      <c r="CQG75" s="102"/>
      <c r="CQH75" s="102"/>
      <c r="CQI75" s="102"/>
      <c r="CQJ75" s="102"/>
      <c r="CQK75" s="102"/>
      <c r="CQL75" s="102"/>
      <c r="CQM75" s="102"/>
      <c r="CQN75" s="102"/>
      <c r="CQO75" s="102"/>
      <c r="CQP75" s="102"/>
      <c r="CQQ75" s="102"/>
      <c r="CQR75" s="102"/>
      <c r="CQS75" s="102"/>
      <c r="CQT75" s="102"/>
      <c r="CQU75" s="102"/>
      <c r="CQV75" s="102"/>
      <c r="CQW75" s="102"/>
      <c r="CQX75" s="102"/>
      <c r="CQY75" s="102"/>
      <c r="CQZ75" s="102"/>
      <c r="CRA75" s="102"/>
      <c r="CRB75" s="102"/>
      <c r="CRC75" s="102"/>
      <c r="CRD75" s="102"/>
      <c r="CRE75" s="102"/>
      <c r="CRF75" s="102"/>
      <c r="CRG75" s="102"/>
      <c r="CRH75" s="102"/>
      <c r="CRI75" s="102"/>
      <c r="CRJ75" s="102"/>
      <c r="CRK75" s="102"/>
      <c r="CRL75" s="102"/>
      <c r="CRM75" s="102"/>
      <c r="CRN75" s="102"/>
      <c r="CRO75" s="102"/>
      <c r="CRP75" s="102"/>
      <c r="CRQ75" s="102"/>
      <c r="CRR75" s="102"/>
      <c r="CRS75" s="102"/>
      <c r="CRT75" s="102"/>
      <c r="CRU75" s="102"/>
      <c r="CRV75" s="102"/>
      <c r="CRW75" s="102"/>
      <c r="CRX75" s="102"/>
      <c r="CRY75" s="102"/>
      <c r="CRZ75" s="102"/>
      <c r="CSA75" s="102"/>
      <c r="CSB75" s="102"/>
      <c r="CSC75" s="102"/>
      <c r="CSD75" s="102"/>
      <c r="CSE75" s="102"/>
      <c r="CSF75" s="102"/>
      <c r="CSG75" s="102"/>
      <c r="CSH75" s="102"/>
      <c r="CSI75" s="102"/>
      <c r="CSJ75" s="102"/>
      <c r="CSK75" s="102"/>
      <c r="CSL75" s="102"/>
      <c r="CSM75" s="102"/>
      <c r="CSN75" s="102"/>
      <c r="CSO75" s="102"/>
      <c r="CSP75" s="102"/>
      <c r="CSQ75" s="102"/>
      <c r="CSR75" s="102"/>
      <c r="CSS75" s="102"/>
      <c r="CST75" s="102"/>
      <c r="CSU75" s="102"/>
      <c r="CSV75" s="102"/>
      <c r="CSW75" s="102"/>
      <c r="CSX75" s="102"/>
      <c r="CSY75" s="102"/>
      <c r="CSZ75" s="102"/>
      <c r="CTA75" s="102"/>
      <c r="CTB75" s="102"/>
      <c r="CTC75" s="102"/>
      <c r="CTD75" s="102"/>
      <c r="CTE75" s="102"/>
      <c r="CTF75" s="102"/>
      <c r="CTG75" s="102"/>
      <c r="CTH75" s="102"/>
      <c r="CTI75" s="102"/>
      <c r="CTJ75" s="102"/>
      <c r="CTK75" s="102"/>
      <c r="CTL75" s="102"/>
      <c r="CTM75" s="102"/>
      <c r="CTN75" s="102"/>
      <c r="CTO75" s="102"/>
      <c r="CTP75" s="102"/>
      <c r="CTQ75" s="102"/>
      <c r="CTR75" s="102"/>
      <c r="CTS75" s="102"/>
      <c r="CTT75" s="102"/>
      <c r="CTU75" s="102"/>
      <c r="CTV75" s="102"/>
      <c r="CTW75" s="102"/>
      <c r="CTX75" s="102"/>
      <c r="CTY75" s="102"/>
      <c r="CTZ75" s="102"/>
      <c r="CUA75" s="102"/>
      <c r="CUB75" s="102"/>
      <c r="CUC75" s="102"/>
      <c r="CUD75" s="102"/>
      <c r="CUE75" s="102"/>
      <c r="CUF75" s="102"/>
      <c r="CUG75" s="102"/>
      <c r="CUH75" s="102"/>
      <c r="CUI75" s="102"/>
      <c r="CUJ75" s="102"/>
      <c r="CUK75" s="102"/>
      <c r="CUL75" s="102"/>
      <c r="CUM75" s="102"/>
      <c r="CUN75" s="102"/>
      <c r="CUO75" s="102"/>
      <c r="CUP75" s="102"/>
      <c r="CUQ75" s="102"/>
      <c r="CUR75" s="102"/>
      <c r="CUS75" s="102"/>
      <c r="CUT75" s="102"/>
      <c r="CUU75" s="102"/>
      <c r="CUV75" s="102"/>
      <c r="CUW75" s="102"/>
      <c r="CUX75" s="102"/>
      <c r="CUY75" s="102"/>
      <c r="CUZ75" s="102"/>
      <c r="CVA75" s="102"/>
      <c r="CVB75" s="102"/>
      <c r="CVC75" s="102"/>
      <c r="CVD75" s="102"/>
      <c r="CVE75" s="102"/>
      <c r="CVF75" s="102"/>
      <c r="CVG75" s="102"/>
      <c r="CVH75" s="102"/>
      <c r="CVI75" s="102"/>
      <c r="CVJ75" s="102"/>
      <c r="CVK75" s="102"/>
      <c r="CVL75" s="102"/>
      <c r="CVM75" s="102"/>
      <c r="CVN75" s="102"/>
      <c r="CVO75" s="102"/>
      <c r="CVP75" s="102"/>
      <c r="CVQ75" s="102"/>
      <c r="CVR75" s="102"/>
      <c r="CVS75" s="102"/>
      <c r="CVT75" s="102"/>
      <c r="CVU75" s="102"/>
      <c r="CVV75" s="102"/>
      <c r="CVW75" s="102"/>
      <c r="CVX75" s="102"/>
      <c r="CVY75" s="102"/>
      <c r="CVZ75" s="102"/>
      <c r="CWA75" s="102"/>
      <c r="CWB75" s="102"/>
      <c r="CWC75" s="102"/>
      <c r="CWD75" s="102"/>
      <c r="CWE75" s="102"/>
      <c r="CWF75" s="102"/>
      <c r="CWG75" s="102"/>
      <c r="CWH75" s="102"/>
      <c r="CWI75" s="102"/>
      <c r="CWJ75" s="102"/>
      <c r="CWK75" s="102"/>
      <c r="CWL75" s="102"/>
      <c r="CWM75" s="102"/>
      <c r="CWN75" s="102"/>
      <c r="CWO75" s="102"/>
      <c r="CWP75" s="102"/>
      <c r="CWQ75" s="102"/>
      <c r="CWR75" s="102"/>
      <c r="CWS75" s="102"/>
      <c r="CWT75" s="102"/>
      <c r="CWU75" s="102"/>
      <c r="CWV75" s="102"/>
      <c r="CWW75" s="102"/>
      <c r="CWX75" s="102"/>
      <c r="CWY75" s="102"/>
      <c r="CWZ75" s="102"/>
      <c r="CXA75" s="102"/>
      <c r="CXB75" s="102"/>
      <c r="CXC75" s="102"/>
      <c r="CXD75" s="102"/>
      <c r="CXE75" s="102"/>
      <c r="CXF75" s="102"/>
      <c r="CXG75" s="102"/>
      <c r="CXH75" s="102"/>
      <c r="CXI75" s="102"/>
      <c r="CXJ75" s="102"/>
      <c r="CXK75" s="102"/>
      <c r="CXL75" s="102"/>
      <c r="CXM75" s="102"/>
      <c r="CXN75" s="102"/>
      <c r="CXO75" s="102"/>
      <c r="CXP75" s="102"/>
      <c r="CXQ75" s="102"/>
      <c r="CXR75" s="102"/>
      <c r="CXS75" s="102"/>
      <c r="CXT75" s="102"/>
      <c r="CXU75" s="102"/>
      <c r="CXV75" s="102"/>
      <c r="CXW75" s="102"/>
      <c r="CXX75" s="102"/>
      <c r="CXY75" s="102"/>
      <c r="CXZ75" s="102"/>
      <c r="CYA75" s="102"/>
      <c r="CYB75" s="102"/>
      <c r="CYC75" s="102"/>
      <c r="CYD75" s="102"/>
      <c r="CYE75" s="102"/>
      <c r="CYF75" s="102"/>
      <c r="CYG75" s="102"/>
      <c r="CYH75" s="102"/>
      <c r="CYI75" s="102"/>
      <c r="CYJ75" s="102"/>
      <c r="CYK75" s="102"/>
      <c r="CYL75" s="102"/>
      <c r="CYM75" s="102"/>
      <c r="CYN75" s="102"/>
      <c r="CYO75" s="102"/>
      <c r="CYP75" s="102"/>
      <c r="CYQ75" s="102"/>
      <c r="CYR75" s="102"/>
      <c r="CYS75" s="102"/>
      <c r="CYT75" s="102"/>
      <c r="CYU75" s="102"/>
      <c r="CYV75" s="102"/>
      <c r="CYW75" s="102"/>
      <c r="CYX75" s="102"/>
      <c r="CYY75" s="102"/>
      <c r="CYZ75" s="102"/>
      <c r="CZA75" s="102"/>
      <c r="CZB75" s="102"/>
      <c r="CZC75" s="102"/>
      <c r="CZD75" s="102"/>
      <c r="CZE75" s="102"/>
      <c r="CZF75" s="102"/>
      <c r="CZG75" s="102"/>
      <c r="CZH75" s="102"/>
      <c r="CZI75" s="102"/>
      <c r="CZJ75" s="102"/>
      <c r="CZK75" s="102"/>
      <c r="CZL75" s="102"/>
      <c r="CZM75" s="102"/>
      <c r="CZN75" s="102"/>
      <c r="CZO75" s="102"/>
      <c r="CZP75" s="102"/>
      <c r="CZQ75" s="102"/>
      <c r="CZR75" s="102"/>
      <c r="CZS75" s="102"/>
      <c r="CZT75" s="102"/>
      <c r="CZU75" s="102"/>
      <c r="CZV75" s="102"/>
      <c r="CZW75" s="102"/>
      <c r="CZX75" s="102"/>
      <c r="CZY75" s="102"/>
      <c r="CZZ75" s="102"/>
      <c r="DAA75" s="102"/>
      <c r="DAB75" s="102"/>
      <c r="DAC75" s="102"/>
      <c r="DAD75" s="102"/>
      <c r="DAE75" s="102"/>
      <c r="DAF75" s="102"/>
      <c r="DAG75" s="102"/>
      <c r="DAH75" s="102"/>
      <c r="DAI75" s="102"/>
      <c r="DAJ75" s="102"/>
      <c r="DAK75" s="102"/>
      <c r="DAL75" s="102"/>
      <c r="DAM75" s="102"/>
      <c r="DAN75" s="102"/>
      <c r="DAO75" s="102"/>
      <c r="DAP75" s="102"/>
      <c r="DAQ75" s="102"/>
      <c r="DAR75" s="102"/>
      <c r="DAS75" s="102"/>
      <c r="DAT75" s="102"/>
      <c r="DAU75" s="102"/>
      <c r="DAV75" s="102"/>
      <c r="DAW75" s="102"/>
      <c r="DAX75" s="102"/>
      <c r="DAY75" s="102"/>
      <c r="DAZ75" s="102"/>
      <c r="DBA75" s="102"/>
      <c r="DBB75" s="102"/>
      <c r="DBC75" s="102"/>
      <c r="DBD75" s="102"/>
      <c r="DBE75" s="102"/>
      <c r="DBF75" s="102"/>
      <c r="DBG75" s="102"/>
      <c r="DBH75" s="102"/>
      <c r="DBI75" s="102"/>
      <c r="DBJ75" s="102"/>
      <c r="DBK75" s="102"/>
      <c r="DBL75" s="102"/>
      <c r="DBM75" s="102"/>
      <c r="DBN75" s="102"/>
      <c r="DBO75" s="102"/>
      <c r="DBP75" s="102"/>
      <c r="DBQ75" s="102"/>
      <c r="DBR75" s="102"/>
      <c r="DBS75" s="102"/>
      <c r="DBT75" s="102"/>
      <c r="DBU75" s="102"/>
      <c r="DBV75" s="102"/>
      <c r="DBW75" s="102"/>
      <c r="DBX75" s="102"/>
      <c r="DBY75" s="102"/>
      <c r="DBZ75" s="102"/>
      <c r="DCA75" s="102"/>
      <c r="DCB75" s="102"/>
      <c r="DCC75" s="102"/>
      <c r="DCD75" s="102"/>
      <c r="DCE75" s="102"/>
      <c r="DCF75" s="102"/>
      <c r="DCG75" s="102"/>
      <c r="DCH75" s="102"/>
      <c r="DCI75" s="102"/>
      <c r="DCJ75" s="102"/>
      <c r="DCK75" s="102"/>
      <c r="DCL75" s="102"/>
      <c r="DCM75" s="102"/>
      <c r="DCN75" s="102"/>
      <c r="DCO75" s="102"/>
      <c r="DCP75" s="102"/>
      <c r="DCQ75" s="102"/>
      <c r="DCR75" s="102"/>
      <c r="DCS75" s="102"/>
      <c r="DCT75" s="102"/>
      <c r="DCU75" s="102"/>
      <c r="DCV75" s="102"/>
      <c r="DCW75" s="102"/>
      <c r="DCX75" s="102"/>
      <c r="DCY75" s="102"/>
      <c r="DCZ75" s="102"/>
      <c r="DDA75" s="102"/>
      <c r="DDB75" s="102"/>
      <c r="DDC75" s="102"/>
      <c r="DDD75" s="102"/>
      <c r="DDE75" s="102"/>
      <c r="DDF75" s="102"/>
      <c r="DDG75" s="102"/>
      <c r="DDH75" s="102"/>
      <c r="DDI75" s="102"/>
      <c r="DDJ75" s="102"/>
      <c r="DDK75" s="102"/>
      <c r="DDL75" s="102"/>
      <c r="DDM75" s="102"/>
      <c r="DDN75" s="102"/>
      <c r="DDO75" s="102"/>
      <c r="DDP75" s="102"/>
      <c r="DDQ75" s="102"/>
      <c r="DDR75" s="102"/>
      <c r="DDS75" s="102"/>
      <c r="DDT75" s="102"/>
      <c r="DDU75" s="102"/>
      <c r="DDV75" s="102"/>
      <c r="DDW75" s="102"/>
      <c r="DDX75" s="102"/>
      <c r="DDY75" s="102"/>
      <c r="DDZ75" s="102"/>
      <c r="DEA75" s="102"/>
      <c r="DEB75" s="102"/>
      <c r="DEC75" s="102"/>
      <c r="DED75" s="102"/>
      <c r="DEE75" s="102"/>
      <c r="DEF75" s="102"/>
      <c r="DEG75" s="102"/>
      <c r="DEH75" s="102"/>
      <c r="DEI75" s="102"/>
      <c r="DEJ75" s="102"/>
      <c r="DEK75" s="102"/>
      <c r="DEL75" s="102"/>
      <c r="DEM75" s="102"/>
      <c r="DEN75" s="102"/>
      <c r="DEO75" s="102"/>
      <c r="DEP75" s="102"/>
      <c r="DEQ75" s="102"/>
      <c r="DER75" s="102"/>
      <c r="DES75" s="102"/>
      <c r="DET75" s="102"/>
      <c r="DEU75" s="102"/>
      <c r="DEV75" s="102"/>
      <c r="DEW75" s="102"/>
      <c r="DEX75" s="102"/>
      <c r="DEY75" s="102"/>
      <c r="DEZ75" s="102"/>
      <c r="DFA75" s="102"/>
      <c r="DFB75" s="102"/>
      <c r="DFC75" s="102"/>
      <c r="DFD75" s="102"/>
      <c r="DFE75" s="102"/>
      <c r="DFF75" s="102"/>
      <c r="DFG75" s="102"/>
      <c r="DFH75" s="102"/>
      <c r="DFI75" s="102"/>
      <c r="DFJ75" s="102"/>
      <c r="DFK75" s="102"/>
      <c r="DFL75" s="102"/>
      <c r="DFM75" s="102"/>
      <c r="DFN75" s="102"/>
      <c r="DFO75" s="102"/>
      <c r="DFP75" s="102"/>
      <c r="DFQ75" s="102"/>
      <c r="DFR75" s="102"/>
      <c r="DFS75" s="102"/>
      <c r="DFT75" s="102"/>
      <c r="DFU75" s="102"/>
      <c r="DFV75" s="102"/>
      <c r="DFW75" s="102"/>
      <c r="DFX75" s="102"/>
      <c r="DFY75" s="102"/>
      <c r="DFZ75" s="102"/>
      <c r="DGA75" s="102"/>
      <c r="DGB75" s="102"/>
      <c r="DGC75" s="102"/>
      <c r="DGD75" s="102"/>
      <c r="DGE75" s="102"/>
      <c r="DGF75" s="102"/>
      <c r="DGG75" s="102"/>
      <c r="DGH75" s="102"/>
      <c r="DGI75" s="102"/>
      <c r="DGJ75" s="102"/>
      <c r="DGK75" s="102"/>
      <c r="DGL75" s="102"/>
      <c r="DGM75" s="102"/>
      <c r="DGN75" s="102"/>
      <c r="DGO75" s="102"/>
      <c r="DGP75" s="102"/>
      <c r="DGQ75" s="102"/>
      <c r="DGR75" s="102"/>
      <c r="DGS75" s="102"/>
      <c r="DGT75" s="102"/>
      <c r="DGU75" s="102"/>
      <c r="DGV75" s="102"/>
      <c r="DGW75" s="102"/>
      <c r="DGX75" s="102"/>
      <c r="DGY75" s="102"/>
      <c r="DGZ75" s="102"/>
      <c r="DHA75" s="102"/>
      <c r="DHB75" s="102"/>
      <c r="DHC75" s="102"/>
      <c r="DHD75" s="102"/>
      <c r="DHE75" s="102"/>
      <c r="DHF75" s="102"/>
      <c r="DHG75" s="102"/>
      <c r="DHH75" s="102"/>
      <c r="DHI75" s="102"/>
      <c r="DHJ75" s="102"/>
      <c r="DHK75" s="102"/>
      <c r="DHL75" s="102"/>
      <c r="DHM75" s="102"/>
      <c r="DHN75" s="102"/>
      <c r="DHO75" s="102"/>
      <c r="DHP75" s="102"/>
      <c r="DHQ75" s="102"/>
      <c r="DHR75" s="102"/>
      <c r="DHS75" s="102"/>
      <c r="DHT75" s="102"/>
      <c r="DHU75" s="102"/>
      <c r="DHV75" s="102"/>
      <c r="DHW75" s="102"/>
      <c r="DHX75" s="102"/>
      <c r="DHY75" s="102"/>
      <c r="DHZ75" s="102"/>
      <c r="DIA75" s="102"/>
      <c r="DIB75" s="102"/>
      <c r="DIC75" s="102"/>
      <c r="DID75" s="102"/>
      <c r="DIE75" s="102"/>
      <c r="DIF75" s="102"/>
      <c r="DIG75" s="102"/>
      <c r="DIH75" s="102"/>
      <c r="DII75" s="102"/>
      <c r="DIJ75" s="102"/>
      <c r="DIK75" s="102"/>
      <c r="DIL75" s="102"/>
      <c r="DIM75" s="102"/>
      <c r="DIN75" s="102"/>
      <c r="DIO75" s="102"/>
      <c r="DIP75" s="102"/>
      <c r="DIQ75" s="102"/>
      <c r="DIR75" s="102"/>
      <c r="DIS75" s="102"/>
      <c r="DIT75" s="102"/>
      <c r="DIU75" s="102"/>
      <c r="DIV75" s="102"/>
      <c r="DIW75" s="102"/>
      <c r="DIX75" s="102"/>
      <c r="DIY75" s="102"/>
      <c r="DIZ75" s="102"/>
      <c r="DJA75" s="102"/>
      <c r="DJB75" s="102"/>
      <c r="DJC75" s="102"/>
      <c r="DJD75" s="102"/>
      <c r="DJE75" s="102"/>
      <c r="DJF75" s="102"/>
      <c r="DJG75" s="102"/>
      <c r="DJH75" s="102"/>
      <c r="DJI75" s="102"/>
      <c r="DJJ75" s="102"/>
      <c r="DJK75" s="102"/>
      <c r="DJL75" s="102"/>
      <c r="DJM75" s="102"/>
      <c r="DJN75" s="102"/>
      <c r="DJO75" s="102"/>
      <c r="DJP75" s="102"/>
      <c r="DJQ75" s="102"/>
      <c r="DJR75" s="102"/>
      <c r="DJS75" s="102"/>
      <c r="DJT75" s="102"/>
      <c r="DJU75" s="102"/>
      <c r="DJV75" s="102"/>
      <c r="DJW75" s="102"/>
      <c r="DJX75" s="102"/>
      <c r="DJY75" s="102"/>
      <c r="DJZ75" s="102"/>
      <c r="DKA75" s="102"/>
      <c r="DKB75" s="102"/>
      <c r="DKC75" s="102"/>
      <c r="DKD75" s="102"/>
      <c r="DKE75" s="102"/>
      <c r="DKF75" s="102"/>
      <c r="DKG75" s="102"/>
      <c r="DKH75" s="102"/>
      <c r="DKI75" s="102"/>
      <c r="DKJ75" s="102"/>
      <c r="DKK75" s="102"/>
      <c r="DKL75" s="102"/>
      <c r="DKM75" s="102"/>
      <c r="DKN75" s="102"/>
      <c r="DKO75" s="102"/>
      <c r="DKP75" s="102"/>
      <c r="DKQ75" s="102"/>
      <c r="DKR75" s="102"/>
      <c r="DKS75" s="102"/>
      <c r="DKT75" s="102"/>
      <c r="DKU75" s="102"/>
      <c r="DKV75" s="102"/>
      <c r="DKW75" s="102"/>
      <c r="DKX75" s="102"/>
      <c r="DKY75" s="102"/>
      <c r="DKZ75" s="102"/>
      <c r="DLA75" s="102"/>
      <c r="DLB75" s="102"/>
      <c r="DLC75" s="102"/>
      <c r="DLD75" s="102"/>
      <c r="DLE75" s="102"/>
      <c r="DLF75" s="102"/>
      <c r="DLG75" s="102"/>
      <c r="DLH75" s="102"/>
      <c r="DLI75" s="102"/>
      <c r="DLJ75" s="102"/>
      <c r="DLK75" s="102"/>
      <c r="DLL75" s="102"/>
      <c r="DLM75" s="102"/>
      <c r="DLN75" s="102"/>
      <c r="DLO75" s="102"/>
      <c r="DLP75" s="102"/>
      <c r="DLQ75" s="102"/>
      <c r="DLR75" s="102"/>
      <c r="DLS75" s="102"/>
      <c r="DLT75" s="102"/>
      <c r="DLU75" s="102"/>
      <c r="DLV75" s="102"/>
      <c r="DLW75" s="102"/>
      <c r="DLX75" s="102"/>
      <c r="DLY75" s="102"/>
      <c r="DLZ75" s="102"/>
      <c r="DMA75" s="102"/>
      <c r="DMB75" s="102"/>
      <c r="DMC75" s="102"/>
      <c r="DMD75" s="102"/>
      <c r="DME75" s="102"/>
      <c r="DMF75" s="102"/>
      <c r="DMG75" s="102"/>
      <c r="DMH75" s="102"/>
      <c r="DMI75" s="102"/>
      <c r="DMJ75" s="102"/>
      <c r="DMK75" s="102"/>
      <c r="DML75" s="102"/>
      <c r="DMM75" s="102"/>
      <c r="DMN75" s="102"/>
      <c r="DMO75" s="102"/>
      <c r="DMP75" s="102"/>
      <c r="DMQ75" s="102"/>
      <c r="DMR75" s="102"/>
      <c r="DMS75" s="102"/>
      <c r="DMT75" s="102"/>
      <c r="DMU75" s="102"/>
      <c r="DMV75" s="102"/>
      <c r="DMW75" s="102"/>
      <c r="DMX75" s="102"/>
      <c r="DMY75" s="102"/>
      <c r="DMZ75" s="102"/>
      <c r="DNA75" s="102"/>
      <c r="DNB75" s="102"/>
      <c r="DNC75" s="102"/>
      <c r="DND75" s="102"/>
      <c r="DNE75" s="102"/>
      <c r="DNF75" s="102"/>
      <c r="DNG75" s="102"/>
      <c r="DNH75" s="102"/>
      <c r="DNI75" s="102"/>
      <c r="DNJ75" s="102"/>
      <c r="DNK75" s="102"/>
      <c r="DNL75" s="102"/>
      <c r="DNM75" s="102"/>
      <c r="DNN75" s="102"/>
      <c r="DNO75" s="102"/>
      <c r="DNP75" s="102"/>
      <c r="DNQ75" s="102"/>
      <c r="DNR75" s="102"/>
      <c r="DNS75" s="102"/>
      <c r="DNT75" s="102"/>
      <c r="DNU75" s="102"/>
      <c r="DNV75" s="102"/>
      <c r="DNW75" s="102"/>
      <c r="DNX75" s="102"/>
      <c r="DNY75" s="102"/>
      <c r="DNZ75" s="102"/>
      <c r="DOA75" s="102"/>
      <c r="DOB75" s="102"/>
      <c r="DOC75" s="102"/>
      <c r="DOD75" s="102"/>
      <c r="DOE75" s="102"/>
      <c r="DOF75" s="102"/>
      <c r="DOG75" s="102"/>
      <c r="DOH75" s="102"/>
      <c r="DOI75" s="102"/>
      <c r="DOJ75" s="102"/>
      <c r="DOK75" s="102"/>
      <c r="DOL75" s="102"/>
      <c r="DOM75" s="102"/>
      <c r="DON75" s="102"/>
      <c r="DOO75" s="102"/>
      <c r="DOP75" s="102"/>
      <c r="DOQ75" s="102"/>
      <c r="DOR75" s="102"/>
      <c r="DOS75" s="102"/>
      <c r="DOT75" s="102"/>
      <c r="DOU75" s="102"/>
      <c r="DOV75" s="102"/>
      <c r="DOW75" s="102"/>
      <c r="DOX75" s="102"/>
      <c r="DOY75" s="102"/>
      <c r="DOZ75" s="102"/>
      <c r="DPA75" s="102"/>
      <c r="DPB75" s="102"/>
      <c r="DPC75" s="102"/>
      <c r="DPD75" s="102"/>
      <c r="DPE75" s="102"/>
      <c r="DPF75" s="102"/>
      <c r="DPG75" s="102"/>
      <c r="DPH75" s="102"/>
      <c r="DPI75" s="102"/>
      <c r="DPJ75" s="102"/>
      <c r="DPK75" s="102"/>
      <c r="DPL75" s="102"/>
      <c r="DPM75" s="102"/>
      <c r="DPN75" s="102"/>
      <c r="DPO75" s="102"/>
      <c r="DPP75" s="102"/>
      <c r="DPQ75" s="102"/>
      <c r="DPR75" s="102"/>
      <c r="DPS75" s="102"/>
      <c r="DPT75" s="102"/>
      <c r="DPU75" s="102"/>
      <c r="DPV75" s="102"/>
      <c r="DPW75" s="102"/>
      <c r="DPX75" s="102"/>
      <c r="DPY75" s="102"/>
      <c r="DPZ75" s="102"/>
      <c r="DQA75" s="102"/>
      <c r="DQB75" s="102"/>
      <c r="DQC75" s="102"/>
      <c r="DQD75" s="102"/>
      <c r="DQE75" s="102"/>
      <c r="DQF75" s="102"/>
      <c r="DQG75" s="102"/>
      <c r="DQH75" s="102"/>
      <c r="DQI75" s="102"/>
      <c r="DQJ75" s="102"/>
      <c r="DQK75" s="102"/>
      <c r="DQL75" s="102"/>
      <c r="DQM75" s="102"/>
      <c r="DQN75" s="102"/>
      <c r="DQO75" s="102"/>
      <c r="DQP75" s="102"/>
      <c r="DQQ75" s="102"/>
      <c r="DQR75" s="102"/>
      <c r="DQS75" s="102"/>
      <c r="DQT75" s="102"/>
      <c r="DQU75" s="102"/>
      <c r="DQV75" s="102"/>
      <c r="DQW75" s="102"/>
      <c r="DQX75" s="102"/>
      <c r="DQY75" s="102"/>
      <c r="DQZ75" s="102"/>
      <c r="DRA75" s="102"/>
      <c r="DRB75" s="102"/>
      <c r="DRC75" s="102"/>
      <c r="DRD75" s="102"/>
      <c r="DRE75" s="102"/>
      <c r="DRF75" s="102"/>
      <c r="DRG75" s="102"/>
      <c r="DRH75" s="102"/>
      <c r="DRI75" s="102"/>
      <c r="DRJ75" s="102"/>
      <c r="DRK75" s="102"/>
      <c r="DRL75" s="102"/>
      <c r="DRM75" s="102"/>
      <c r="DRN75" s="102"/>
      <c r="DRO75" s="102"/>
      <c r="DRP75" s="102"/>
      <c r="DRQ75" s="102"/>
      <c r="DRR75" s="102"/>
      <c r="DRS75" s="102"/>
      <c r="DRT75" s="102"/>
      <c r="DRU75" s="102"/>
      <c r="DRV75" s="102"/>
      <c r="DRW75" s="102"/>
      <c r="DRX75" s="102"/>
      <c r="DRY75" s="102"/>
      <c r="DRZ75" s="102"/>
      <c r="DSA75" s="102"/>
      <c r="DSB75" s="102"/>
      <c r="DSC75" s="102"/>
      <c r="DSD75" s="102"/>
      <c r="DSE75" s="102"/>
      <c r="DSF75" s="102"/>
      <c r="DSG75" s="102"/>
      <c r="DSH75" s="102"/>
      <c r="DSI75" s="102"/>
      <c r="DSJ75" s="102"/>
      <c r="DSK75" s="102"/>
      <c r="DSL75" s="102"/>
      <c r="DSM75" s="102"/>
      <c r="DSN75" s="102"/>
      <c r="DSO75" s="102"/>
      <c r="DSP75" s="102"/>
      <c r="DSQ75" s="102"/>
      <c r="DSR75" s="102"/>
      <c r="DSS75" s="102"/>
      <c r="DST75" s="102"/>
      <c r="DSU75" s="102"/>
      <c r="DSV75" s="102"/>
      <c r="DSW75" s="102"/>
      <c r="DSX75" s="102"/>
      <c r="DSY75" s="102"/>
      <c r="DSZ75" s="102"/>
      <c r="DTA75" s="102"/>
      <c r="DTB75" s="102"/>
      <c r="DTC75" s="102"/>
      <c r="DTD75" s="102"/>
      <c r="DTE75" s="102"/>
      <c r="DTF75" s="102"/>
      <c r="DTG75" s="102"/>
      <c r="DTH75" s="102"/>
      <c r="DTI75" s="102"/>
      <c r="DTJ75" s="102"/>
      <c r="DTK75" s="102"/>
      <c r="DTL75" s="102"/>
      <c r="DTM75" s="102"/>
      <c r="DTN75" s="102"/>
      <c r="DTO75" s="102"/>
      <c r="DTP75" s="102"/>
      <c r="DTQ75" s="102"/>
      <c r="DTR75" s="102"/>
      <c r="DTS75" s="102"/>
      <c r="DTT75" s="102"/>
      <c r="DTU75" s="102"/>
      <c r="DTV75" s="102"/>
      <c r="DTW75" s="102"/>
      <c r="DTX75" s="102"/>
      <c r="DTY75" s="102"/>
      <c r="DTZ75" s="102"/>
      <c r="DUA75" s="102"/>
      <c r="DUB75" s="102"/>
      <c r="DUC75" s="102"/>
      <c r="DUD75" s="102"/>
      <c r="DUE75" s="102"/>
      <c r="DUF75" s="102"/>
      <c r="DUG75" s="102"/>
      <c r="DUH75" s="102"/>
      <c r="DUI75" s="102"/>
      <c r="DUJ75" s="102"/>
      <c r="DUK75" s="102"/>
      <c r="DUL75" s="102"/>
      <c r="DUM75" s="102"/>
      <c r="DUN75" s="102"/>
      <c r="DUO75" s="102"/>
      <c r="DUP75" s="102"/>
      <c r="DUQ75" s="102"/>
      <c r="DUR75" s="102"/>
      <c r="DUS75" s="102"/>
      <c r="DUT75" s="102"/>
      <c r="DUU75" s="102"/>
      <c r="DUV75" s="102"/>
      <c r="DUW75" s="102"/>
      <c r="DUX75" s="102"/>
      <c r="DUY75" s="102"/>
      <c r="DUZ75" s="102"/>
      <c r="DVA75" s="102"/>
      <c r="DVB75" s="102"/>
      <c r="DVC75" s="102"/>
      <c r="DVD75" s="102"/>
      <c r="DVE75" s="102"/>
      <c r="DVF75" s="102"/>
      <c r="DVG75" s="102"/>
      <c r="DVH75" s="102"/>
      <c r="DVI75" s="102"/>
      <c r="DVJ75" s="102"/>
      <c r="DVK75" s="102"/>
      <c r="DVL75" s="102"/>
      <c r="DVM75" s="102"/>
      <c r="DVN75" s="102"/>
      <c r="DVO75" s="102"/>
      <c r="DVP75" s="102"/>
      <c r="DVQ75" s="102"/>
      <c r="DVR75" s="102"/>
      <c r="DVS75" s="102"/>
      <c r="DVT75" s="102"/>
      <c r="DVU75" s="102"/>
      <c r="DVV75" s="102"/>
      <c r="DVW75" s="102"/>
      <c r="DVX75" s="102"/>
      <c r="DVY75" s="102"/>
      <c r="DVZ75" s="102"/>
      <c r="DWA75" s="102"/>
      <c r="DWB75" s="102"/>
      <c r="DWC75" s="102"/>
      <c r="DWD75" s="102"/>
      <c r="DWE75" s="102"/>
      <c r="DWF75" s="102"/>
      <c r="DWG75" s="102"/>
      <c r="DWH75" s="102"/>
      <c r="DWI75" s="102"/>
      <c r="DWJ75" s="102"/>
      <c r="DWK75" s="102"/>
      <c r="DWL75" s="102"/>
      <c r="DWM75" s="102"/>
      <c r="DWN75" s="102"/>
      <c r="DWO75" s="102"/>
      <c r="DWP75" s="102"/>
      <c r="DWQ75" s="102"/>
      <c r="DWR75" s="102"/>
      <c r="DWS75" s="102"/>
      <c r="DWT75" s="102"/>
      <c r="DWU75" s="102"/>
      <c r="DWV75" s="102"/>
      <c r="DWW75" s="102"/>
      <c r="DWX75" s="102"/>
      <c r="DWY75" s="102"/>
      <c r="DWZ75" s="102"/>
      <c r="DXA75" s="102"/>
      <c r="DXB75" s="102"/>
      <c r="DXC75" s="102"/>
      <c r="DXD75" s="102"/>
      <c r="DXE75" s="102"/>
      <c r="DXF75" s="102"/>
      <c r="DXG75" s="102"/>
      <c r="DXH75" s="102"/>
      <c r="DXI75" s="102"/>
      <c r="DXJ75" s="102"/>
      <c r="DXK75" s="102"/>
      <c r="DXL75" s="102"/>
      <c r="DXM75" s="102"/>
      <c r="DXN75" s="102"/>
      <c r="DXO75" s="102"/>
      <c r="DXP75" s="102"/>
      <c r="DXQ75" s="102"/>
      <c r="DXR75" s="102"/>
      <c r="DXS75" s="102"/>
      <c r="DXT75" s="102"/>
      <c r="DXU75" s="102"/>
      <c r="DXV75" s="102"/>
      <c r="DXW75" s="102"/>
      <c r="DXX75" s="102"/>
      <c r="DXY75" s="102"/>
      <c r="DXZ75" s="102"/>
      <c r="DYA75" s="102"/>
      <c r="DYB75" s="102"/>
      <c r="DYC75" s="102"/>
      <c r="DYD75" s="102"/>
      <c r="DYE75" s="102"/>
      <c r="DYF75" s="102"/>
      <c r="DYG75" s="102"/>
      <c r="DYH75" s="102"/>
      <c r="DYI75" s="102"/>
      <c r="DYJ75" s="102"/>
      <c r="DYK75" s="102"/>
      <c r="DYL75" s="102"/>
      <c r="DYM75" s="102"/>
      <c r="DYN75" s="102"/>
      <c r="DYO75" s="102"/>
      <c r="DYP75" s="102"/>
      <c r="DYQ75" s="102"/>
      <c r="DYR75" s="102"/>
      <c r="DYS75" s="102"/>
      <c r="DYT75" s="102"/>
      <c r="DYU75" s="102"/>
      <c r="DYV75" s="102"/>
      <c r="DYW75" s="102"/>
      <c r="DYX75" s="102"/>
      <c r="DYY75" s="102"/>
      <c r="DYZ75" s="102"/>
      <c r="DZA75" s="102"/>
      <c r="DZB75" s="102"/>
      <c r="DZC75" s="102"/>
      <c r="DZD75" s="102"/>
      <c r="DZE75" s="102"/>
      <c r="DZF75" s="102"/>
      <c r="DZG75" s="102"/>
      <c r="DZH75" s="102"/>
      <c r="DZI75" s="102"/>
      <c r="DZJ75" s="102"/>
      <c r="DZK75" s="102"/>
      <c r="DZL75" s="102"/>
      <c r="DZM75" s="102"/>
      <c r="DZN75" s="102"/>
      <c r="DZO75" s="102"/>
      <c r="DZP75" s="102"/>
      <c r="DZQ75" s="102"/>
      <c r="DZR75" s="102"/>
      <c r="DZS75" s="102"/>
      <c r="DZT75" s="102"/>
      <c r="DZU75" s="102"/>
      <c r="DZV75" s="102"/>
      <c r="DZW75" s="102"/>
      <c r="DZX75" s="102"/>
      <c r="DZY75" s="102"/>
      <c r="DZZ75" s="102"/>
      <c r="EAA75" s="102"/>
      <c r="EAB75" s="102"/>
      <c r="EAC75" s="102"/>
      <c r="EAD75" s="102"/>
      <c r="EAE75" s="102"/>
      <c r="EAF75" s="102"/>
      <c r="EAG75" s="102"/>
      <c r="EAH75" s="102"/>
      <c r="EAI75" s="102"/>
      <c r="EAJ75" s="102"/>
      <c r="EAK75" s="102"/>
      <c r="EAL75" s="102"/>
      <c r="EAM75" s="102"/>
      <c r="EAN75" s="102"/>
      <c r="EAO75" s="102"/>
      <c r="EAP75" s="102"/>
      <c r="EAQ75" s="102"/>
      <c r="EAR75" s="102"/>
      <c r="EAS75" s="102"/>
      <c r="EAT75" s="102"/>
      <c r="EAU75" s="102"/>
      <c r="EAV75" s="102"/>
      <c r="EAW75" s="102"/>
      <c r="EAX75" s="102"/>
      <c r="EAY75" s="102"/>
      <c r="EAZ75" s="102"/>
      <c r="EBA75" s="102"/>
      <c r="EBB75" s="102"/>
      <c r="EBC75" s="102"/>
      <c r="EBD75" s="102"/>
      <c r="EBE75" s="102"/>
      <c r="EBF75" s="102"/>
      <c r="EBG75" s="102"/>
      <c r="EBH75" s="102"/>
      <c r="EBI75" s="102"/>
      <c r="EBJ75" s="102"/>
      <c r="EBK75" s="102"/>
      <c r="EBL75" s="102"/>
      <c r="EBM75" s="102"/>
      <c r="EBN75" s="102"/>
      <c r="EBO75" s="102"/>
      <c r="EBP75" s="102"/>
      <c r="EBQ75" s="102"/>
      <c r="EBR75" s="102"/>
      <c r="EBS75" s="102"/>
      <c r="EBT75" s="102"/>
      <c r="EBU75" s="102"/>
      <c r="EBV75" s="102"/>
      <c r="EBW75" s="102"/>
      <c r="EBX75" s="102"/>
      <c r="EBY75" s="102"/>
      <c r="EBZ75" s="102"/>
      <c r="ECA75" s="102"/>
      <c r="ECB75" s="102"/>
      <c r="ECC75" s="102"/>
      <c r="ECD75" s="102"/>
      <c r="ECE75" s="102"/>
      <c r="ECF75" s="102"/>
      <c r="ECG75" s="102"/>
      <c r="ECH75" s="102"/>
      <c r="ECI75" s="102"/>
      <c r="ECJ75" s="102"/>
      <c r="ECK75" s="102"/>
      <c r="ECL75" s="102"/>
      <c r="ECM75" s="102"/>
      <c r="ECN75" s="102"/>
      <c r="ECO75" s="102"/>
      <c r="ECP75" s="102"/>
      <c r="ECQ75" s="102"/>
      <c r="ECR75" s="102"/>
      <c r="ECS75" s="102"/>
      <c r="ECT75" s="102"/>
      <c r="ECU75" s="102"/>
      <c r="ECV75" s="102"/>
      <c r="ECW75" s="102"/>
      <c r="ECX75" s="102"/>
      <c r="ECY75" s="102"/>
      <c r="ECZ75" s="102"/>
      <c r="EDA75" s="102"/>
      <c r="EDB75" s="102"/>
      <c r="EDC75" s="102"/>
      <c r="EDD75" s="102"/>
      <c r="EDE75" s="102"/>
      <c r="EDF75" s="102"/>
      <c r="EDG75" s="102"/>
      <c r="EDH75" s="102"/>
      <c r="EDI75" s="102"/>
      <c r="EDJ75" s="102"/>
      <c r="EDK75" s="102"/>
      <c r="EDL75" s="102"/>
      <c r="EDM75" s="102"/>
      <c r="EDN75" s="102"/>
      <c r="EDO75" s="102"/>
      <c r="EDP75" s="102"/>
      <c r="EDQ75" s="102"/>
      <c r="EDR75" s="102"/>
      <c r="EDS75" s="102"/>
      <c r="EDT75" s="102"/>
      <c r="EDU75" s="102"/>
      <c r="EDV75" s="102"/>
      <c r="EDW75" s="102"/>
      <c r="EDX75" s="102"/>
      <c r="EDY75" s="102"/>
      <c r="EDZ75" s="102"/>
      <c r="EEA75" s="102"/>
      <c r="EEB75" s="102"/>
      <c r="EEC75" s="102"/>
      <c r="EED75" s="102"/>
      <c r="EEE75" s="102"/>
      <c r="EEF75" s="102"/>
      <c r="EEG75" s="102"/>
      <c r="EEH75" s="102"/>
      <c r="EEI75" s="102"/>
      <c r="EEJ75" s="102"/>
      <c r="EEK75" s="102"/>
      <c r="EEL75" s="102"/>
      <c r="EEM75" s="102"/>
      <c r="EEN75" s="102"/>
      <c r="EEO75" s="102"/>
      <c r="EEP75" s="102"/>
      <c r="EEQ75" s="102"/>
      <c r="EER75" s="102"/>
      <c r="EES75" s="102"/>
      <c r="EET75" s="102"/>
      <c r="EEU75" s="102"/>
      <c r="EEV75" s="102"/>
      <c r="EEW75" s="102"/>
      <c r="EEX75" s="102"/>
      <c r="EEY75" s="102"/>
      <c r="EEZ75" s="102"/>
      <c r="EFA75" s="102"/>
      <c r="EFB75" s="102"/>
      <c r="EFC75" s="102"/>
      <c r="EFD75" s="102"/>
      <c r="EFE75" s="102"/>
      <c r="EFF75" s="102"/>
      <c r="EFG75" s="102"/>
      <c r="EFH75" s="102"/>
      <c r="EFI75" s="102"/>
      <c r="EFJ75" s="102"/>
      <c r="EFK75" s="102"/>
      <c r="EFL75" s="102"/>
      <c r="EFM75" s="102"/>
      <c r="EFN75" s="102"/>
      <c r="EFO75" s="102"/>
      <c r="EFP75" s="102"/>
      <c r="EFQ75" s="102"/>
      <c r="EFR75" s="102"/>
      <c r="EFS75" s="102"/>
      <c r="EFT75" s="102"/>
      <c r="EFU75" s="102"/>
      <c r="EFV75" s="102"/>
      <c r="EFW75" s="102"/>
      <c r="EFX75" s="102"/>
      <c r="EFY75" s="102"/>
      <c r="EFZ75" s="102"/>
      <c r="EGA75" s="102"/>
      <c r="EGB75" s="102"/>
      <c r="EGC75" s="102"/>
      <c r="EGD75" s="102"/>
      <c r="EGE75" s="102"/>
      <c r="EGF75" s="102"/>
      <c r="EGG75" s="102"/>
      <c r="EGH75" s="102"/>
      <c r="EGI75" s="102"/>
      <c r="EGJ75" s="102"/>
      <c r="EGK75" s="102"/>
      <c r="EGL75" s="102"/>
      <c r="EGM75" s="102"/>
      <c r="EGN75" s="102"/>
      <c r="EGO75" s="102"/>
      <c r="EGP75" s="102"/>
      <c r="EGQ75" s="102"/>
      <c r="EGR75" s="102"/>
      <c r="EGS75" s="102"/>
      <c r="EGT75" s="102"/>
      <c r="EGU75" s="102"/>
      <c r="EGV75" s="102"/>
      <c r="EGW75" s="102"/>
      <c r="EGX75" s="102"/>
      <c r="EGY75" s="102"/>
      <c r="EGZ75" s="102"/>
      <c r="EHA75" s="102"/>
      <c r="EHB75" s="102"/>
      <c r="EHC75" s="102"/>
      <c r="EHD75" s="102"/>
      <c r="EHE75" s="102"/>
      <c r="EHF75" s="102"/>
      <c r="EHG75" s="102"/>
      <c r="EHH75" s="102"/>
      <c r="EHI75" s="102"/>
      <c r="EHJ75" s="102"/>
      <c r="EHK75" s="102"/>
      <c r="EHL75" s="102"/>
      <c r="EHM75" s="102"/>
      <c r="EHN75" s="102"/>
      <c r="EHO75" s="102"/>
      <c r="EHP75" s="102"/>
      <c r="EHQ75" s="102"/>
      <c r="EHR75" s="102"/>
      <c r="EHS75" s="102"/>
      <c r="EHT75" s="102"/>
      <c r="EHU75" s="102"/>
      <c r="EHV75" s="102"/>
      <c r="EHW75" s="102"/>
      <c r="EHX75" s="102"/>
      <c r="EHY75" s="102"/>
      <c r="EHZ75" s="102"/>
      <c r="EIA75" s="102"/>
      <c r="EIB75" s="102"/>
      <c r="EIC75" s="102"/>
      <c r="EID75" s="102"/>
      <c r="EIE75" s="102"/>
      <c r="EIF75" s="102"/>
      <c r="EIG75" s="102"/>
      <c r="EIH75" s="102"/>
      <c r="EII75" s="102"/>
      <c r="EIJ75" s="102"/>
      <c r="EIK75" s="102"/>
      <c r="EIL75" s="102"/>
      <c r="EIM75" s="102"/>
      <c r="EIN75" s="102"/>
      <c r="EIO75" s="102"/>
      <c r="EIP75" s="102"/>
      <c r="EIQ75" s="102"/>
      <c r="EIR75" s="102"/>
      <c r="EIS75" s="102"/>
      <c r="EIT75" s="102"/>
      <c r="EIU75" s="102"/>
      <c r="EIV75" s="102"/>
      <c r="EIW75" s="102"/>
      <c r="EIX75" s="102"/>
      <c r="EIY75" s="102"/>
      <c r="EIZ75" s="102"/>
      <c r="EJA75" s="102"/>
      <c r="EJB75" s="102"/>
      <c r="EJC75" s="102"/>
      <c r="EJD75" s="102"/>
      <c r="EJE75" s="102"/>
      <c r="EJF75" s="102"/>
      <c r="EJG75" s="102"/>
      <c r="EJH75" s="102"/>
      <c r="EJI75" s="102"/>
      <c r="EJJ75" s="102"/>
      <c r="EJK75" s="102"/>
      <c r="EJL75" s="102"/>
      <c r="EJM75" s="102"/>
      <c r="EJN75" s="102"/>
      <c r="EJO75" s="102"/>
      <c r="EJP75" s="102"/>
      <c r="EJQ75" s="102"/>
      <c r="EJR75" s="102"/>
      <c r="EJS75" s="102"/>
      <c r="EJT75" s="102"/>
      <c r="EJU75" s="102"/>
      <c r="EJV75" s="102"/>
      <c r="EJW75" s="102"/>
      <c r="EJX75" s="102"/>
      <c r="EJY75" s="102"/>
      <c r="EJZ75" s="102"/>
      <c r="EKA75" s="102"/>
      <c r="EKB75" s="102"/>
      <c r="EKC75" s="102"/>
      <c r="EKD75" s="102"/>
      <c r="EKE75" s="102"/>
      <c r="EKF75" s="102"/>
      <c r="EKG75" s="102"/>
      <c r="EKH75" s="102"/>
      <c r="EKI75" s="102"/>
      <c r="EKJ75" s="102"/>
      <c r="EKK75" s="102"/>
      <c r="EKL75" s="102"/>
      <c r="EKM75" s="102"/>
      <c r="EKN75" s="102"/>
      <c r="EKO75" s="102"/>
      <c r="EKP75" s="102"/>
      <c r="EKQ75" s="102"/>
      <c r="EKR75" s="102"/>
      <c r="EKS75" s="102"/>
      <c r="EKT75" s="102"/>
      <c r="EKU75" s="102"/>
      <c r="EKV75" s="102"/>
      <c r="EKW75" s="102"/>
      <c r="EKX75" s="102"/>
      <c r="EKY75" s="102"/>
      <c r="EKZ75" s="102"/>
      <c r="ELA75" s="102"/>
      <c r="ELB75" s="102"/>
      <c r="ELC75" s="102"/>
      <c r="ELD75" s="102"/>
      <c r="ELE75" s="102"/>
      <c r="ELF75" s="102"/>
      <c r="ELG75" s="102"/>
      <c r="ELH75" s="102"/>
      <c r="ELI75" s="102"/>
      <c r="ELJ75" s="102"/>
      <c r="ELK75" s="102"/>
      <c r="ELL75" s="102"/>
      <c r="ELM75" s="102"/>
      <c r="ELN75" s="102"/>
      <c r="ELO75" s="102"/>
      <c r="ELP75" s="102"/>
      <c r="ELQ75" s="102"/>
      <c r="ELR75" s="102"/>
      <c r="ELS75" s="102"/>
      <c r="ELT75" s="102"/>
      <c r="ELU75" s="102"/>
      <c r="ELV75" s="102"/>
      <c r="ELW75" s="102"/>
      <c r="ELX75" s="102"/>
      <c r="ELY75" s="102"/>
      <c r="ELZ75" s="102"/>
      <c r="EMA75" s="102"/>
      <c r="EMB75" s="102"/>
      <c r="EMC75" s="102"/>
      <c r="EMD75" s="102"/>
      <c r="EME75" s="102"/>
      <c r="EMF75" s="102"/>
      <c r="EMG75" s="102"/>
      <c r="EMH75" s="102"/>
      <c r="EMI75" s="102"/>
      <c r="EMJ75" s="102"/>
      <c r="EMK75" s="102"/>
      <c r="EML75" s="102"/>
      <c r="EMM75" s="102"/>
      <c r="EMN75" s="102"/>
      <c r="EMO75" s="102"/>
      <c r="EMP75" s="102"/>
      <c r="EMQ75" s="102"/>
      <c r="EMR75" s="102"/>
      <c r="EMS75" s="102"/>
      <c r="EMT75" s="102"/>
      <c r="EMU75" s="102"/>
      <c r="EMV75" s="102"/>
      <c r="EMW75" s="102"/>
      <c r="EMX75" s="102"/>
      <c r="EMY75" s="102"/>
      <c r="EMZ75" s="102"/>
      <c r="ENA75" s="102"/>
      <c r="ENB75" s="102"/>
      <c r="ENC75" s="102"/>
      <c r="END75" s="102"/>
      <c r="ENE75" s="102"/>
      <c r="ENF75" s="102"/>
      <c r="ENG75" s="102"/>
      <c r="ENH75" s="102"/>
      <c r="ENI75" s="102"/>
      <c r="ENJ75" s="102"/>
      <c r="ENK75" s="102"/>
      <c r="ENL75" s="102"/>
      <c r="ENM75" s="102"/>
      <c r="ENN75" s="102"/>
      <c r="ENO75" s="102"/>
      <c r="ENP75" s="102"/>
      <c r="ENQ75" s="102"/>
      <c r="ENR75" s="102"/>
      <c r="ENS75" s="102"/>
      <c r="ENT75" s="102"/>
      <c r="ENU75" s="102"/>
      <c r="ENV75" s="102"/>
      <c r="ENW75" s="102"/>
      <c r="ENX75" s="102"/>
      <c r="ENY75" s="102"/>
      <c r="ENZ75" s="102"/>
      <c r="EOA75" s="102"/>
      <c r="EOB75" s="102"/>
      <c r="EOC75" s="102"/>
      <c r="EOD75" s="102"/>
      <c r="EOE75" s="102"/>
      <c r="EOF75" s="102"/>
      <c r="EOG75" s="102"/>
      <c r="EOH75" s="102"/>
      <c r="EOI75" s="102"/>
      <c r="EOJ75" s="102"/>
      <c r="EOK75" s="102"/>
      <c r="EOL75" s="102"/>
      <c r="EOM75" s="102"/>
      <c r="EON75" s="102"/>
      <c r="EOO75" s="102"/>
      <c r="EOP75" s="102"/>
      <c r="EOQ75" s="102"/>
      <c r="EOR75" s="102"/>
      <c r="EOS75" s="102"/>
      <c r="EOT75" s="102"/>
      <c r="EOU75" s="102"/>
      <c r="EOV75" s="102"/>
      <c r="EOW75" s="102"/>
      <c r="EOX75" s="102"/>
      <c r="EOY75" s="102"/>
      <c r="EOZ75" s="102"/>
      <c r="EPA75" s="102"/>
      <c r="EPB75" s="102"/>
      <c r="EPC75" s="102"/>
      <c r="EPD75" s="102"/>
      <c r="EPE75" s="102"/>
      <c r="EPF75" s="102"/>
      <c r="EPG75" s="102"/>
      <c r="EPH75" s="102"/>
      <c r="EPI75" s="102"/>
      <c r="EPJ75" s="102"/>
      <c r="EPK75" s="102"/>
      <c r="EPL75" s="102"/>
      <c r="EPM75" s="102"/>
      <c r="EPN75" s="102"/>
      <c r="EPO75" s="102"/>
      <c r="EPP75" s="102"/>
      <c r="EPQ75" s="102"/>
      <c r="EPR75" s="102"/>
      <c r="EPS75" s="102"/>
      <c r="EPT75" s="102"/>
      <c r="EPU75" s="102"/>
      <c r="EPV75" s="102"/>
      <c r="EPW75" s="102"/>
      <c r="EPX75" s="102"/>
      <c r="EPY75" s="102"/>
      <c r="EPZ75" s="102"/>
      <c r="EQA75" s="102"/>
      <c r="EQB75" s="102"/>
      <c r="EQC75" s="102"/>
      <c r="EQD75" s="102"/>
      <c r="EQE75" s="102"/>
      <c r="EQF75" s="102"/>
      <c r="EQG75" s="102"/>
      <c r="EQH75" s="102"/>
      <c r="EQI75" s="102"/>
      <c r="EQJ75" s="102"/>
      <c r="EQK75" s="102"/>
      <c r="EQL75" s="102"/>
      <c r="EQM75" s="102"/>
      <c r="EQN75" s="102"/>
      <c r="EQO75" s="102"/>
      <c r="EQP75" s="102"/>
      <c r="EQQ75" s="102"/>
      <c r="EQR75" s="102"/>
      <c r="EQS75" s="102"/>
      <c r="EQT75" s="102"/>
      <c r="EQU75" s="102"/>
      <c r="EQV75" s="102"/>
      <c r="EQW75" s="102"/>
      <c r="EQX75" s="102"/>
      <c r="EQY75" s="102"/>
      <c r="EQZ75" s="102"/>
      <c r="ERA75" s="102"/>
      <c r="ERB75" s="102"/>
      <c r="ERC75" s="102"/>
      <c r="ERD75" s="102"/>
      <c r="ERE75" s="102"/>
      <c r="ERF75" s="102"/>
      <c r="ERG75" s="102"/>
      <c r="ERH75" s="102"/>
      <c r="ERI75" s="102"/>
      <c r="ERJ75" s="102"/>
      <c r="ERK75" s="102"/>
      <c r="ERL75" s="102"/>
      <c r="ERM75" s="102"/>
      <c r="ERN75" s="102"/>
      <c r="ERO75" s="102"/>
      <c r="ERP75" s="102"/>
      <c r="ERQ75" s="102"/>
      <c r="ERR75" s="102"/>
      <c r="ERS75" s="102"/>
      <c r="ERT75" s="102"/>
      <c r="ERU75" s="102"/>
      <c r="ERV75" s="102"/>
      <c r="ERW75" s="102"/>
      <c r="ERX75" s="102"/>
      <c r="ERY75" s="102"/>
      <c r="ERZ75" s="102"/>
      <c r="ESA75" s="102"/>
      <c r="ESB75" s="102"/>
      <c r="ESC75" s="102"/>
      <c r="ESD75" s="102"/>
      <c r="ESE75" s="102"/>
      <c r="ESF75" s="102"/>
      <c r="ESG75" s="102"/>
      <c r="ESH75" s="102"/>
      <c r="ESI75" s="102"/>
      <c r="ESJ75" s="102"/>
      <c r="ESK75" s="102"/>
      <c r="ESL75" s="102"/>
      <c r="ESM75" s="102"/>
      <c r="ESN75" s="102"/>
      <c r="ESO75" s="102"/>
      <c r="ESP75" s="102"/>
      <c r="ESQ75" s="102"/>
      <c r="ESR75" s="102"/>
      <c r="ESS75" s="102"/>
      <c r="EST75" s="102"/>
      <c r="ESU75" s="102"/>
      <c r="ESV75" s="102"/>
      <c r="ESW75" s="102"/>
      <c r="ESX75" s="102"/>
      <c r="ESY75" s="102"/>
      <c r="ESZ75" s="102"/>
      <c r="ETA75" s="102"/>
      <c r="ETB75" s="102"/>
      <c r="ETC75" s="102"/>
      <c r="ETD75" s="102"/>
      <c r="ETE75" s="102"/>
      <c r="ETF75" s="102"/>
      <c r="ETG75" s="102"/>
      <c r="ETH75" s="102"/>
      <c r="ETI75" s="102"/>
      <c r="ETJ75" s="102"/>
      <c r="ETK75" s="102"/>
      <c r="ETL75" s="102"/>
      <c r="ETM75" s="102"/>
      <c r="ETN75" s="102"/>
      <c r="ETO75" s="102"/>
      <c r="ETP75" s="102"/>
      <c r="ETQ75" s="102"/>
      <c r="ETR75" s="102"/>
      <c r="ETS75" s="102"/>
      <c r="ETT75" s="102"/>
      <c r="ETU75" s="102"/>
      <c r="ETV75" s="102"/>
      <c r="ETW75" s="102"/>
      <c r="ETX75" s="102"/>
      <c r="ETY75" s="102"/>
      <c r="ETZ75" s="102"/>
      <c r="EUA75" s="102"/>
      <c r="EUB75" s="102"/>
      <c r="EUC75" s="102"/>
      <c r="EUD75" s="102"/>
      <c r="EUE75" s="102"/>
      <c r="EUF75" s="102"/>
      <c r="EUG75" s="102"/>
      <c r="EUH75" s="102"/>
      <c r="EUI75" s="102"/>
      <c r="EUJ75" s="102"/>
      <c r="EUK75" s="102"/>
      <c r="EUL75" s="102"/>
      <c r="EUM75" s="102"/>
      <c r="EUN75" s="102"/>
      <c r="EUO75" s="102"/>
      <c r="EUP75" s="102"/>
      <c r="EUQ75" s="102"/>
      <c r="EUR75" s="102"/>
      <c r="EUS75" s="102"/>
      <c r="EUT75" s="102"/>
      <c r="EUU75" s="102"/>
      <c r="EUV75" s="102"/>
      <c r="EUW75" s="102"/>
      <c r="EUX75" s="102"/>
      <c r="EUY75" s="102"/>
      <c r="EUZ75" s="102"/>
      <c r="EVA75" s="102"/>
      <c r="EVB75" s="102"/>
      <c r="EVC75" s="102"/>
      <c r="EVD75" s="102"/>
      <c r="EVE75" s="102"/>
      <c r="EVF75" s="102"/>
      <c r="EVG75" s="102"/>
      <c r="EVH75" s="102"/>
      <c r="EVI75" s="102"/>
      <c r="EVJ75" s="102"/>
      <c r="EVK75" s="102"/>
      <c r="EVL75" s="102"/>
      <c r="EVM75" s="102"/>
      <c r="EVN75" s="102"/>
      <c r="EVO75" s="102"/>
      <c r="EVP75" s="102"/>
      <c r="EVQ75" s="102"/>
      <c r="EVR75" s="102"/>
      <c r="EVS75" s="102"/>
      <c r="EVT75" s="102"/>
      <c r="EVU75" s="102"/>
      <c r="EVV75" s="102"/>
      <c r="EVW75" s="102"/>
      <c r="EVX75" s="102"/>
      <c r="EVY75" s="102"/>
      <c r="EVZ75" s="102"/>
      <c r="EWA75" s="102"/>
      <c r="EWB75" s="102"/>
      <c r="EWC75" s="102"/>
      <c r="EWD75" s="102"/>
      <c r="EWE75" s="102"/>
      <c r="EWF75" s="102"/>
      <c r="EWG75" s="102"/>
      <c r="EWH75" s="102"/>
      <c r="EWI75" s="102"/>
      <c r="EWJ75" s="102"/>
      <c r="EWK75" s="102"/>
      <c r="EWL75" s="102"/>
      <c r="EWM75" s="102"/>
      <c r="EWN75" s="102"/>
      <c r="EWO75" s="102"/>
      <c r="EWP75" s="102"/>
      <c r="EWQ75" s="102"/>
      <c r="EWR75" s="102"/>
      <c r="EWS75" s="102"/>
      <c r="EWT75" s="102"/>
      <c r="EWU75" s="102"/>
      <c r="EWV75" s="102"/>
      <c r="EWW75" s="102"/>
      <c r="EWX75" s="102"/>
      <c r="EWY75" s="102"/>
      <c r="EWZ75" s="102"/>
      <c r="EXA75" s="102"/>
      <c r="EXB75" s="102"/>
      <c r="EXC75" s="102"/>
      <c r="EXD75" s="102"/>
      <c r="EXE75" s="102"/>
      <c r="EXF75" s="102"/>
      <c r="EXG75" s="102"/>
      <c r="EXH75" s="102"/>
      <c r="EXI75" s="102"/>
      <c r="EXJ75" s="102"/>
      <c r="EXK75" s="102"/>
      <c r="EXL75" s="102"/>
      <c r="EXM75" s="102"/>
      <c r="EXN75" s="102"/>
      <c r="EXO75" s="102"/>
      <c r="EXP75" s="102"/>
      <c r="EXQ75" s="102"/>
      <c r="EXR75" s="102"/>
      <c r="EXS75" s="102"/>
      <c r="EXT75" s="102"/>
      <c r="EXU75" s="102"/>
      <c r="EXV75" s="102"/>
      <c r="EXW75" s="102"/>
      <c r="EXX75" s="102"/>
      <c r="EXY75" s="102"/>
      <c r="EXZ75" s="102"/>
      <c r="EYA75" s="102"/>
      <c r="EYB75" s="102"/>
      <c r="EYC75" s="102"/>
      <c r="EYD75" s="102"/>
      <c r="EYE75" s="102"/>
      <c r="EYF75" s="102"/>
      <c r="EYG75" s="102"/>
      <c r="EYH75" s="102"/>
      <c r="EYI75" s="102"/>
      <c r="EYJ75" s="102"/>
      <c r="EYK75" s="102"/>
      <c r="EYL75" s="102"/>
      <c r="EYM75" s="102"/>
      <c r="EYN75" s="102"/>
      <c r="EYO75" s="102"/>
      <c r="EYP75" s="102"/>
      <c r="EYQ75" s="102"/>
      <c r="EYR75" s="102"/>
      <c r="EYS75" s="102"/>
      <c r="EYT75" s="102"/>
      <c r="EYU75" s="102"/>
      <c r="EYV75" s="102"/>
      <c r="EYW75" s="102"/>
      <c r="EYX75" s="102"/>
      <c r="EYY75" s="102"/>
      <c r="EYZ75" s="102"/>
      <c r="EZA75" s="102"/>
      <c r="EZB75" s="102"/>
      <c r="EZC75" s="102"/>
      <c r="EZD75" s="102"/>
      <c r="EZE75" s="102"/>
      <c r="EZF75" s="102"/>
      <c r="EZG75" s="102"/>
      <c r="EZH75" s="102"/>
      <c r="EZI75" s="102"/>
      <c r="EZJ75" s="102"/>
      <c r="EZK75" s="102"/>
      <c r="EZL75" s="102"/>
      <c r="EZM75" s="102"/>
      <c r="EZN75" s="102"/>
      <c r="EZO75" s="102"/>
      <c r="EZP75" s="102"/>
      <c r="EZQ75" s="102"/>
      <c r="EZR75" s="102"/>
      <c r="EZS75" s="102"/>
      <c r="EZT75" s="102"/>
      <c r="EZU75" s="102"/>
      <c r="EZV75" s="102"/>
      <c r="EZW75" s="102"/>
      <c r="EZX75" s="102"/>
      <c r="EZY75" s="102"/>
      <c r="EZZ75" s="102"/>
      <c r="FAA75" s="102"/>
      <c r="FAB75" s="102"/>
      <c r="FAC75" s="102"/>
      <c r="FAD75" s="102"/>
      <c r="FAE75" s="102"/>
      <c r="FAF75" s="102"/>
      <c r="FAG75" s="102"/>
      <c r="FAH75" s="102"/>
      <c r="FAI75" s="102"/>
      <c r="FAJ75" s="102"/>
      <c r="FAK75" s="102"/>
      <c r="FAL75" s="102"/>
      <c r="FAM75" s="102"/>
      <c r="FAN75" s="102"/>
      <c r="FAO75" s="102"/>
      <c r="FAP75" s="102"/>
      <c r="FAQ75" s="102"/>
      <c r="FAR75" s="102"/>
      <c r="FAS75" s="102"/>
      <c r="FAT75" s="102"/>
      <c r="FAU75" s="102"/>
      <c r="FAV75" s="102"/>
      <c r="FAW75" s="102"/>
      <c r="FAX75" s="102"/>
      <c r="FAY75" s="102"/>
      <c r="FAZ75" s="102"/>
      <c r="FBA75" s="102"/>
      <c r="FBB75" s="102"/>
      <c r="FBC75" s="102"/>
      <c r="FBD75" s="102"/>
      <c r="FBE75" s="102"/>
      <c r="FBF75" s="102"/>
      <c r="FBG75" s="102"/>
      <c r="FBH75" s="102"/>
      <c r="FBI75" s="102"/>
      <c r="FBJ75" s="102"/>
      <c r="FBK75" s="102"/>
      <c r="FBL75" s="102"/>
      <c r="FBM75" s="102"/>
      <c r="FBN75" s="102"/>
      <c r="FBO75" s="102"/>
      <c r="FBP75" s="102"/>
      <c r="FBQ75" s="102"/>
      <c r="FBR75" s="102"/>
      <c r="FBS75" s="102"/>
      <c r="FBT75" s="102"/>
      <c r="FBU75" s="102"/>
      <c r="FBV75" s="102"/>
      <c r="FBW75" s="102"/>
      <c r="FBX75" s="102"/>
      <c r="FBY75" s="102"/>
      <c r="FBZ75" s="102"/>
      <c r="FCA75" s="102"/>
      <c r="FCB75" s="102"/>
      <c r="FCC75" s="102"/>
      <c r="FCD75" s="102"/>
      <c r="FCE75" s="102"/>
      <c r="FCF75" s="102"/>
      <c r="FCG75" s="102"/>
      <c r="FCH75" s="102"/>
      <c r="FCI75" s="102"/>
      <c r="FCJ75" s="102"/>
      <c r="FCK75" s="102"/>
      <c r="FCL75" s="102"/>
      <c r="FCM75" s="102"/>
      <c r="FCN75" s="102"/>
      <c r="FCO75" s="102"/>
      <c r="FCP75" s="102"/>
      <c r="FCQ75" s="102"/>
      <c r="FCR75" s="102"/>
      <c r="FCS75" s="102"/>
      <c r="FCT75" s="102"/>
      <c r="FCU75" s="102"/>
      <c r="FCV75" s="102"/>
      <c r="FCW75" s="102"/>
      <c r="FCX75" s="102"/>
      <c r="FCY75" s="102"/>
      <c r="FCZ75" s="102"/>
      <c r="FDA75" s="102"/>
      <c r="FDB75" s="102"/>
      <c r="FDC75" s="102"/>
      <c r="FDD75" s="102"/>
      <c r="FDE75" s="102"/>
      <c r="FDF75" s="102"/>
      <c r="FDG75" s="102"/>
      <c r="FDH75" s="102"/>
      <c r="FDI75" s="102"/>
      <c r="FDJ75" s="102"/>
      <c r="FDK75" s="102"/>
      <c r="FDL75" s="102"/>
      <c r="FDM75" s="102"/>
      <c r="FDN75" s="102"/>
      <c r="FDO75" s="102"/>
      <c r="FDP75" s="102"/>
      <c r="FDQ75" s="102"/>
      <c r="FDR75" s="102"/>
      <c r="FDS75" s="102"/>
      <c r="FDT75" s="102"/>
      <c r="FDU75" s="102"/>
      <c r="FDV75" s="102"/>
      <c r="FDW75" s="102"/>
      <c r="FDX75" s="102"/>
      <c r="FDY75" s="102"/>
      <c r="FDZ75" s="102"/>
      <c r="FEA75" s="102"/>
      <c r="FEB75" s="102"/>
      <c r="FEC75" s="102"/>
      <c r="FED75" s="102"/>
      <c r="FEE75" s="102"/>
      <c r="FEF75" s="102"/>
      <c r="FEG75" s="102"/>
      <c r="FEH75" s="102"/>
      <c r="FEI75" s="102"/>
      <c r="FEJ75" s="102"/>
      <c r="FEK75" s="102"/>
      <c r="FEL75" s="102"/>
      <c r="FEM75" s="102"/>
      <c r="FEN75" s="102"/>
      <c r="FEO75" s="102"/>
      <c r="FEP75" s="102"/>
      <c r="FEQ75" s="102"/>
      <c r="FER75" s="102"/>
      <c r="FES75" s="102"/>
      <c r="FET75" s="102"/>
      <c r="FEU75" s="102"/>
      <c r="FEV75" s="102"/>
      <c r="FEW75" s="102"/>
      <c r="FEX75" s="102"/>
      <c r="FEY75" s="102"/>
      <c r="FEZ75" s="102"/>
      <c r="FFA75" s="102"/>
      <c r="FFB75" s="102"/>
      <c r="FFC75" s="102"/>
      <c r="FFD75" s="102"/>
      <c r="FFE75" s="102"/>
      <c r="FFF75" s="102"/>
      <c r="FFG75" s="102"/>
      <c r="FFH75" s="102"/>
      <c r="FFI75" s="102"/>
      <c r="FFJ75" s="102"/>
      <c r="FFK75" s="102"/>
      <c r="FFL75" s="102"/>
      <c r="FFM75" s="102"/>
      <c r="FFN75" s="102"/>
      <c r="FFO75" s="102"/>
      <c r="FFP75" s="102"/>
      <c r="FFQ75" s="102"/>
      <c r="FFR75" s="102"/>
      <c r="FFS75" s="102"/>
      <c r="FFT75" s="102"/>
      <c r="FFU75" s="102"/>
      <c r="FFV75" s="102"/>
      <c r="FFW75" s="102"/>
      <c r="FFX75" s="102"/>
      <c r="FFY75" s="102"/>
      <c r="FFZ75" s="102"/>
      <c r="FGA75" s="102"/>
      <c r="FGB75" s="102"/>
      <c r="FGC75" s="102"/>
      <c r="FGD75" s="102"/>
      <c r="FGE75" s="102"/>
      <c r="FGF75" s="102"/>
      <c r="FGG75" s="102"/>
      <c r="FGH75" s="102"/>
      <c r="FGI75" s="102"/>
      <c r="FGJ75" s="102"/>
      <c r="FGK75" s="102"/>
      <c r="FGL75" s="102"/>
      <c r="FGM75" s="102"/>
      <c r="FGN75" s="102"/>
      <c r="FGO75" s="102"/>
      <c r="FGP75" s="102"/>
      <c r="FGQ75" s="102"/>
      <c r="FGR75" s="102"/>
      <c r="FGS75" s="102"/>
      <c r="FGT75" s="102"/>
      <c r="FGU75" s="102"/>
      <c r="FGV75" s="102"/>
      <c r="FGW75" s="102"/>
      <c r="FGX75" s="102"/>
      <c r="FGY75" s="102"/>
      <c r="FGZ75" s="102"/>
      <c r="FHA75" s="102"/>
      <c r="FHB75" s="102"/>
      <c r="FHC75" s="102"/>
      <c r="FHD75" s="102"/>
      <c r="FHE75" s="102"/>
      <c r="FHF75" s="102"/>
      <c r="FHG75" s="102"/>
      <c r="FHH75" s="102"/>
      <c r="FHI75" s="102"/>
      <c r="FHJ75" s="102"/>
      <c r="FHK75" s="102"/>
      <c r="FHL75" s="102"/>
      <c r="FHM75" s="102"/>
      <c r="FHN75" s="102"/>
      <c r="FHO75" s="102"/>
      <c r="FHP75" s="102"/>
      <c r="FHQ75" s="102"/>
      <c r="FHR75" s="102"/>
      <c r="FHS75" s="102"/>
      <c r="FHT75" s="102"/>
      <c r="FHU75" s="102"/>
      <c r="FHV75" s="102"/>
      <c r="FHW75" s="102"/>
      <c r="FHX75" s="102"/>
      <c r="FHY75" s="102"/>
      <c r="FHZ75" s="102"/>
      <c r="FIA75" s="102"/>
      <c r="FIB75" s="102"/>
      <c r="FIC75" s="102"/>
      <c r="FID75" s="102"/>
      <c r="FIE75" s="102"/>
      <c r="FIF75" s="102"/>
      <c r="FIG75" s="102"/>
      <c r="FIH75" s="102"/>
      <c r="FII75" s="102"/>
      <c r="FIJ75" s="102"/>
      <c r="FIK75" s="102"/>
      <c r="FIL75" s="102"/>
      <c r="FIM75" s="102"/>
      <c r="FIN75" s="102"/>
      <c r="FIO75" s="102"/>
      <c r="FIP75" s="102"/>
      <c r="FIQ75" s="102"/>
      <c r="FIR75" s="102"/>
      <c r="FIS75" s="102"/>
      <c r="FIT75" s="102"/>
      <c r="FIU75" s="102"/>
      <c r="FIV75" s="102"/>
      <c r="FIW75" s="102"/>
      <c r="FIX75" s="102"/>
      <c r="FIY75" s="102"/>
      <c r="FIZ75" s="102"/>
      <c r="FJA75" s="102"/>
      <c r="FJB75" s="102"/>
      <c r="FJC75" s="102"/>
      <c r="FJD75" s="102"/>
      <c r="FJE75" s="102"/>
      <c r="FJF75" s="102"/>
      <c r="FJG75" s="102"/>
      <c r="FJH75" s="102"/>
      <c r="FJI75" s="102"/>
      <c r="FJJ75" s="102"/>
      <c r="FJK75" s="102"/>
      <c r="FJL75" s="102"/>
      <c r="FJM75" s="102"/>
      <c r="FJN75" s="102"/>
      <c r="FJO75" s="102"/>
      <c r="FJP75" s="102"/>
      <c r="FJQ75" s="102"/>
      <c r="FJR75" s="102"/>
      <c r="FJS75" s="102"/>
      <c r="FJT75" s="102"/>
      <c r="FJU75" s="102"/>
      <c r="FJV75" s="102"/>
      <c r="FJW75" s="102"/>
      <c r="FJX75" s="102"/>
      <c r="FJY75" s="102"/>
      <c r="FJZ75" s="102"/>
      <c r="FKA75" s="102"/>
      <c r="FKB75" s="102"/>
      <c r="FKC75" s="102"/>
      <c r="FKD75" s="102"/>
      <c r="FKE75" s="102"/>
      <c r="FKF75" s="102"/>
      <c r="FKG75" s="102"/>
      <c r="FKH75" s="102"/>
      <c r="FKI75" s="102"/>
      <c r="FKJ75" s="102"/>
      <c r="FKK75" s="102"/>
      <c r="FKL75" s="102"/>
      <c r="FKM75" s="102"/>
      <c r="FKN75" s="102"/>
      <c r="FKO75" s="102"/>
      <c r="FKP75" s="102"/>
      <c r="FKQ75" s="102"/>
      <c r="FKR75" s="102"/>
      <c r="FKS75" s="102"/>
      <c r="FKT75" s="102"/>
      <c r="FKU75" s="102"/>
      <c r="FKV75" s="102"/>
      <c r="FKW75" s="102"/>
      <c r="FKX75" s="102"/>
      <c r="FKY75" s="102"/>
      <c r="FKZ75" s="102"/>
      <c r="FLA75" s="102"/>
      <c r="FLB75" s="102"/>
      <c r="FLC75" s="102"/>
      <c r="FLD75" s="102"/>
      <c r="FLE75" s="102"/>
      <c r="FLF75" s="102"/>
      <c r="FLG75" s="102"/>
      <c r="FLH75" s="102"/>
      <c r="FLI75" s="102"/>
      <c r="FLJ75" s="102"/>
      <c r="FLK75" s="102"/>
      <c r="FLL75" s="102"/>
      <c r="FLM75" s="102"/>
      <c r="FLN75" s="102"/>
      <c r="FLO75" s="102"/>
      <c r="FLP75" s="102"/>
      <c r="FLQ75" s="102"/>
      <c r="FLR75" s="102"/>
      <c r="FLS75" s="102"/>
      <c r="FLT75" s="102"/>
      <c r="FLU75" s="102"/>
      <c r="FLV75" s="102"/>
      <c r="FLW75" s="102"/>
      <c r="FLX75" s="102"/>
      <c r="FLY75" s="102"/>
      <c r="FLZ75" s="102"/>
      <c r="FMA75" s="102"/>
      <c r="FMB75" s="102"/>
      <c r="FMC75" s="102"/>
      <c r="FMD75" s="102"/>
      <c r="FME75" s="102"/>
      <c r="FMF75" s="102"/>
      <c r="FMG75" s="102"/>
      <c r="FMH75" s="102"/>
      <c r="FMI75" s="102"/>
      <c r="FMJ75" s="102"/>
      <c r="FMK75" s="102"/>
      <c r="FML75" s="102"/>
      <c r="FMM75" s="102"/>
      <c r="FMN75" s="102"/>
      <c r="FMO75" s="102"/>
      <c r="FMP75" s="102"/>
      <c r="FMQ75" s="102"/>
      <c r="FMR75" s="102"/>
      <c r="FMS75" s="102"/>
      <c r="FMT75" s="102"/>
      <c r="FMU75" s="102"/>
      <c r="FMV75" s="102"/>
      <c r="FMW75" s="102"/>
      <c r="FMX75" s="102"/>
      <c r="FMY75" s="102"/>
      <c r="FMZ75" s="102"/>
      <c r="FNA75" s="102"/>
      <c r="FNB75" s="102"/>
      <c r="FNC75" s="102"/>
      <c r="FND75" s="102"/>
      <c r="FNE75" s="102"/>
      <c r="FNF75" s="102"/>
      <c r="FNG75" s="102"/>
      <c r="FNH75" s="102"/>
      <c r="FNI75" s="102"/>
      <c r="FNJ75" s="102"/>
      <c r="FNK75" s="102"/>
      <c r="FNL75" s="102"/>
      <c r="FNM75" s="102"/>
      <c r="FNN75" s="102"/>
      <c r="FNO75" s="102"/>
      <c r="FNP75" s="102"/>
      <c r="FNQ75" s="102"/>
      <c r="FNR75" s="102"/>
      <c r="FNS75" s="102"/>
      <c r="FNT75" s="102"/>
      <c r="FNU75" s="102"/>
      <c r="FNV75" s="102"/>
      <c r="FNW75" s="102"/>
      <c r="FNX75" s="102"/>
      <c r="FNY75" s="102"/>
      <c r="FNZ75" s="102"/>
      <c r="FOA75" s="102"/>
      <c r="FOB75" s="102"/>
      <c r="FOC75" s="102"/>
      <c r="FOD75" s="102"/>
      <c r="FOE75" s="102"/>
      <c r="FOF75" s="102"/>
      <c r="FOG75" s="102"/>
      <c r="FOH75" s="102"/>
      <c r="FOI75" s="102"/>
      <c r="FOJ75" s="102"/>
      <c r="FOK75" s="102"/>
      <c r="FOL75" s="102"/>
      <c r="FOM75" s="102"/>
      <c r="FON75" s="102"/>
      <c r="FOO75" s="102"/>
      <c r="FOP75" s="102"/>
      <c r="FOQ75" s="102"/>
      <c r="FOR75" s="102"/>
      <c r="FOS75" s="102"/>
      <c r="FOT75" s="102"/>
      <c r="FOU75" s="102"/>
      <c r="FOV75" s="102"/>
      <c r="FOW75" s="102"/>
      <c r="FOX75" s="102"/>
      <c r="FOY75" s="102"/>
      <c r="FOZ75" s="102"/>
      <c r="FPA75" s="102"/>
      <c r="FPB75" s="102"/>
      <c r="FPC75" s="102"/>
      <c r="FPD75" s="102"/>
      <c r="FPE75" s="102"/>
      <c r="FPF75" s="102"/>
      <c r="FPG75" s="102"/>
      <c r="FPH75" s="102"/>
      <c r="FPI75" s="102"/>
      <c r="FPJ75" s="102"/>
      <c r="FPK75" s="102"/>
      <c r="FPL75" s="102"/>
      <c r="FPM75" s="102"/>
      <c r="FPN75" s="102"/>
      <c r="FPO75" s="102"/>
      <c r="FPP75" s="102"/>
      <c r="FPQ75" s="102"/>
      <c r="FPR75" s="102"/>
      <c r="FPS75" s="102"/>
      <c r="FPT75" s="102"/>
      <c r="FPU75" s="102"/>
      <c r="FPV75" s="102"/>
      <c r="FPW75" s="102"/>
      <c r="FPX75" s="102"/>
      <c r="FPY75" s="102"/>
      <c r="FPZ75" s="102"/>
      <c r="FQA75" s="102"/>
      <c r="FQB75" s="102"/>
      <c r="FQC75" s="102"/>
      <c r="FQD75" s="102"/>
      <c r="FQE75" s="102"/>
      <c r="FQF75" s="102"/>
      <c r="FQG75" s="102"/>
      <c r="FQH75" s="102"/>
      <c r="FQI75" s="102"/>
      <c r="FQJ75" s="102"/>
      <c r="FQK75" s="102"/>
      <c r="FQL75" s="102"/>
      <c r="FQM75" s="102"/>
      <c r="FQN75" s="102"/>
      <c r="FQO75" s="102"/>
      <c r="FQP75" s="102"/>
      <c r="FQQ75" s="102"/>
      <c r="FQR75" s="102"/>
      <c r="FQS75" s="102"/>
      <c r="FQT75" s="102"/>
      <c r="FQU75" s="102"/>
      <c r="FQV75" s="102"/>
      <c r="FQW75" s="102"/>
      <c r="FQX75" s="102"/>
      <c r="FQY75" s="102"/>
      <c r="FQZ75" s="102"/>
      <c r="FRA75" s="102"/>
      <c r="FRB75" s="102"/>
      <c r="FRC75" s="102"/>
      <c r="FRD75" s="102"/>
      <c r="FRE75" s="102"/>
      <c r="FRF75" s="102"/>
      <c r="FRG75" s="102"/>
      <c r="FRH75" s="102"/>
      <c r="FRI75" s="102"/>
      <c r="FRJ75" s="102"/>
      <c r="FRK75" s="102"/>
      <c r="FRL75" s="102"/>
      <c r="FRM75" s="102"/>
      <c r="FRN75" s="102"/>
      <c r="FRO75" s="102"/>
      <c r="FRP75" s="102"/>
      <c r="FRQ75" s="102"/>
      <c r="FRR75" s="102"/>
      <c r="FRS75" s="102"/>
      <c r="FRT75" s="102"/>
      <c r="FRU75" s="102"/>
      <c r="FRV75" s="102"/>
      <c r="FRW75" s="102"/>
      <c r="FRX75" s="102"/>
      <c r="FRY75" s="102"/>
      <c r="FRZ75" s="102"/>
      <c r="FSA75" s="102"/>
      <c r="FSB75" s="102"/>
      <c r="FSC75" s="102"/>
      <c r="FSD75" s="102"/>
      <c r="FSE75" s="102"/>
      <c r="FSF75" s="102"/>
      <c r="FSG75" s="102"/>
      <c r="FSH75" s="102"/>
      <c r="FSI75" s="102"/>
      <c r="FSJ75" s="102"/>
      <c r="FSK75" s="102"/>
      <c r="FSL75" s="102"/>
      <c r="FSM75" s="102"/>
      <c r="FSN75" s="102"/>
      <c r="FSO75" s="102"/>
      <c r="FSP75" s="102"/>
      <c r="FSQ75" s="102"/>
      <c r="FSR75" s="102"/>
      <c r="FSS75" s="102"/>
      <c r="FST75" s="102"/>
      <c r="FSU75" s="102"/>
      <c r="FSV75" s="102"/>
      <c r="FSW75" s="102"/>
      <c r="FSX75" s="102"/>
      <c r="FSY75" s="102"/>
      <c r="FSZ75" s="102"/>
      <c r="FTA75" s="102"/>
      <c r="FTB75" s="102"/>
      <c r="FTC75" s="102"/>
      <c r="FTD75" s="102"/>
      <c r="FTE75" s="102"/>
      <c r="FTF75" s="102"/>
      <c r="FTG75" s="102"/>
      <c r="FTH75" s="102"/>
      <c r="FTI75" s="102"/>
      <c r="FTJ75" s="102"/>
      <c r="FTK75" s="102"/>
      <c r="FTL75" s="102"/>
      <c r="FTM75" s="102"/>
      <c r="FTN75" s="102"/>
      <c r="FTO75" s="102"/>
      <c r="FTP75" s="102"/>
      <c r="FTQ75" s="102"/>
      <c r="FTR75" s="102"/>
      <c r="FTS75" s="102"/>
      <c r="FTT75" s="102"/>
      <c r="FTU75" s="102"/>
      <c r="FTV75" s="102"/>
      <c r="FTW75" s="102"/>
      <c r="FTX75" s="102"/>
      <c r="FTY75" s="102"/>
      <c r="FTZ75" s="102"/>
      <c r="FUA75" s="102"/>
      <c r="FUB75" s="102"/>
      <c r="FUC75" s="102"/>
      <c r="FUD75" s="102"/>
      <c r="FUE75" s="102"/>
      <c r="FUF75" s="102"/>
      <c r="FUG75" s="102"/>
      <c r="FUH75" s="102"/>
      <c r="FUI75" s="102"/>
      <c r="FUJ75" s="102"/>
      <c r="FUK75" s="102"/>
      <c r="FUL75" s="102"/>
      <c r="FUM75" s="102"/>
      <c r="FUN75" s="102"/>
      <c r="FUO75" s="102"/>
      <c r="FUP75" s="102"/>
      <c r="FUQ75" s="102"/>
      <c r="FUR75" s="102"/>
      <c r="FUS75" s="102"/>
      <c r="FUT75" s="102"/>
      <c r="FUU75" s="102"/>
      <c r="FUV75" s="102"/>
      <c r="FUW75" s="102"/>
      <c r="FUX75" s="102"/>
      <c r="FUY75" s="102"/>
      <c r="FUZ75" s="102"/>
      <c r="FVA75" s="102"/>
      <c r="FVB75" s="102"/>
      <c r="FVC75" s="102"/>
      <c r="FVD75" s="102"/>
      <c r="FVE75" s="102"/>
      <c r="FVF75" s="102"/>
      <c r="FVG75" s="102"/>
      <c r="FVH75" s="102"/>
      <c r="FVI75" s="102"/>
      <c r="FVJ75" s="102"/>
      <c r="FVK75" s="102"/>
      <c r="FVL75" s="102"/>
      <c r="FVM75" s="102"/>
      <c r="FVN75" s="102"/>
      <c r="FVO75" s="102"/>
      <c r="FVP75" s="102"/>
      <c r="FVQ75" s="102"/>
      <c r="FVR75" s="102"/>
      <c r="FVS75" s="102"/>
      <c r="FVT75" s="102"/>
      <c r="FVU75" s="102"/>
      <c r="FVV75" s="102"/>
      <c r="FVW75" s="102"/>
      <c r="FVX75" s="102"/>
      <c r="FVY75" s="102"/>
      <c r="FVZ75" s="102"/>
      <c r="FWA75" s="102"/>
      <c r="FWB75" s="102"/>
      <c r="FWC75" s="102"/>
      <c r="FWD75" s="102"/>
      <c r="FWE75" s="102"/>
      <c r="FWF75" s="102"/>
      <c r="FWG75" s="102"/>
      <c r="FWH75" s="102"/>
      <c r="FWI75" s="102"/>
      <c r="FWJ75" s="102"/>
      <c r="FWK75" s="102"/>
      <c r="FWL75" s="102"/>
      <c r="FWM75" s="102"/>
      <c r="FWN75" s="102"/>
      <c r="FWO75" s="102"/>
      <c r="FWP75" s="102"/>
      <c r="FWQ75" s="102"/>
      <c r="FWR75" s="102"/>
      <c r="FWS75" s="102"/>
      <c r="FWT75" s="102"/>
      <c r="FWU75" s="102"/>
      <c r="FWV75" s="102"/>
      <c r="FWW75" s="102"/>
      <c r="FWX75" s="102"/>
      <c r="FWY75" s="102"/>
      <c r="FWZ75" s="102"/>
      <c r="FXA75" s="102"/>
      <c r="FXB75" s="102"/>
      <c r="FXC75" s="102"/>
      <c r="FXD75" s="102"/>
      <c r="FXE75" s="102"/>
      <c r="FXF75" s="102"/>
      <c r="FXG75" s="102"/>
      <c r="FXH75" s="102"/>
      <c r="FXI75" s="102"/>
      <c r="FXJ75" s="102"/>
      <c r="FXK75" s="102"/>
      <c r="FXL75" s="102"/>
      <c r="FXM75" s="102"/>
      <c r="FXN75" s="102"/>
      <c r="FXO75" s="102"/>
      <c r="FXP75" s="102"/>
      <c r="FXQ75" s="102"/>
      <c r="FXR75" s="102"/>
      <c r="FXS75" s="102"/>
      <c r="FXT75" s="102"/>
      <c r="FXU75" s="102"/>
      <c r="FXV75" s="102"/>
      <c r="FXW75" s="102"/>
      <c r="FXX75" s="102"/>
      <c r="FXY75" s="102"/>
      <c r="FXZ75" s="102"/>
      <c r="FYA75" s="102"/>
      <c r="FYB75" s="102"/>
      <c r="FYC75" s="102"/>
      <c r="FYD75" s="102"/>
      <c r="FYE75" s="102"/>
      <c r="FYF75" s="102"/>
      <c r="FYG75" s="102"/>
      <c r="FYH75" s="102"/>
      <c r="FYI75" s="102"/>
      <c r="FYJ75" s="102"/>
      <c r="FYK75" s="102"/>
      <c r="FYL75" s="102"/>
      <c r="FYM75" s="102"/>
      <c r="FYN75" s="102"/>
      <c r="FYO75" s="102"/>
      <c r="FYP75" s="102"/>
      <c r="FYQ75" s="102"/>
      <c r="FYR75" s="102"/>
      <c r="FYS75" s="102"/>
      <c r="FYT75" s="102"/>
      <c r="FYU75" s="102"/>
      <c r="FYV75" s="102"/>
      <c r="FYW75" s="102"/>
      <c r="FYX75" s="102"/>
      <c r="FYY75" s="102"/>
      <c r="FYZ75" s="102"/>
      <c r="FZA75" s="102"/>
      <c r="FZB75" s="102"/>
      <c r="FZC75" s="102"/>
      <c r="FZD75" s="102"/>
      <c r="FZE75" s="102"/>
      <c r="FZF75" s="102"/>
      <c r="FZG75" s="102"/>
      <c r="FZH75" s="102"/>
      <c r="FZI75" s="102"/>
      <c r="FZJ75" s="102"/>
      <c r="FZK75" s="102"/>
      <c r="FZL75" s="102"/>
      <c r="FZM75" s="102"/>
      <c r="FZN75" s="102"/>
      <c r="FZO75" s="102"/>
      <c r="FZP75" s="102"/>
      <c r="FZQ75" s="102"/>
      <c r="FZR75" s="102"/>
      <c r="FZS75" s="102"/>
      <c r="FZT75" s="102"/>
      <c r="FZU75" s="102"/>
      <c r="FZV75" s="102"/>
      <c r="FZW75" s="102"/>
      <c r="FZX75" s="102"/>
      <c r="FZY75" s="102"/>
      <c r="FZZ75" s="102"/>
      <c r="GAA75" s="102"/>
      <c r="GAB75" s="102"/>
      <c r="GAC75" s="102"/>
      <c r="GAD75" s="102"/>
      <c r="GAE75" s="102"/>
      <c r="GAF75" s="102"/>
      <c r="GAG75" s="102"/>
      <c r="GAH75" s="102"/>
      <c r="GAI75" s="102"/>
      <c r="GAJ75" s="102"/>
      <c r="GAK75" s="102"/>
      <c r="GAL75" s="102"/>
      <c r="GAM75" s="102"/>
      <c r="GAN75" s="102"/>
      <c r="GAO75" s="102"/>
      <c r="GAP75" s="102"/>
      <c r="GAQ75" s="102"/>
      <c r="GAR75" s="102"/>
      <c r="GAS75" s="102"/>
      <c r="GAT75" s="102"/>
      <c r="GAU75" s="102"/>
      <c r="GAV75" s="102"/>
      <c r="GAW75" s="102"/>
      <c r="GAX75" s="102"/>
      <c r="GAY75" s="102"/>
      <c r="GAZ75" s="102"/>
      <c r="GBA75" s="102"/>
      <c r="GBB75" s="102"/>
      <c r="GBC75" s="102"/>
      <c r="GBD75" s="102"/>
      <c r="GBE75" s="102"/>
      <c r="GBF75" s="102"/>
      <c r="GBG75" s="102"/>
      <c r="GBH75" s="102"/>
      <c r="GBI75" s="102"/>
      <c r="GBJ75" s="102"/>
      <c r="GBK75" s="102"/>
      <c r="GBL75" s="102"/>
      <c r="GBM75" s="102"/>
      <c r="GBN75" s="102"/>
      <c r="GBO75" s="102"/>
      <c r="GBP75" s="102"/>
      <c r="GBQ75" s="102"/>
      <c r="GBR75" s="102"/>
      <c r="GBS75" s="102"/>
      <c r="GBT75" s="102"/>
      <c r="GBU75" s="102"/>
      <c r="GBV75" s="102"/>
      <c r="GBW75" s="102"/>
      <c r="GBX75" s="102"/>
      <c r="GBY75" s="102"/>
      <c r="GBZ75" s="102"/>
      <c r="GCA75" s="102"/>
      <c r="GCB75" s="102"/>
      <c r="GCC75" s="102"/>
      <c r="GCD75" s="102"/>
      <c r="GCE75" s="102"/>
      <c r="GCF75" s="102"/>
      <c r="GCG75" s="102"/>
      <c r="GCH75" s="102"/>
      <c r="GCI75" s="102"/>
      <c r="GCJ75" s="102"/>
      <c r="GCK75" s="102"/>
      <c r="GCL75" s="102"/>
      <c r="GCM75" s="102"/>
      <c r="GCN75" s="102"/>
      <c r="GCO75" s="102"/>
      <c r="GCP75" s="102"/>
      <c r="GCQ75" s="102"/>
      <c r="GCR75" s="102"/>
      <c r="GCS75" s="102"/>
      <c r="GCT75" s="102"/>
      <c r="GCU75" s="102"/>
      <c r="GCV75" s="102"/>
      <c r="GCW75" s="102"/>
      <c r="GCX75" s="102"/>
      <c r="GCY75" s="102"/>
      <c r="GCZ75" s="102"/>
      <c r="GDA75" s="102"/>
      <c r="GDB75" s="102"/>
      <c r="GDC75" s="102"/>
      <c r="GDD75" s="102"/>
      <c r="GDE75" s="102"/>
      <c r="GDF75" s="102"/>
      <c r="GDG75" s="102"/>
      <c r="GDH75" s="102"/>
      <c r="GDI75" s="102"/>
      <c r="GDJ75" s="102"/>
      <c r="GDK75" s="102"/>
      <c r="GDL75" s="102"/>
      <c r="GDM75" s="102"/>
      <c r="GDN75" s="102"/>
      <c r="GDO75" s="102"/>
      <c r="GDP75" s="102"/>
      <c r="GDQ75" s="102"/>
      <c r="GDR75" s="102"/>
      <c r="GDS75" s="102"/>
      <c r="GDT75" s="102"/>
      <c r="GDU75" s="102"/>
      <c r="GDV75" s="102"/>
      <c r="GDW75" s="102"/>
      <c r="GDX75" s="102"/>
      <c r="GDY75" s="102"/>
      <c r="GDZ75" s="102"/>
      <c r="GEA75" s="102"/>
      <c r="GEB75" s="102"/>
      <c r="GEC75" s="102"/>
      <c r="GED75" s="102"/>
      <c r="GEE75" s="102"/>
      <c r="GEF75" s="102"/>
      <c r="GEG75" s="102"/>
      <c r="GEH75" s="102"/>
      <c r="GEI75" s="102"/>
      <c r="GEJ75" s="102"/>
      <c r="GEK75" s="102"/>
      <c r="GEL75" s="102"/>
      <c r="GEM75" s="102"/>
      <c r="GEN75" s="102"/>
      <c r="GEO75" s="102"/>
      <c r="GEP75" s="102"/>
      <c r="GEQ75" s="102"/>
      <c r="GER75" s="102"/>
      <c r="GES75" s="102"/>
      <c r="GET75" s="102"/>
      <c r="GEU75" s="102"/>
      <c r="GEV75" s="102"/>
      <c r="GEW75" s="102"/>
      <c r="GEX75" s="102"/>
      <c r="GEY75" s="102"/>
      <c r="GEZ75" s="102"/>
      <c r="GFA75" s="102"/>
      <c r="GFB75" s="102"/>
      <c r="GFC75" s="102"/>
      <c r="GFD75" s="102"/>
      <c r="GFE75" s="102"/>
      <c r="GFF75" s="102"/>
      <c r="GFG75" s="102"/>
      <c r="GFH75" s="102"/>
      <c r="GFI75" s="102"/>
      <c r="GFJ75" s="102"/>
      <c r="GFK75" s="102"/>
      <c r="GFL75" s="102"/>
      <c r="GFM75" s="102"/>
      <c r="GFN75" s="102"/>
      <c r="GFO75" s="102"/>
      <c r="GFP75" s="102"/>
      <c r="GFQ75" s="102"/>
      <c r="GFR75" s="102"/>
      <c r="GFS75" s="102"/>
      <c r="GFT75" s="102"/>
      <c r="GFU75" s="102"/>
      <c r="GFV75" s="102"/>
      <c r="GFW75" s="102"/>
      <c r="GFX75" s="102"/>
      <c r="GFY75" s="102"/>
      <c r="GFZ75" s="102"/>
      <c r="GGA75" s="102"/>
      <c r="GGB75" s="102"/>
      <c r="GGC75" s="102"/>
      <c r="GGD75" s="102"/>
      <c r="GGE75" s="102"/>
      <c r="GGF75" s="102"/>
      <c r="GGG75" s="102"/>
      <c r="GGH75" s="102"/>
      <c r="GGI75" s="102"/>
      <c r="GGJ75" s="102"/>
      <c r="GGK75" s="102"/>
      <c r="GGL75" s="102"/>
      <c r="GGM75" s="102"/>
      <c r="GGN75" s="102"/>
      <c r="GGO75" s="102"/>
      <c r="GGP75" s="102"/>
      <c r="GGQ75" s="102"/>
      <c r="GGR75" s="102"/>
      <c r="GGS75" s="102"/>
      <c r="GGT75" s="102"/>
      <c r="GGU75" s="102"/>
      <c r="GGV75" s="102"/>
      <c r="GGW75" s="102"/>
      <c r="GGX75" s="102"/>
      <c r="GGY75" s="102"/>
      <c r="GGZ75" s="102"/>
      <c r="GHA75" s="102"/>
      <c r="GHB75" s="102"/>
      <c r="GHC75" s="102"/>
      <c r="GHD75" s="102"/>
      <c r="GHE75" s="102"/>
      <c r="GHF75" s="102"/>
      <c r="GHG75" s="102"/>
      <c r="GHH75" s="102"/>
      <c r="GHI75" s="102"/>
      <c r="GHJ75" s="102"/>
      <c r="GHK75" s="102"/>
      <c r="GHL75" s="102"/>
      <c r="GHM75" s="102"/>
      <c r="GHN75" s="102"/>
      <c r="GHO75" s="102"/>
      <c r="GHP75" s="102"/>
      <c r="GHQ75" s="102"/>
      <c r="GHR75" s="102"/>
      <c r="GHS75" s="102"/>
      <c r="GHT75" s="102"/>
      <c r="GHU75" s="102"/>
      <c r="GHV75" s="102"/>
      <c r="GHW75" s="102"/>
      <c r="GHX75" s="102"/>
      <c r="GHY75" s="102"/>
      <c r="GHZ75" s="102"/>
      <c r="GIA75" s="102"/>
      <c r="GIB75" s="102"/>
      <c r="GIC75" s="102"/>
      <c r="GID75" s="102"/>
      <c r="GIE75" s="102"/>
      <c r="GIF75" s="102"/>
      <c r="GIG75" s="102"/>
      <c r="GIH75" s="102"/>
      <c r="GII75" s="102"/>
      <c r="GIJ75" s="102"/>
      <c r="GIK75" s="102"/>
      <c r="GIL75" s="102"/>
      <c r="GIM75" s="102"/>
      <c r="GIN75" s="102"/>
      <c r="GIO75" s="102"/>
      <c r="GIP75" s="102"/>
      <c r="GIQ75" s="102"/>
      <c r="GIR75" s="102"/>
      <c r="GIS75" s="102"/>
      <c r="GIT75" s="102"/>
      <c r="GIU75" s="102"/>
      <c r="GIV75" s="102"/>
      <c r="GIW75" s="102"/>
      <c r="GIX75" s="102"/>
      <c r="GIY75" s="102"/>
      <c r="GIZ75" s="102"/>
      <c r="GJA75" s="102"/>
      <c r="GJB75" s="102"/>
      <c r="GJC75" s="102"/>
      <c r="GJD75" s="102"/>
      <c r="GJE75" s="102"/>
      <c r="GJF75" s="102"/>
      <c r="GJG75" s="102"/>
      <c r="GJH75" s="102"/>
      <c r="GJI75" s="102"/>
      <c r="GJJ75" s="102"/>
      <c r="GJK75" s="102"/>
      <c r="GJL75" s="102"/>
      <c r="GJM75" s="102"/>
      <c r="GJN75" s="102"/>
      <c r="GJO75" s="102"/>
      <c r="GJP75" s="102"/>
      <c r="GJQ75" s="102"/>
      <c r="GJR75" s="102"/>
      <c r="GJS75" s="102"/>
      <c r="GJT75" s="102"/>
      <c r="GJU75" s="102"/>
      <c r="GJV75" s="102"/>
      <c r="GJW75" s="102"/>
      <c r="GJX75" s="102"/>
      <c r="GJY75" s="102"/>
      <c r="GJZ75" s="102"/>
      <c r="GKA75" s="102"/>
      <c r="GKB75" s="102"/>
      <c r="GKC75" s="102"/>
      <c r="GKD75" s="102"/>
      <c r="GKE75" s="102"/>
      <c r="GKF75" s="102"/>
      <c r="GKG75" s="102"/>
      <c r="GKH75" s="102"/>
      <c r="GKI75" s="102"/>
      <c r="GKJ75" s="102"/>
      <c r="GKK75" s="102"/>
      <c r="GKL75" s="102"/>
      <c r="GKM75" s="102"/>
      <c r="GKN75" s="102"/>
      <c r="GKO75" s="102"/>
      <c r="GKP75" s="102"/>
      <c r="GKQ75" s="102"/>
      <c r="GKR75" s="102"/>
      <c r="GKS75" s="102"/>
      <c r="GKT75" s="102"/>
      <c r="GKU75" s="102"/>
      <c r="GKV75" s="102"/>
      <c r="GKW75" s="102"/>
      <c r="GKX75" s="102"/>
      <c r="GKY75" s="102"/>
      <c r="GKZ75" s="102"/>
      <c r="GLA75" s="102"/>
      <c r="GLB75" s="102"/>
      <c r="GLC75" s="102"/>
      <c r="GLD75" s="102"/>
      <c r="GLE75" s="102"/>
      <c r="GLF75" s="102"/>
      <c r="GLG75" s="102"/>
      <c r="GLH75" s="102"/>
      <c r="GLI75" s="102"/>
      <c r="GLJ75" s="102"/>
      <c r="GLK75" s="102"/>
      <c r="GLL75" s="102"/>
      <c r="GLM75" s="102"/>
      <c r="GLN75" s="102"/>
      <c r="GLO75" s="102"/>
      <c r="GLP75" s="102"/>
      <c r="GLQ75" s="102"/>
      <c r="GLR75" s="102"/>
      <c r="GLS75" s="102"/>
      <c r="GLT75" s="102"/>
      <c r="GLU75" s="102"/>
      <c r="GLV75" s="102"/>
      <c r="GLW75" s="102"/>
      <c r="GLX75" s="102"/>
      <c r="GLY75" s="102"/>
      <c r="GLZ75" s="102"/>
      <c r="GMA75" s="102"/>
      <c r="GMB75" s="102"/>
      <c r="GMC75" s="102"/>
      <c r="GMD75" s="102"/>
      <c r="GME75" s="102"/>
      <c r="GMF75" s="102"/>
      <c r="GMG75" s="102"/>
      <c r="GMH75" s="102"/>
      <c r="GMI75" s="102"/>
      <c r="GMJ75" s="102"/>
      <c r="GMK75" s="102"/>
      <c r="GML75" s="102"/>
      <c r="GMM75" s="102"/>
      <c r="GMN75" s="102"/>
      <c r="GMO75" s="102"/>
      <c r="GMP75" s="102"/>
      <c r="GMQ75" s="102"/>
      <c r="GMR75" s="102"/>
      <c r="GMS75" s="102"/>
      <c r="GMT75" s="102"/>
      <c r="GMU75" s="102"/>
      <c r="GMV75" s="102"/>
      <c r="GMW75" s="102"/>
      <c r="GMX75" s="102"/>
      <c r="GMY75" s="102"/>
      <c r="GMZ75" s="102"/>
      <c r="GNA75" s="102"/>
      <c r="GNB75" s="102"/>
      <c r="GNC75" s="102"/>
      <c r="GND75" s="102"/>
      <c r="GNE75" s="102"/>
      <c r="GNF75" s="102"/>
      <c r="GNG75" s="102"/>
      <c r="GNH75" s="102"/>
      <c r="GNI75" s="102"/>
      <c r="GNJ75" s="102"/>
      <c r="GNK75" s="102"/>
      <c r="GNL75" s="102"/>
      <c r="GNM75" s="102"/>
      <c r="GNN75" s="102"/>
      <c r="GNO75" s="102"/>
      <c r="GNP75" s="102"/>
      <c r="GNQ75" s="102"/>
      <c r="GNR75" s="102"/>
      <c r="GNS75" s="102"/>
      <c r="GNT75" s="102"/>
      <c r="GNU75" s="102"/>
      <c r="GNV75" s="102"/>
      <c r="GNW75" s="102"/>
      <c r="GNX75" s="102"/>
      <c r="GNY75" s="102"/>
      <c r="GNZ75" s="102"/>
      <c r="GOA75" s="102"/>
      <c r="GOB75" s="102"/>
      <c r="GOC75" s="102"/>
      <c r="GOD75" s="102"/>
      <c r="GOE75" s="102"/>
      <c r="GOF75" s="102"/>
      <c r="GOG75" s="102"/>
      <c r="GOH75" s="102"/>
      <c r="GOI75" s="102"/>
      <c r="GOJ75" s="102"/>
      <c r="GOK75" s="102"/>
      <c r="GOL75" s="102"/>
      <c r="GOM75" s="102"/>
      <c r="GON75" s="102"/>
      <c r="GOO75" s="102"/>
      <c r="GOP75" s="102"/>
      <c r="GOQ75" s="102"/>
      <c r="GOR75" s="102"/>
      <c r="GOS75" s="102"/>
      <c r="GOT75" s="102"/>
      <c r="GOU75" s="102"/>
      <c r="GOV75" s="102"/>
      <c r="GOW75" s="102"/>
      <c r="GOX75" s="102"/>
      <c r="GOY75" s="102"/>
      <c r="GOZ75" s="102"/>
      <c r="GPA75" s="102"/>
      <c r="GPB75" s="102"/>
      <c r="GPC75" s="102"/>
      <c r="GPD75" s="102"/>
      <c r="GPE75" s="102"/>
      <c r="GPF75" s="102"/>
      <c r="GPG75" s="102"/>
      <c r="GPH75" s="102"/>
      <c r="GPI75" s="102"/>
      <c r="GPJ75" s="102"/>
      <c r="GPK75" s="102"/>
      <c r="GPL75" s="102"/>
      <c r="GPM75" s="102"/>
      <c r="GPN75" s="102"/>
      <c r="GPO75" s="102"/>
      <c r="GPP75" s="102"/>
      <c r="GPQ75" s="102"/>
      <c r="GPR75" s="102"/>
      <c r="GPS75" s="102"/>
      <c r="GPT75" s="102"/>
      <c r="GPU75" s="102"/>
      <c r="GPV75" s="102"/>
      <c r="GPW75" s="102"/>
      <c r="GPX75" s="102"/>
      <c r="GPY75" s="102"/>
      <c r="GPZ75" s="102"/>
      <c r="GQA75" s="102"/>
      <c r="GQB75" s="102"/>
      <c r="GQC75" s="102"/>
      <c r="GQD75" s="102"/>
      <c r="GQE75" s="102"/>
      <c r="GQF75" s="102"/>
      <c r="GQG75" s="102"/>
      <c r="GQH75" s="102"/>
      <c r="GQI75" s="102"/>
      <c r="GQJ75" s="102"/>
      <c r="GQK75" s="102"/>
      <c r="GQL75" s="102"/>
      <c r="GQM75" s="102"/>
      <c r="GQN75" s="102"/>
      <c r="GQO75" s="102"/>
      <c r="GQP75" s="102"/>
      <c r="GQQ75" s="102"/>
      <c r="GQR75" s="102"/>
      <c r="GQS75" s="102"/>
      <c r="GQT75" s="102"/>
      <c r="GQU75" s="102"/>
      <c r="GQV75" s="102"/>
      <c r="GQW75" s="102"/>
      <c r="GQX75" s="102"/>
      <c r="GQY75" s="102"/>
      <c r="GQZ75" s="102"/>
      <c r="GRA75" s="102"/>
      <c r="GRB75" s="102"/>
      <c r="GRC75" s="102"/>
      <c r="GRD75" s="102"/>
      <c r="GRE75" s="102"/>
      <c r="GRF75" s="102"/>
      <c r="GRG75" s="102"/>
      <c r="GRH75" s="102"/>
      <c r="GRI75" s="102"/>
      <c r="GRJ75" s="102"/>
      <c r="GRK75" s="102"/>
      <c r="GRL75" s="102"/>
      <c r="GRM75" s="102"/>
      <c r="GRN75" s="102"/>
      <c r="GRO75" s="102"/>
      <c r="GRP75" s="102"/>
      <c r="GRQ75" s="102"/>
      <c r="GRR75" s="102"/>
      <c r="GRS75" s="102"/>
      <c r="GRT75" s="102"/>
      <c r="GRU75" s="102"/>
      <c r="GRV75" s="102"/>
      <c r="GRW75" s="102"/>
      <c r="GRX75" s="102"/>
      <c r="GRY75" s="102"/>
      <c r="GRZ75" s="102"/>
      <c r="GSA75" s="102"/>
      <c r="GSB75" s="102"/>
      <c r="GSC75" s="102"/>
      <c r="GSD75" s="102"/>
      <c r="GSE75" s="102"/>
      <c r="GSF75" s="102"/>
      <c r="GSG75" s="102"/>
      <c r="GSH75" s="102"/>
      <c r="GSI75" s="102"/>
      <c r="GSJ75" s="102"/>
      <c r="GSK75" s="102"/>
      <c r="GSL75" s="102"/>
      <c r="GSM75" s="102"/>
      <c r="GSN75" s="102"/>
      <c r="GSO75" s="102"/>
      <c r="GSP75" s="102"/>
      <c r="GSQ75" s="102"/>
      <c r="GSR75" s="102"/>
      <c r="GSS75" s="102"/>
      <c r="GST75" s="102"/>
      <c r="GSU75" s="102"/>
      <c r="GSV75" s="102"/>
      <c r="GSW75" s="102"/>
      <c r="GSX75" s="102"/>
      <c r="GSY75" s="102"/>
      <c r="GSZ75" s="102"/>
      <c r="GTA75" s="102"/>
      <c r="GTB75" s="102"/>
      <c r="GTC75" s="102"/>
      <c r="GTD75" s="102"/>
      <c r="GTE75" s="102"/>
      <c r="GTF75" s="102"/>
      <c r="GTG75" s="102"/>
      <c r="GTH75" s="102"/>
      <c r="GTI75" s="102"/>
      <c r="GTJ75" s="102"/>
      <c r="GTK75" s="102"/>
      <c r="GTL75" s="102"/>
      <c r="GTM75" s="102"/>
      <c r="GTN75" s="102"/>
      <c r="GTO75" s="102"/>
      <c r="GTP75" s="102"/>
      <c r="GTQ75" s="102"/>
      <c r="GTR75" s="102"/>
      <c r="GTS75" s="102"/>
      <c r="GTT75" s="102"/>
      <c r="GTU75" s="102"/>
      <c r="GTV75" s="102"/>
      <c r="GTW75" s="102"/>
      <c r="GTX75" s="102"/>
      <c r="GTY75" s="102"/>
      <c r="GTZ75" s="102"/>
      <c r="GUA75" s="102"/>
      <c r="GUB75" s="102"/>
      <c r="GUC75" s="102"/>
      <c r="GUD75" s="102"/>
      <c r="GUE75" s="102"/>
      <c r="GUF75" s="102"/>
      <c r="GUG75" s="102"/>
      <c r="GUH75" s="102"/>
      <c r="GUI75" s="102"/>
      <c r="GUJ75" s="102"/>
      <c r="GUK75" s="102"/>
      <c r="GUL75" s="102"/>
      <c r="GUM75" s="102"/>
      <c r="GUN75" s="102"/>
      <c r="GUO75" s="102"/>
      <c r="GUP75" s="102"/>
      <c r="GUQ75" s="102"/>
      <c r="GUR75" s="102"/>
      <c r="GUS75" s="102"/>
      <c r="GUT75" s="102"/>
      <c r="GUU75" s="102"/>
      <c r="GUV75" s="102"/>
      <c r="GUW75" s="102"/>
      <c r="GUX75" s="102"/>
      <c r="GUY75" s="102"/>
      <c r="GUZ75" s="102"/>
      <c r="GVA75" s="102"/>
      <c r="GVB75" s="102"/>
      <c r="GVC75" s="102"/>
      <c r="GVD75" s="102"/>
      <c r="GVE75" s="102"/>
      <c r="GVF75" s="102"/>
      <c r="GVG75" s="102"/>
      <c r="GVH75" s="102"/>
      <c r="GVI75" s="102"/>
      <c r="GVJ75" s="102"/>
      <c r="GVK75" s="102"/>
      <c r="GVL75" s="102"/>
      <c r="GVM75" s="102"/>
      <c r="GVN75" s="102"/>
      <c r="GVO75" s="102"/>
      <c r="GVP75" s="102"/>
      <c r="GVQ75" s="102"/>
      <c r="GVR75" s="102"/>
      <c r="GVS75" s="102"/>
      <c r="GVT75" s="102"/>
      <c r="GVU75" s="102"/>
      <c r="GVV75" s="102"/>
      <c r="GVW75" s="102"/>
      <c r="GVX75" s="102"/>
      <c r="GVY75" s="102"/>
      <c r="GVZ75" s="102"/>
      <c r="GWA75" s="102"/>
      <c r="GWB75" s="102"/>
      <c r="GWC75" s="102"/>
      <c r="GWD75" s="102"/>
      <c r="GWE75" s="102"/>
      <c r="GWF75" s="102"/>
      <c r="GWG75" s="102"/>
      <c r="GWH75" s="102"/>
      <c r="GWI75" s="102"/>
      <c r="GWJ75" s="102"/>
      <c r="GWK75" s="102"/>
      <c r="GWL75" s="102"/>
      <c r="GWM75" s="102"/>
      <c r="GWN75" s="102"/>
      <c r="GWO75" s="102"/>
      <c r="GWP75" s="102"/>
      <c r="GWQ75" s="102"/>
      <c r="GWR75" s="102"/>
      <c r="GWS75" s="102"/>
      <c r="GWT75" s="102"/>
      <c r="GWU75" s="102"/>
      <c r="GWV75" s="102"/>
      <c r="GWW75" s="102"/>
      <c r="GWX75" s="102"/>
      <c r="GWY75" s="102"/>
      <c r="GWZ75" s="102"/>
      <c r="GXA75" s="102"/>
      <c r="GXB75" s="102"/>
      <c r="GXC75" s="102"/>
      <c r="GXD75" s="102"/>
      <c r="GXE75" s="102"/>
      <c r="GXF75" s="102"/>
      <c r="GXG75" s="102"/>
      <c r="GXH75" s="102"/>
      <c r="GXI75" s="102"/>
      <c r="GXJ75" s="102"/>
      <c r="GXK75" s="102"/>
      <c r="GXL75" s="102"/>
      <c r="GXM75" s="102"/>
      <c r="GXN75" s="102"/>
      <c r="GXO75" s="102"/>
      <c r="GXP75" s="102"/>
      <c r="GXQ75" s="102"/>
      <c r="GXR75" s="102"/>
      <c r="GXS75" s="102"/>
      <c r="GXT75" s="102"/>
      <c r="GXU75" s="102"/>
      <c r="GXV75" s="102"/>
      <c r="GXW75" s="102"/>
      <c r="GXX75" s="102"/>
      <c r="GXY75" s="102"/>
      <c r="GXZ75" s="102"/>
      <c r="GYA75" s="102"/>
      <c r="GYB75" s="102"/>
      <c r="GYC75" s="102"/>
      <c r="GYD75" s="102"/>
      <c r="GYE75" s="102"/>
      <c r="GYF75" s="102"/>
      <c r="GYG75" s="102"/>
      <c r="GYH75" s="102"/>
      <c r="GYI75" s="102"/>
      <c r="GYJ75" s="102"/>
      <c r="GYK75" s="102"/>
      <c r="GYL75" s="102"/>
      <c r="GYM75" s="102"/>
      <c r="GYN75" s="102"/>
      <c r="GYO75" s="102"/>
      <c r="GYP75" s="102"/>
      <c r="GYQ75" s="102"/>
      <c r="GYR75" s="102"/>
      <c r="GYS75" s="102"/>
      <c r="GYT75" s="102"/>
      <c r="GYU75" s="102"/>
      <c r="GYV75" s="102"/>
      <c r="GYW75" s="102"/>
      <c r="GYX75" s="102"/>
      <c r="GYY75" s="102"/>
      <c r="GYZ75" s="102"/>
      <c r="GZA75" s="102"/>
      <c r="GZB75" s="102"/>
      <c r="GZC75" s="102"/>
      <c r="GZD75" s="102"/>
      <c r="GZE75" s="102"/>
      <c r="GZF75" s="102"/>
      <c r="GZG75" s="102"/>
      <c r="GZH75" s="102"/>
      <c r="GZI75" s="102"/>
      <c r="GZJ75" s="102"/>
      <c r="GZK75" s="102"/>
      <c r="GZL75" s="102"/>
      <c r="GZM75" s="102"/>
      <c r="GZN75" s="102"/>
      <c r="GZO75" s="102"/>
      <c r="GZP75" s="102"/>
      <c r="GZQ75" s="102"/>
      <c r="GZR75" s="102"/>
      <c r="GZS75" s="102"/>
      <c r="GZT75" s="102"/>
      <c r="GZU75" s="102"/>
      <c r="GZV75" s="102"/>
      <c r="GZW75" s="102"/>
      <c r="GZX75" s="102"/>
      <c r="GZY75" s="102"/>
      <c r="GZZ75" s="102"/>
      <c r="HAA75" s="102"/>
      <c r="HAB75" s="102"/>
      <c r="HAC75" s="102"/>
      <c r="HAD75" s="102"/>
      <c r="HAE75" s="102"/>
      <c r="HAF75" s="102"/>
      <c r="HAG75" s="102"/>
      <c r="HAH75" s="102"/>
      <c r="HAI75" s="102"/>
      <c r="HAJ75" s="102"/>
      <c r="HAK75" s="102"/>
      <c r="HAL75" s="102"/>
      <c r="HAM75" s="102"/>
      <c r="HAN75" s="102"/>
      <c r="HAO75" s="102"/>
      <c r="HAP75" s="102"/>
      <c r="HAQ75" s="102"/>
      <c r="HAR75" s="102"/>
      <c r="HAS75" s="102"/>
      <c r="HAT75" s="102"/>
      <c r="HAU75" s="102"/>
      <c r="HAV75" s="102"/>
      <c r="HAW75" s="102"/>
      <c r="HAX75" s="102"/>
      <c r="HAY75" s="102"/>
      <c r="HAZ75" s="102"/>
      <c r="HBA75" s="102"/>
      <c r="HBB75" s="102"/>
      <c r="HBC75" s="102"/>
      <c r="HBD75" s="102"/>
      <c r="HBE75" s="102"/>
      <c r="HBF75" s="102"/>
      <c r="HBG75" s="102"/>
      <c r="HBH75" s="102"/>
      <c r="HBI75" s="102"/>
      <c r="HBJ75" s="102"/>
      <c r="HBK75" s="102"/>
      <c r="HBL75" s="102"/>
      <c r="HBM75" s="102"/>
      <c r="HBN75" s="102"/>
      <c r="HBO75" s="102"/>
      <c r="HBP75" s="102"/>
      <c r="HBQ75" s="102"/>
      <c r="HBR75" s="102"/>
      <c r="HBS75" s="102"/>
      <c r="HBT75" s="102"/>
      <c r="HBU75" s="102"/>
      <c r="HBV75" s="102"/>
      <c r="HBW75" s="102"/>
      <c r="HBX75" s="102"/>
      <c r="HBY75" s="102"/>
      <c r="HBZ75" s="102"/>
      <c r="HCA75" s="102"/>
      <c r="HCB75" s="102"/>
      <c r="HCC75" s="102"/>
      <c r="HCD75" s="102"/>
      <c r="HCE75" s="102"/>
      <c r="HCF75" s="102"/>
      <c r="HCG75" s="102"/>
      <c r="HCH75" s="102"/>
      <c r="HCI75" s="102"/>
      <c r="HCJ75" s="102"/>
      <c r="HCK75" s="102"/>
      <c r="HCL75" s="102"/>
      <c r="HCM75" s="102"/>
      <c r="HCN75" s="102"/>
      <c r="HCO75" s="102"/>
      <c r="HCP75" s="102"/>
      <c r="HCQ75" s="102"/>
      <c r="HCR75" s="102"/>
      <c r="HCS75" s="102"/>
      <c r="HCT75" s="102"/>
      <c r="HCU75" s="102"/>
      <c r="HCV75" s="102"/>
      <c r="HCW75" s="102"/>
      <c r="HCX75" s="102"/>
      <c r="HCY75" s="102"/>
      <c r="HCZ75" s="102"/>
      <c r="HDA75" s="102"/>
      <c r="HDB75" s="102"/>
      <c r="HDC75" s="102"/>
      <c r="HDD75" s="102"/>
      <c r="HDE75" s="102"/>
      <c r="HDF75" s="102"/>
      <c r="HDG75" s="102"/>
      <c r="HDH75" s="102"/>
      <c r="HDI75" s="102"/>
      <c r="HDJ75" s="102"/>
      <c r="HDK75" s="102"/>
      <c r="HDL75" s="102"/>
      <c r="HDM75" s="102"/>
      <c r="HDN75" s="102"/>
      <c r="HDO75" s="102"/>
      <c r="HDP75" s="102"/>
      <c r="HDQ75" s="102"/>
      <c r="HDR75" s="102"/>
      <c r="HDS75" s="102"/>
      <c r="HDT75" s="102"/>
      <c r="HDU75" s="102"/>
      <c r="HDV75" s="102"/>
      <c r="HDW75" s="102"/>
      <c r="HDX75" s="102"/>
      <c r="HDY75" s="102"/>
      <c r="HDZ75" s="102"/>
      <c r="HEA75" s="102"/>
      <c r="HEB75" s="102"/>
      <c r="HEC75" s="102"/>
      <c r="HED75" s="102"/>
      <c r="HEE75" s="102"/>
      <c r="HEF75" s="102"/>
      <c r="HEG75" s="102"/>
      <c r="HEH75" s="102"/>
      <c r="HEI75" s="102"/>
      <c r="HEJ75" s="102"/>
      <c r="HEK75" s="102"/>
      <c r="HEL75" s="102"/>
      <c r="HEM75" s="102"/>
      <c r="HEN75" s="102"/>
      <c r="HEO75" s="102"/>
      <c r="HEP75" s="102"/>
      <c r="HEQ75" s="102"/>
      <c r="HER75" s="102"/>
      <c r="HES75" s="102"/>
      <c r="HET75" s="102"/>
      <c r="HEU75" s="102"/>
      <c r="HEV75" s="102"/>
      <c r="HEW75" s="102"/>
      <c r="HEX75" s="102"/>
      <c r="HEY75" s="102"/>
      <c r="HEZ75" s="102"/>
      <c r="HFA75" s="102"/>
      <c r="HFB75" s="102"/>
      <c r="HFC75" s="102"/>
      <c r="HFD75" s="102"/>
      <c r="HFE75" s="102"/>
      <c r="HFF75" s="102"/>
      <c r="HFG75" s="102"/>
      <c r="HFH75" s="102"/>
      <c r="HFI75" s="102"/>
      <c r="HFJ75" s="102"/>
      <c r="HFK75" s="102"/>
      <c r="HFL75" s="102"/>
      <c r="HFM75" s="102"/>
      <c r="HFN75" s="102"/>
      <c r="HFO75" s="102"/>
      <c r="HFP75" s="102"/>
      <c r="HFQ75" s="102"/>
      <c r="HFR75" s="102"/>
      <c r="HFS75" s="102"/>
      <c r="HFT75" s="102"/>
      <c r="HFU75" s="102"/>
      <c r="HFV75" s="102"/>
      <c r="HFW75" s="102"/>
      <c r="HFX75" s="102"/>
      <c r="HFY75" s="102"/>
      <c r="HFZ75" s="102"/>
      <c r="HGA75" s="102"/>
      <c r="HGB75" s="102"/>
      <c r="HGC75" s="102"/>
      <c r="HGD75" s="102"/>
      <c r="HGE75" s="102"/>
      <c r="HGF75" s="102"/>
      <c r="HGG75" s="102"/>
      <c r="HGH75" s="102"/>
      <c r="HGI75" s="102"/>
      <c r="HGJ75" s="102"/>
      <c r="HGK75" s="102"/>
      <c r="HGL75" s="102"/>
      <c r="HGM75" s="102"/>
      <c r="HGN75" s="102"/>
      <c r="HGO75" s="102"/>
      <c r="HGP75" s="102"/>
      <c r="HGQ75" s="102"/>
      <c r="HGR75" s="102"/>
      <c r="HGS75" s="102"/>
      <c r="HGT75" s="102"/>
      <c r="HGU75" s="102"/>
      <c r="HGV75" s="102"/>
      <c r="HGW75" s="102"/>
      <c r="HGX75" s="102"/>
      <c r="HGY75" s="102"/>
      <c r="HGZ75" s="102"/>
      <c r="HHA75" s="102"/>
      <c r="HHB75" s="102"/>
      <c r="HHC75" s="102"/>
      <c r="HHD75" s="102"/>
      <c r="HHE75" s="102"/>
      <c r="HHF75" s="102"/>
      <c r="HHG75" s="102"/>
      <c r="HHH75" s="102"/>
      <c r="HHI75" s="102"/>
      <c r="HHJ75" s="102"/>
      <c r="HHK75" s="102"/>
      <c r="HHL75" s="102"/>
      <c r="HHM75" s="102"/>
      <c r="HHN75" s="102"/>
      <c r="HHO75" s="102"/>
      <c r="HHP75" s="102"/>
      <c r="HHQ75" s="102"/>
      <c r="HHR75" s="102"/>
      <c r="HHS75" s="102"/>
      <c r="HHT75" s="102"/>
      <c r="HHU75" s="102"/>
      <c r="HHV75" s="102"/>
      <c r="HHW75" s="102"/>
      <c r="HHX75" s="102"/>
      <c r="HHY75" s="102"/>
      <c r="HHZ75" s="102"/>
      <c r="HIA75" s="102"/>
      <c r="HIB75" s="102"/>
      <c r="HIC75" s="102"/>
      <c r="HID75" s="102"/>
      <c r="HIE75" s="102"/>
      <c r="HIF75" s="102"/>
      <c r="HIG75" s="102"/>
      <c r="HIH75" s="102"/>
      <c r="HII75" s="102"/>
      <c r="HIJ75" s="102"/>
      <c r="HIK75" s="102"/>
      <c r="HIL75" s="102"/>
      <c r="HIM75" s="102"/>
      <c r="HIN75" s="102"/>
      <c r="HIO75" s="102"/>
      <c r="HIP75" s="102"/>
      <c r="HIQ75" s="102"/>
      <c r="HIR75" s="102"/>
      <c r="HIS75" s="102"/>
      <c r="HIT75" s="102"/>
      <c r="HIU75" s="102"/>
      <c r="HIV75" s="102"/>
      <c r="HIW75" s="102"/>
      <c r="HIX75" s="102"/>
      <c r="HIY75" s="102"/>
      <c r="HIZ75" s="102"/>
      <c r="HJA75" s="102"/>
      <c r="HJB75" s="102"/>
      <c r="HJC75" s="102"/>
      <c r="HJD75" s="102"/>
      <c r="HJE75" s="102"/>
      <c r="HJF75" s="102"/>
      <c r="HJG75" s="102"/>
      <c r="HJH75" s="102"/>
      <c r="HJI75" s="102"/>
      <c r="HJJ75" s="102"/>
      <c r="HJK75" s="102"/>
      <c r="HJL75" s="102"/>
      <c r="HJM75" s="102"/>
      <c r="HJN75" s="102"/>
      <c r="HJO75" s="102"/>
      <c r="HJP75" s="102"/>
      <c r="HJQ75" s="102"/>
      <c r="HJR75" s="102"/>
      <c r="HJS75" s="102"/>
      <c r="HJT75" s="102"/>
      <c r="HJU75" s="102"/>
      <c r="HJV75" s="102"/>
      <c r="HJW75" s="102"/>
      <c r="HJX75" s="102"/>
      <c r="HJY75" s="102"/>
      <c r="HJZ75" s="102"/>
      <c r="HKA75" s="102"/>
      <c r="HKB75" s="102"/>
      <c r="HKC75" s="102"/>
      <c r="HKD75" s="102"/>
      <c r="HKE75" s="102"/>
      <c r="HKF75" s="102"/>
      <c r="HKG75" s="102"/>
      <c r="HKH75" s="102"/>
      <c r="HKI75" s="102"/>
      <c r="HKJ75" s="102"/>
      <c r="HKK75" s="102"/>
      <c r="HKL75" s="102"/>
      <c r="HKM75" s="102"/>
      <c r="HKN75" s="102"/>
      <c r="HKO75" s="102"/>
      <c r="HKP75" s="102"/>
      <c r="HKQ75" s="102"/>
      <c r="HKR75" s="102"/>
      <c r="HKS75" s="102"/>
      <c r="HKT75" s="102"/>
      <c r="HKU75" s="102"/>
      <c r="HKV75" s="102"/>
      <c r="HKW75" s="102"/>
      <c r="HKX75" s="102"/>
      <c r="HKY75" s="102"/>
      <c r="HKZ75" s="102"/>
      <c r="HLA75" s="102"/>
      <c r="HLB75" s="102"/>
      <c r="HLC75" s="102"/>
      <c r="HLD75" s="102"/>
      <c r="HLE75" s="102"/>
      <c r="HLF75" s="102"/>
      <c r="HLG75" s="102"/>
      <c r="HLH75" s="102"/>
      <c r="HLI75" s="102"/>
      <c r="HLJ75" s="102"/>
      <c r="HLK75" s="102"/>
      <c r="HLL75" s="102"/>
      <c r="HLM75" s="102"/>
      <c r="HLN75" s="102"/>
      <c r="HLO75" s="102"/>
      <c r="HLP75" s="102"/>
      <c r="HLQ75" s="102"/>
      <c r="HLR75" s="102"/>
      <c r="HLS75" s="102"/>
      <c r="HLT75" s="102"/>
      <c r="HLU75" s="102"/>
      <c r="HLV75" s="102"/>
      <c r="HLW75" s="102"/>
      <c r="HLX75" s="102"/>
      <c r="HLY75" s="102"/>
      <c r="HLZ75" s="102"/>
      <c r="HMA75" s="102"/>
      <c r="HMB75" s="102"/>
      <c r="HMC75" s="102"/>
      <c r="HMD75" s="102"/>
      <c r="HME75" s="102"/>
      <c r="HMF75" s="102"/>
      <c r="HMG75" s="102"/>
      <c r="HMH75" s="102"/>
      <c r="HMI75" s="102"/>
      <c r="HMJ75" s="102"/>
      <c r="HMK75" s="102"/>
      <c r="HML75" s="102"/>
      <c r="HMM75" s="102"/>
      <c r="HMN75" s="102"/>
      <c r="HMO75" s="102"/>
      <c r="HMP75" s="102"/>
      <c r="HMQ75" s="102"/>
      <c r="HMR75" s="102"/>
      <c r="HMS75" s="102"/>
      <c r="HMT75" s="102"/>
      <c r="HMU75" s="102"/>
      <c r="HMV75" s="102"/>
      <c r="HMW75" s="102"/>
      <c r="HMX75" s="102"/>
      <c r="HMY75" s="102"/>
      <c r="HMZ75" s="102"/>
      <c r="HNA75" s="102"/>
      <c r="HNB75" s="102"/>
      <c r="HNC75" s="102"/>
      <c r="HND75" s="102"/>
      <c r="HNE75" s="102"/>
      <c r="HNF75" s="102"/>
      <c r="HNG75" s="102"/>
      <c r="HNH75" s="102"/>
      <c r="HNI75" s="102"/>
      <c r="HNJ75" s="102"/>
      <c r="HNK75" s="102"/>
      <c r="HNL75" s="102"/>
      <c r="HNM75" s="102"/>
      <c r="HNN75" s="102"/>
      <c r="HNO75" s="102"/>
      <c r="HNP75" s="102"/>
      <c r="HNQ75" s="102"/>
      <c r="HNR75" s="102"/>
      <c r="HNS75" s="102"/>
      <c r="HNT75" s="102"/>
      <c r="HNU75" s="102"/>
      <c r="HNV75" s="102"/>
      <c r="HNW75" s="102"/>
      <c r="HNX75" s="102"/>
      <c r="HNY75" s="102"/>
      <c r="HNZ75" s="102"/>
      <c r="HOA75" s="102"/>
      <c r="HOB75" s="102"/>
      <c r="HOC75" s="102"/>
      <c r="HOD75" s="102"/>
      <c r="HOE75" s="102"/>
      <c r="HOF75" s="102"/>
      <c r="HOG75" s="102"/>
      <c r="HOH75" s="102"/>
      <c r="HOI75" s="102"/>
      <c r="HOJ75" s="102"/>
      <c r="HOK75" s="102"/>
      <c r="HOL75" s="102"/>
      <c r="HOM75" s="102"/>
      <c r="HON75" s="102"/>
      <c r="HOO75" s="102"/>
      <c r="HOP75" s="102"/>
      <c r="HOQ75" s="102"/>
      <c r="HOR75" s="102"/>
      <c r="HOS75" s="102"/>
      <c r="HOT75" s="102"/>
      <c r="HOU75" s="102"/>
      <c r="HOV75" s="102"/>
      <c r="HOW75" s="102"/>
      <c r="HOX75" s="102"/>
      <c r="HOY75" s="102"/>
      <c r="HOZ75" s="102"/>
      <c r="HPA75" s="102"/>
      <c r="HPB75" s="102"/>
      <c r="HPC75" s="102"/>
      <c r="HPD75" s="102"/>
      <c r="HPE75" s="102"/>
      <c r="HPF75" s="102"/>
      <c r="HPG75" s="102"/>
      <c r="HPH75" s="102"/>
      <c r="HPI75" s="102"/>
      <c r="HPJ75" s="102"/>
      <c r="HPK75" s="102"/>
      <c r="HPL75" s="102"/>
      <c r="HPM75" s="102"/>
      <c r="HPN75" s="102"/>
      <c r="HPO75" s="102"/>
      <c r="HPP75" s="102"/>
      <c r="HPQ75" s="102"/>
      <c r="HPR75" s="102"/>
      <c r="HPS75" s="102"/>
      <c r="HPT75" s="102"/>
      <c r="HPU75" s="102"/>
      <c r="HPV75" s="102"/>
      <c r="HPW75" s="102"/>
      <c r="HPX75" s="102"/>
      <c r="HPY75" s="102"/>
      <c r="HPZ75" s="102"/>
      <c r="HQA75" s="102"/>
      <c r="HQB75" s="102"/>
      <c r="HQC75" s="102"/>
      <c r="HQD75" s="102"/>
      <c r="HQE75" s="102"/>
      <c r="HQF75" s="102"/>
      <c r="HQG75" s="102"/>
      <c r="HQH75" s="102"/>
      <c r="HQI75" s="102"/>
      <c r="HQJ75" s="102"/>
      <c r="HQK75" s="102"/>
      <c r="HQL75" s="102"/>
      <c r="HQM75" s="102"/>
      <c r="HQN75" s="102"/>
      <c r="HQO75" s="102"/>
      <c r="HQP75" s="102"/>
      <c r="HQQ75" s="102"/>
      <c r="HQR75" s="102"/>
      <c r="HQS75" s="102"/>
      <c r="HQT75" s="102"/>
      <c r="HQU75" s="102"/>
      <c r="HQV75" s="102"/>
      <c r="HQW75" s="102"/>
      <c r="HQX75" s="102"/>
      <c r="HQY75" s="102"/>
      <c r="HQZ75" s="102"/>
      <c r="HRA75" s="102"/>
      <c r="HRB75" s="102"/>
      <c r="HRC75" s="102"/>
      <c r="HRD75" s="102"/>
      <c r="HRE75" s="102"/>
      <c r="HRF75" s="102"/>
      <c r="HRG75" s="102"/>
      <c r="HRH75" s="102"/>
      <c r="HRI75" s="102"/>
      <c r="HRJ75" s="102"/>
      <c r="HRK75" s="102"/>
      <c r="HRL75" s="102"/>
      <c r="HRM75" s="102"/>
      <c r="HRN75" s="102"/>
      <c r="HRO75" s="102"/>
      <c r="HRP75" s="102"/>
      <c r="HRQ75" s="102"/>
      <c r="HRR75" s="102"/>
      <c r="HRS75" s="102"/>
      <c r="HRT75" s="102"/>
      <c r="HRU75" s="102"/>
      <c r="HRV75" s="102"/>
      <c r="HRW75" s="102"/>
      <c r="HRX75" s="102"/>
      <c r="HRY75" s="102"/>
      <c r="HRZ75" s="102"/>
      <c r="HSA75" s="102"/>
      <c r="HSB75" s="102"/>
      <c r="HSC75" s="102"/>
      <c r="HSD75" s="102"/>
      <c r="HSE75" s="102"/>
      <c r="HSF75" s="102"/>
      <c r="HSG75" s="102"/>
      <c r="HSH75" s="102"/>
      <c r="HSI75" s="102"/>
      <c r="HSJ75" s="102"/>
      <c r="HSK75" s="102"/>
      <c r="HSL75" s="102"/>
      <c r="HSM75" s="102"/>
      <c r="HSN75" s="102"/>
      <c r="HSO75" s="102"/>
      <c r="HSP75" s="102"/>
      <c r="HSQ75" s="102"/>
      <c r="HSR75" s="102"/>
      <c r="HSS75" s="102"/>
      <c r="HST75" s="102"/>
      <c r="HSU75" s="102"/>
      <c r="HSV75" s="102"/>
      <c r="HSW75" s="102"/>
      <c r="HSX75" s="102"/>
      <c r="HSY75" s="102"/>
      <c r="HSZ75" s="102"/>
      <c r="HTA75" s="102"/>
      <c r="HTB75" s="102"/>
      <c r="HTC75" s="102"/>
      <c r="HTD75" s="102"/>
      <c r="HTE75" s="102"/>
      <c r="HTF75" s="102"/>
      <c r="HTG75" s="102"/>
      <c r="HTH75" s="102"/>
      <c r="HTI75" s="102"/>
      <c r="HTJ75" s="102"/>
      <c r="HTK75" s="102"/>
      <c r="HTL75" s="102"/>
      <c r="HTM75" s="102"/>
      <c r="HTN75" s="102"/>
      <c r="HTO75" s="102"/>
      <c r="HTP75" s="102"/>
      <c r="HTQ75" s="102"/>
      <c r="HTR75" s="102"/>
      <c r="HTS75" s="102"/>
      <c r="HTT75" s="102"/>
      <c r="HTU75" s="102"/>
      <c r="HTV75" s="102"/>
      <c r="HTW75" s="102"/>
      <c r="HTX75" s="102"/>
      <c r="HTY75" s="102"/>
      <c r="HTZ75" s="102"/>
      <c r="HUA75" s="102"/>
      <c r="HUB75" s="102"/>
      <c r="HUC75" s="102"/>
      <c r="HUD75" s="102"/>
      <c r="HUE75" s="102"/>
      <c r="HUF75" s="102"/>
      <c r="HUG75" s="102"/>
      <c r="HUH75" s="102"/>
      <c r="HUI75" s="102"/>
      <c r="HUJ75" s="102"/>
      <c r="HUK75" s="102"/>
      <c r="HUL75" s="102"/>
      <c r="HUM75" s="102"/>
      <c r="HUN75" s="102"/>
      <c r="HUO75" s="102"/>
      <c r="HUP75" s="102"/>
      <c r="HUQ75" s="102"/>
      <c r="HUR75" s="102"/>
      <c r="HUS75" s="102"/>
      <c r="HUT75" s="102"/>
      <c r="HUU75" s="102"/>
      <c r="HUV75" s="102"/>
      <c r="HUW75" s="102"/>
      <c r="HUX75" s="102"/>
      <c r="HUY75" s="102"/>
      <c r="HUZ75" s="102"/>
      <c r="HVA75" s="102"/>
      <c r="HVB75" s="102"/>
      <c r="HVC75" s="102"/>
      <c r="HVD75" s="102"/>
      <c r="HVE75" s="102"/>
      <c r="HVF75" s="102"/>
      <c r="HVG75" s="102"/>
      <c r="HVH75" s="102"/>
      <c r="HVI75" s="102"/>
      <c r="HVJ75" s="102"/>
      <c r="HVK75" s="102"/>
      <c r="HVL75" s="102"/>
      <c r="HVM75" s="102"/>
      <c r="HVN75" s="102"/>
      <c r="HVO75" s="102"/>
      <c r="HVP75" s="102"/>
      <c r="HVQ75" s="102"/>
      <c r="HVR75" s="102"/>
      <c r="HVS75" s="102"/>
      <c r="HVT75" s="102"/>
      <c r="HVU75" s="102"/>
      <c r="HVV75" s="102"/>
      <c r="HVW75" s="102"/>
      <c r="HVX75" s="102"/>
      <c r="HVY75" s="102"/>
      <c r="HVZ75" s="102"/>
      <c r="HWA75" s="102"/>
      <c r="HWB75" s="102"/>
      <c r="HWC75" s="102"/>
      <c r="HWD75" s="102"/>
      <c r="HWE75" s="102"/>
      <c r="HWF75" s="102"/>
      <c r="HWG75" s="102"/>
      <c r="HWH75" s="102"/>
      <c r="HWI75" s="102"/>
      <c r="HWJ75" s="102"/>
      <c r="HWK75" s="102"/>
      <c r="HWL75" s="102"/>
      <c r="HWM75" s="102"/>
      <c r="HWN75" s="102"/>
      <c r="HWO75" s="102"/>
      <c r="HWP75" s="102"/>
      <c r="HWQ75" s="102"/>
      <c r="HWR75" s="102"/>
      <c r="HWS75" s="102"/>
      <c r="HWT75" s="102"/>
      <c r="HWU75" s="102"/>
      <c r="HWV75" s="102"/>
      <c r="HWW75" s="102"/>
      <c r="HWX75" s="102"/>
      <c r="HWY75" s="102"/>
      <c r="HWZ75" s="102"/>
      <c r="HXA75" s="102"/>
      <c r="HXB75" s="102"/>
      <c r="HXC75" s="102"/>
      <c r="HXD75" s="102"/>
      <c r="HXE75" s="102"/>
      <c r="HXF75" s="102"/>
      <c r="HXG75" s="102"/>
      <c r="HXH75" s="102"/>
      <c r="HXI75" s="102"/>
      <c r="HXJ75" s="102"/>
      <c r="HXK75" s="102"/>
      <c r="HXL75" s="102"/>
      <c r="HXM75" s="102"/>
      <c r="HXN75" s="102"/>
      <c r="HXO75" s="102"/>
      <c r="HXP75" s="102"/>
      <c r="HXQ75" s="102"/>
      <c r="HXR75" s="102"/>
      <c r="HXS75" s="102"/>
      <c r="HXT75" s="102"/>
      <c r="HXU75" s="102"/>
      <c r="HXV75" s="102"/>
      <c r="HXW75" s="102"/>
      <c r="HXX75" s="102"/>
      <c r="HXY75" s="102"/>
      <c r="HXZ75" s="102"/>
      <c r="HYA75" s="102"/>
      <c r="HYB75" s="102"/>
      <c r="HYC75" s="102"/>
      <c r="HYD75" s="102"/>
      <c r="HYE75" s="102"/>
      <c r="HYF75" s="102"/>
      <c r="HYG75" s="102"/>
      <c r="HYH75" s="102"/>
      <c r="HYI75" s="102"/>
      <c r="HYJ75" s="102"/>
      <c r="HYK75" s="102"/>
      <c r="HYL75" s="102"/>
      <c r="HYM75" s="102"/>
      <c r="HYN75" s="102"/>
      <c r="HYO75" s="102"/>
      <c r="HYP75" s="102"/>
      <c r="HYQ75" s="102"/>
      <c r="HYR75" s="102"/>
      <c r="HYS75" s="102"/>
      <c r="HYT75" s="102"/>
      <c r="HYU75" s="102"/>
      <c r="HYV75" s="102"/>
      <c r="HYW75" s="102"/>
      <c r="HYX75" s="102"/>
      <c r="HYY75" s="102"/>
      <c r="HYZ75" s="102"/>
      <c r="HZA75" s="102"/>
      <c r="HZB75" s="102"/>
      <c r="HZC75" s="102"/>
      <c r="HZD75" s="102"/>
      <c r="HZE75" s="102"/>
      <c r="HZF75" s="102"/>
      <c r="HZG75" s="102"/>
      <c r="HZH75" s="102"/>
      <c r="HZI75" s="102"/>
      <c r="HZJ75" s="102"/>
      <c r="HZK75" s="102"/>
      <c r="HZL75" s="102"/>
      <c r="HZM75" s="102"/>
      <c r="HZN75" s="102"/>
      <c r="HZO75" s="102"/>
      <c r="HZP75" s="102"/>
      <c r="HZQ75" s="102"/>
      <c r="HZR75" s="102"/>
      <c r="HZS75" s="102"/>
      <c r="HZT75" s="102"/>
      <c r="HZU75" s="102"/>
      <c r="HZV75" s="102"/>
      <c r="HZW75" s="102"/>
      <c r="HZX75" s="102"/>
      <c r="HZY75" s="102"/>
      <c r="HZZ75" s="102"/>
      <c r="IAA75" s="102"/>
      <c r="IAB75" s="102"/>
      <c r="IAC75" s="102"/>
      <c r="IAD75" s="102"/>
      <c r="IAE75" s="102"/>
      <c r="IAF75" s="102"/>
      <c r="IAG75" s="102"/>
      <c r="IAH75" s="102"/>
      <c r="IAI75" s="102"/>
      <c r="IAJ75" s="102"/>
      <c r="IAK75" s="102"/>
      <c r="IAL75" s="102"/>
      <c r="IAM75" s="102"/>
      <c r="IAN75" s="102"/>
      <c r="IAO75" s="102"/>
      <c r="IAP75" s="102"/>
      <c r="IAQ75" s="102"/>
      <c r="IAR75" s="102"/>
      <c r="IAS75" s="102"/>
      <c r="IAT75" s="102"/>
      <c r="IAU75" s="102"/>
      <c r="IAV75" s="102"/>
      <c r="IAW75" s="102"/>
      <c r="IAX75" s="102"/>
      <c r="IAY75" s="102"/>
      <c r="IAZ75" s="102"/>
      <c r="IBA75" s="102"/>
      <c r="IBB75" s="102"/>
      <c r="IBC75" s="102"/>
      <c r="IBD75" s="102"/>
      <c r="IBE75" s="102"/>
      <c r="IBF75" s="102"/>
      <c r="IBG75" s="102"/>
      <c r="IBH75" s="102"/>
      <c r="IBI75" s="102"/>
      <c r="IBJ75" s="102"/>
      <c r="IBK75" s="102"/>
      <c r="IBL75" s="102"/>
      <c r="IBM75" s="102"/>
      <c r="IBN75" s="102"/>
      <c r="IBO75" s="102"/>
      <c r="IBP75" s="102"/>
      <c r="IBQ75" s="102"/>
      <c r="IBR75" s="102"/>
      <c r="IBS75" s="102"/>
      <c r="IBT75" s="102"/>
      <c r="IBU75" s="102"/>
      <c r="IBV75" s="102"/>
      <c r="IBW75" s="102"/>
      <c r="IBX75" s="102"/>
      <c r="IBY75" s="102"/>
      <c r="IBZ75" s="102"/>
      <c r="ICA75" s="102"/>
      <c r="ICB75" s="102"/>
      <c r="ICC75" s="102"/>
      <c r="ICD75" s="102"/>
      <c r="ICE75" s="102"/>
      <c r="ICF75" s="102"/>
      <c r="ICG75" s="102"/>
      <c r="ICH75" s="102"/>
      <c r="ICI75" s="102"/>
      <c r="ICJ75" s="102"/>
      <c r="ICK75" s="102"/>
      <c r="ICL75" s="102"/>
      <c r="ICM75" s="102"/>
      <c r="ICN75" s="102"/>
      <c r="ICO75" s="102"/>
      <c r="ICP75" s="102"/>
      <c r="ICQ75" s="102"/>
      <c r="ICR75" s="102"/>
      <c r="ICS75" s="102"/>
      <c r="ICT75" s="102"/>
      <c r="ICU75" s="102"/>
      <c r="ICV75" s="102"/>
      <c r="ICW75" s="102"/>
      <c r="ICX75" s="102"/>
      <c r="ICY75" s="102"/>
      <c r="ICZ75" s="102"/>
      <c r="IDA75" s="102"/>
      <c r="IDB75" s="102"/>
      <c r="IDC75" s="102"/>
      <c r="IDD75" s="102"/>
      <c r="IDE75" s="102"/>
      <c r="IDF75" s="102"/>
      <c r="IDG75" s="102"/>
      <c r="IDH75" s="102"/>
      <c r="IDI75" s="102"/>
      <c r="IDJ75" s="102"/>
      <c r="IDK75" s="102"/>
      <c r="IDL75" s="102"/>
      <c r="IDM75" s="102"/>
      <c r="IDN75" s="102"/>
      <c r="IDO75" s="102"/>
      <c r="IDP75" s="102"/>
      <c r="IDQ75" s="102"/>
      <c r="IDR75" s="102"/>
      <c r="IDS75" s="102"/>
      <c r="IDT75" s="102"/>
      <c r="IDU75" s="102"/>
      <c r="IDV75" s="102"/>
      <c r="IDW75" s="102"/>
      <c r="IDX75" s="102"/>
      <c r="IDY75" s="102"/>
      <c r="IDZ75" s="102"/>
      <c r="IEA75" s="102"/>
      <c r="IEB75" s="102"/>
      <c r="IEC75" s="102"/>
      <c r="IED75" s="102"/>
      <c r="IEE75" s="102"/>
      <c r="IEF75" s="102"/>
      <c r="IEG75" s="102"/>
      <c r="IEH75" s="102"/>
      <c r="IEI75" s="102"/>
      <c r="IEJ75" s="102"/>
      <c r="IEK75" s="102"/>
      <c r="IEL75" s="102"/>
      <c r="IEM75" s="102"/>
      <c r="IEN75" s="102"/>
      <c r="IEO75" s="102"/>
      <c r="IEP75" s="102"/>
      <c r="IEQ75" s="102"/>
      <c r="IER75" s="102"/>
      <c r="IES75" s="102"/>
      <c r="IET75" s="102"/>
      <c r="IEU75" s="102"/>
      <c r="IEV75" s="102"/>
      <c r="IEW75" s="102"/>
      <c r="IEX75" s="102"/>
      <c r="IEY75" s="102"/>
      <c r="IEZ75" s="102"/>
      <c r="IFA75" s="102"/>
      <c r="IFB75" s="102"/>
      <c r="IFC75" s="102"/>
      <c r="IFD75" s="102"/>
      <c r="IFE75" s="102"/>
      <c r="IFF75" s="102"/>
      <c r="IFG75" s="102"/>
      <c r="IFH75" s="102"/>
      <c r="IFI75" s="102"/>
      <c r="IFJ75" s="102"/>
      <c r="IFK75" s="102"/>
      <c r="IFL75" s="102"/>
      <c r="IFM75" s="102"/>
      <c r="IFN75" s="102"/>
      <c r="IFO75" s="102"/>
      <c r="IFP75" s="102"/>
      <c r="IFQ75" s="102"/>
      <c r="IFR75" s="102"/>
      <c r="IFS75" s="102"/>
      <c r="IFT75" s="102"/>
      <c r="IFU75" s="102"/>
      <c r="IFV75" s="102"/>
      <c r="IFW75" s="102"/>
      <c r="IFX75" s="102"/>
      <c r="IFY75" s="102"/>
      <c r="IFZ75" s="102"/>
      <c r="IGA75" s="102"/>
      <c r="IGB75" s="102"/>
      <c r="IGC75" s="102"/>
      <c r="IGD75" s="102"/>
      <c r="IGE75" s="102"/>
      <c r="IGF75" s="102"/>
      <c r="IGG75" s="102"/>
      <c r="IGH75" s="102"/>
      <c r="IGI75" s="102"/>
      <c r="IGJ75" s="102"/>
      <c r="IGK75" s="102"/>
      <c r="IGL75" s="102"/>
      <c r="IGM75" s="102"/>
      <c r="IGN75" s="102"/>
      <c r="IGO75" s="102"/>
      <c r="IGP75" s="102"/>
      <c r="IGQ75" s="102"/>
      <c r="IGR75" s="102"/>
      <c r="IGS75" s="102"/>
      <c r="IGT75" s="102"/>
      <c r="IGU75" s="102"/>
      <c r="IGV75" s="102"/>
      <c r="IGW75" s="102"/>
      <c r="IGX75" s="102"/>
      <c r="IGY75" s="102"/>
      <c r="IGZ75" s="102"/>
      <c r="IHA75" s="102"/>
      <c r="IHB75" s="102"/>
      <c r="IHC75" s="102"/>
      <c r="IHD75" s="102"/>
      <c r="IHE75" s="102"/>
      <c r="IHF75" s="102"/>
      <c r="IHG75" s="102"/>
      <c r="IHH75" s="102"/>
      <c r="IHI75" s="102"/>
      <c r="IHJ75" s="102"/>
      <c r="IHK75" s="102"/>
      <c r="IHL75" s="102"/>
      <c r="IHM75" s="102"/>
      <c r="IHN75" s="102"/>
      <c r="IHO75" s="102"/>
      <c r="IHP75" s="102"/>
      <c r="IHQ75" s="102"/>
      <c r="IHR75" s="102"/>
      <c r="IHS75" s="102"/>
      <c r="IHT75" s="102"/>
      <c r="IHU75" s="102"/>
      <c r="IHV75" s="102"/>
      <c r="IHW75" s="102"/>
      <c r="IHX75" s="102"/>
      <c r="IHY75" s="102"/>
      <c r="IHZ75" s="102"/>
      <c r="IIA75" s="102"/>
      <c r="IIB75" s="102"/>
      <c r="IIC75" s="102"/>
      <c r="IID75" s="102"/>
      <c r="IIE75" s="102"/>
      <c r="IIF75" s="102"/>
      <c r="IIG75" s="102"/>
      <c r="IIH75" s="102"/>
      <c r="III75" s="102"/>
      <c r="IIJ75" s="102"/>
      <c r="IIK75" s="102"/>
      <c r="IIL75" s="102"/>
      <c r="IIM75" s="102"/>
      <c r="IIN75" s="102"/>
      <c r="IIO75" s="102"/>
      <c r="IIP75" s="102"/>
      <c r="IIQ75" s="102"/>
      <c r="IIR75" s="102"/>
      <c r="IIS75" s="102"/>
      <c r="IIT75" s="102"/>
      <c r="IIU75" s="102"/>
      <c r="IIV75" s="102"/>
      <c r="IIW75" s="102"/>
      <c r="IIX75" s="102"/>
      <c r="IIY75" s="102"/>
      <c r="IIZ75" s="102"/>
      <c r="IJA75" s="102"/>
      <c r="IJB75" s="102"/>
      <c r="IJC75" s="102"/>
      <c r="IJD75" s="102"/>
      <c r="IJE75" s="102"/>
      <c r="IJF75" s="102"/>
      <c r="IJG75" s="102"/>
      <c r="IJH75" s="102"/>
      <c r="IJI75" s="102"/>
      <c r="IJJ75" s="102"/>
      <c r="IJK75" s="102"/>
      <c r="IJL75" s="102"/>
      <c r="IJM75" s="102"/>
      <c r="IJN75" s="102"/>
      <c r="IJO75" s="102"/>
      <c r="IJP75" s="102"/>
      <c r="IJQ75" s="102"/>
      <c r="IJR75" s="102"/>
      <c r="IJS75" s="102"/>
      <c r="IJT75" s="102"/>
      <c r="IJU75" s="102"/>
      <c r="IJV75" s="102"/>
      <c r="IJW75" s="102"/>
      <c r="IJX75" s="102"/>
      <c r="IJY75" s="102"/>
      <c r="IJZ75" s="102"/>
      <c r="IKA75" s="102"/>
      <c r="IKB75" s="102"/>
      <c r="IKC75" s="102"/>
      <c r="IKD75" s="102"/>
      <c r="IKE75" s="102"/>
      <c r="IKF75" s="102"/>
      <c r="IKG75" s="102"/>
      <c r="IKH75" s="102"/>
      <c r="IKI75" s="102"/>
      <c r="IKJ75" s="102"/>
      <c r="IKK75" s="102"/>
      <c r="IKL75" s="102"/>
      <c r="IKM75" s="102"/>
      <c r="IKN75" s="102"/>
      <c r="IKO75" s="102"/>
      <c r="IKP75" s="102"/>
      <c r="IKQ75" s="102"/>
      <c r="IKR75" s="102"/>
      <c r="IKS75" s="102"/>
      <c r="IKT75" s="102"/>
      <c r="IKU75" s="102"/>
      <c r="IKV75" s="102"/>
      <c r="IKW75" s="102"/>
      <c r="IKX75" s="102"/>
      <c r="IKY75" s="102"/>
      <c r="IKZ75" s="102"/>
      <c r="ILA75" s="102"/>
      <c r="ILB75" s="102"/>
      <c r="ILC75" s="102"/>
      <c r="ILD75" s="102"/>
      <c r="ILE75" s="102"/>
      <c r="ILF75" s="102"/>
      <c r="ILG75" s="102"/>
      <c r="ILH75" s="102"/>
      <c r="ILI75" s="102"/>
      <c r="ILJ75" s="102"/>
      <c r="ILK75" s="102"/>
      <c r="ILL75" s="102"/>
      <c r="ILM75" s="102"/>
      <c r="ILN75" s="102"/>
      <c r="ILO75" s="102"/>
      <c r="ILP75" s="102"/>
      <c r="ILQ75" s="102"/>
      <c r="ILR75" s="102"/>
      <c r="ILS75" s="102"/>
      <c r="ILT75" s="102"/>
      <c r="ILU75" s="102"/>
      <c r="ILV75" s="102"/>
      <c r="ILW75" s="102"/>
      <c r="ILX75" s="102"/>
      <c r="ILY75" s="102"/>
      <c r="ILZ75" s="102"/>
      <c r="IMA75" s="102"/>
      <c r="IMB75" s="102"/>
      <c r="IMC75" s="102"/>
      <c r="IMD75" s="102"/>
      <c r="IME75" s="102"/>
      <c r="IMF75" s="102"/>
      <c r="IMG75" s="102"/>
      <c r="IMH75" s="102"/>
      <c r="IMI75" s="102"/>
      <c r="IMJ75" s="102"/>
      <c r="IMK75" s="102"/>
      <c r="IML75" s="102"/>
      <c r="IMM75" s="102"/>
      <c r="IMN75" s="102"/>
      <c r="IMO75" s="102"/>
      <c r="IMP75" s="102"/>
      <c r="IMQ75" s="102"/>
      <c r="IMR75" s="102"/>
      <c r="IMS75" s="102"/>
      <c r="IMT75" s="102"/>
      <c r="IMU75" s="102"/>
      <c r="IMV75" s="102"/>
      <c r="IMW75" s="102"/>
      <c r="IMX75" s="102"/>
      <c r="IMY75" s="102"/>
      <c r="IMZ75" s="102"/>
      <c r="INA75" s="102"/>
      <c r="INB75" s="102"/>
      <c r="INC75" s="102"/>
      <c r="IND75" s="102"/>
      <c r="INE75" s="102"/>
      <c r="INF75" s="102"/>
      <c r="ING75" s="102"/>
      <c r="INH75" s="102"/>
      <c r="INI75" s="102"/>
      <c r="INJ75" s="102"/>
      <c r="INK75" s="102"/>
      <c r="INL75" s="102"/>
      <c r="INM75" s="102"/>
      <c r="INN75" s="102"/>
      <c r="INO75" s="102"/>
      <c r="INP75" s="102"/>
      <c r="INQ75" s="102"/>
      <c r="INR75" s="102"/>
      <c r="INS75" s="102"/>
      <c r="INT75" s="102"/>
      <c r="INU75" s="102"/>
      <c r="INV75" s="102"/>
      <c r="INW75" s="102"/>
      <c r="INX75" s="102"/>
      <c r="INY75" s="102"/>
      <c r="INZ75" s="102"/>
      <c r="IOA75" s="102"/>
      <c r="IOB75" s="102"/>
      <c r="IOC75" s="102"/>
      <c r="IOD75" s="102"/>
      <c r="IOE75" s="102"/>
      <c r="IOF75" s="102"/>
      <c r="IOG75" s="102"/>
      <c r="IOH75" s="102"/>
      <c r="IOI75" s="102"/>
      <c r="IOJ75" s="102"/>
      <c r="IOK75" s="102"/>
      <c r="IOL75" s="102"/>
      <c r="IOM75" s="102"/>
      <c r="ION75" s="102"/>
      <c r="IOO75" s="102"/>
      <c r="IOP75" s="102"/>
      <c r="IOQ75" s="102"/>
      <c r="IOR75" s="102"/>
      <c r="IOS75" s="102"/>
      <c r="IOT75" s="102"/>
      <c r="IOU75" s="102"/>
      <c r="IOV75" s="102"/>
      <c r="IOW75" s="102"/>
      <c r="IOX75" s="102"/>
      <c r="IOY75" s="102"/>
      <c r="IOZ75" s="102"/>
      <c r="IPA75" s="102"/>
      <c r="IPB75" s="102"/>
      <c r="IPC75" s="102"/>
      <c r="IPD75" s="102"/>
      <c r="IPE75" s="102"/>
      <c r="IPF75" s="102"/>
      <c r="IPG75" s="102"/>
      <c r="IPH75" s="102"/>
      <c r="IPI75" s="102"/>
      <c r="IPJ75" s="102"/>
      <c r="IPK75" s="102"/>
      <c r="IPL75" s="102"/>
      <c r="IPM75" s="102"/>
      <c r="IPN75" s="102"/>
      <c r="IPO75" s="102"/>
      <c r="IPP75" s="102"/>
      <c r="IPQ75" s="102"/>
      <c r="IPR75" s="102"/>
      <c r="IPS75" s="102"/>
      <c r="IPT75" s="102"/>
      <c r="IPU75" s="102"/>
      <c r="IPV75" s="102"/>
      <c r="IPW75" s="102"/>
      <c r="IPX75" s="102"/>
      <c r="IPY75" s="102"/>
      <c r="IPZ75" s="102"/>
      <c r="IQA75" s="102"/>
      <c r="IQB75" s="102"/>
      <c r="IQC75" s="102"/>
      <c r="IQD75" s="102"/>
      <c r="IQE75" s="102"/>
      <c r="IQF75" s="102"/>
      <c r="IQG75" s="102"/>
      <c r="IQH75" s="102"/>
      <c r="IQI75" s="102"/>
      <c r="IQJ75" s="102"/>
      <c r="IQK75" s="102"/>
      <c r="IQL75" s="102"/>
      <c r="IQM75" s="102"/>
      <c r="IQN75" s="102"/>
      <c r="IQO75" s="102"/>
      <c r="IQP75" s="102"/>
      <c r="IQQ75" s="102"/>
      <c r="IQR75" s="102"/>
      <c r="IQS75" s="102"/>
      <c r="IQT75" s="102"/>
      <c r="IQU75" s="102"/>
      <c r="IQV75" s="102"/>
      <c r="IQW75" s="102"/>
      <c r="IQX75" s="102"/>
      <c r="IQY75" s="102"/>
      <c r="IQZ75" s="102"/>
      <c r="IRA75" s="102"/>
      <c r="IRB75" s="102"/>
      <c r="IRC75" s="102"/>
      <c r="IRD75" s="102"/>
      <c r="IRE75" s="102"/>
      <c r="IRF75" s="102"/>
      <c r="IRG75" s="102"/>
      <c r="IRH75" s="102"/>
      <c r="IRI75" s="102"/>
      <c r="IRJ75" s="102"/>
      <c r="IRK75" s="102"/>
      <c r="IRL75" s="102"/>
      <c r="IRM75" s="102"/>
      <c r="IRN75" s="102"/>
      <c r="IRO75" s="102"/>
      <c r="IRP75" s="102"/>
      <c r="IRQ75" s="102"/>
      <c r="IRR75" s="102"/>
      <c r="IRS75" s="102"/>
      <c r="IRT75" s="102"/>
      <c r="IRU75" s="102"/>
      <c r="IRV75" s="102"/>
      <c r="IRW75" s="102"/>
      <c r="IRX75" s="102"/>
      <c r="IRY75" s="102"/>
      <c r="IRZ75" s="102"/>
      <c r="ISA75" s="102"/>
      <c r="ISB75" s="102"/>
      <c r="ISC75" s="102"/>
      <c r="ISD75" s="102"/>
      <c r="ISE75" s="102"/>
      <c r="ISF75" s="102"/>
      <c r="ISG75" s="102"/>
      <c r="ISH75" s="102"/>
      <c r="ISI75" s="102"/>
      <c r="ISJ75" s="102"/>
      <c r="ISK75" s="102"/>
      <c r="ISL75" s="102"/>
      <c r="ISM75" s="102"/>
      <c r="ISN75" s="102"/>
      <c r="ISO75" s="102"/>
      <c r="ISP75" s="102"/>
      <c r="ISQ75" s="102"/>
      <c r="ISR75" s="102"/>
      <c r="ISS75" s="102"/>
      <c r="IST75" s="102"/>
      <c r="ISU75" s="102"/>
      <c r="ISV75" s="102"/>
      <c r="ISW75" s="102"/>
      <c r="ISX75" s="102"/>
      <c r="ISY75" s="102"/>
      <c r="ISZ75" s="102"/>
      <c r="ITA75" s="102"/>
      <c r="ITB75" s="102"/>
      <c r="ITC75" s="102"/>
      <c r="ITD75" s="102"/>
      <c r="ITE75" s="102"/>
      <c r="ITF75" s="102"/>
      <c r="ITG75" s="102"/>
      <c r="ITH75" s="102"/>
      <c r="ITI75" s="102"/>
      <c r="ITJ75" s="102"/>
      <c r="ITK75" s="102"/>
      <c r="ITL75" s="102"/>
      <c r="ITM75" s="102"/>
      <c r="ITN75" s="102"/>
      <c r="ITO75" s="102"/>
      <c r="ITP75" s="102"/>
      <c r="ITQ75" s="102"/>
      <c r="ITR75" s="102"/>
      <c r="ITS75" s="102"/>
      <c r="ITT75" s="102"/>
      <c r="ITU75" s="102"/>
      <c r="ITV75" s="102"/>
      <c r="ITW75" s="102"/>
      <c r="ITX75" s="102"/>
      <c r="ITY75" s="102"/>
      <c r="ITZ75" s="102"/>
      <c r="IUA75" s="102"/>
      <c r="IUB75" s="102"/>
      <c r="IUC75" s="102"/>
      <c r="IUD75" s="102"/>
      <c r="IUE75" s="102"/>
      <c r="IUF75" s="102"/>
      <c r="IUG75" s="102"/>
      <c r="IUH75" s="102"/>
      <c r="IUI75" s="102"/>
      <c r="IUJ75" s="102"/>
      <c r="IUK75" s="102"/>
      <c r="IUL75" s="102"/>
      <c r="IUM75" s="102"/>
      <c r="IUN75" s="102"/>
      <c r="IUO75" s="102"/>
      <c r="IUP75" s="102"/>
      <c r="IUQ75" s="102"/>
      <c r="IUR75" s="102"/>
      <c r="IUS75" s="102"/>
      <c r="IUT75" s="102"/>
      <c r="IUU75" s="102"/>
      <c r="IUV75" s="102"/>
      <c r="IUW75" s="102"/>
      <c r="IUX75" s="102"/>
      <c r="IUY75" s="102"/>
      <c r="IUZ75" s="102"/>
      <c r="IVA75" s="102"/>
      <c r="IVB75" s="102"/>
      <c r="IVC75" s="102"/>
      <c r="IVD75" s="102"/>
      <c r="IVE75" s="102"/>
      <c r="IVF75" s="102"/>
      <c r="IVG75" s="102"/>
      <c r="IVH75" s="102"/>
      <c r="IVI75" s="102"/>
      <c r="IVJ75" s="102"/>
      <c r="IVK75" s="102"/>
      <c r="IVL75" s="102"/>
      <c r="IVM75" s="102"/>
      <c r="IVN75" s="102"/>
      <c r="IVO75" s="102"/>
      <c r="IVP75" s="102"/>
      <c r="IVQ75" s="102"/>
      <c r="IVR75" s="102"/>
      <c r="IVS75" s="102"/>
      <c r="IVT75" s="102"/>
      <c r="IVU75" s="102"/>
      <c r="IVV75" s="102"/>
      <c r="IVW75" s="102"/>
      <c r="IVX75" s="102"/>
      <c r="IVY75" s="102"/>
      <c r="IVZ75" s="102"/>
      <c r="IWA75" s="102"/>
      <c r="IWB75" s="102"/>
      <c r="IWC75" s="102"/>
      <c r="IWD75" s="102"/>
      <c r="IWE75" s="102"/>
      <c r="IWF75" s="102"/>
      <c r="IWG75" s="102"/>
      <c r="IWH75" s="102"/>
      <c r="IWI75" s="102"/>
      <c r="IWJ75" s="102"/>
      <c r="IWK75" s="102"/>
      <c r="IWL75" s="102"/>
      <c r="IWM75" s="102"/>
      <c r="IWN75" s="102"/>
      <c r="IWO75" s="102"/>
      <c r="IWP75" s="102"/>
      <c r="IWQ75" s="102"/>
      <c r="IWR75" s="102"/>
      <c r="IWS75" s="102"/>
      <c r="IWT75" s="102"/>
      <c r="IWU75" s="102"/>
      <c r="IWV75" s="102"/>
      <c r="IWW75" s="102"/>
      <c r="IWX75" s="102"/>
      <c r="IWY75" s="102"/>
      <c r="IWZ75" s="102"/>
      <c r="IXA75" s="102"/>
      <c r="IXB75" s="102"/>
      <c r="IXC75" s="102"/>
      <c r="IXD75" s="102"/>
      <c r="IXE75" s="102"/>
      <c r="IXF75" s="102"/>
      <c r="IXG75" s="102"/>
      <c r="IXH75" s="102"/>
      <c r="IXI75" s="102"/>
      <c r="IXJ75" s="102"/>
      <c r="IXK75" s="102"/>
      <c r="IXL75" s="102"/>
      <c r="IXM75" s="102"/>
      <c r="IXN75" s="102"/>
      <c r="IXO75" s="102"/>
      <c r="IXP75" s="102"/>
      <c r="IXQ75" s="102"/>
      <c r="IXR75" s="102"/>
      <c r="IXS75" s="102"/>
      <c r="IXT75" s="102"/>
      <c r="IXU75" s="102"/>
      <c r="IXV75" s="102"/>
      <c r="IXW75" s="102"/>
      <c r="IXX75" s="102"/>
      <c r="IXY75" s="102"/>
      <c r="IXZ75" s="102"/>
      <c r="IYA75" s="102"/>
      <c r="IYB75" s="102"/>
      <c r="IYC75" s="102"/>
      <c r="IYD75" s="102"/>
      <c r="IYE75" s="102"/>
      <c r="IYF75" s="102"/>
      <c r="IYG75" s="102"/>
      <c r="IYH75" s="102"/>
      <c r="IYI75" s="102"/>
      <c r="IYJ75" s="102"/>
      <c r="IYK75" s="102"/>
      <c r="IYL75" s="102"/>
      <c r="IYM75" s="102"/>
      <c r="IYN75" s="102"/>
      <c r="IYO75" s="102"/>
      <c r="IYP75" s="102"/>
      <c r="IYQ75" s="102"/>
      <c r="IYR75" s="102"/>
      <c r="IYS75" s="102"/>
      <c r="IYT75" s="102"/>
      <c r="IYU75" s="102"/>
      <c r="IYV75" s="102"/>
      <c r="IYW75" s="102"/>
      <c r="IYX75" s="102"/>
      <c r="IYY75" s="102"/>
      <c r="IYZ75" s="102"/>
      <c r="IZA75" s="102"/>
      <c r="IZB75" s="102"/>
      <c r="IZC75" s="102"/>
      <c r="IZD75" s="102"/>
      <c r="IZE75" s="102"/>
      <c r="IZF75" s="102"/>
      <c r="IZG75" s="102"/>
      <c r="IZH75" s="102"/>
      <c r="IZI75" s="102"/>
      <c r="IZJ75" s="102"/>
      <c r="IZK75" s="102"/>
      <c r="IZL75" s="102"/>
      <c r="IZM75" s="102"/>
      <c r="IZN75" s="102"/>
      <c r="IZO75" s="102"/>
      <c r="IZP75" s="102"/>
      <c r="IZQ75" s="102"/>
      <c r="IZR75" s="102"/>
      <c r="IZS75" s="102"/>
      <c r="IZT75" s="102"/>
      <c r="IZU75" s="102"/>
      <c r="IZV75" s="102"/>
      <c r="IZW75" s="102"/>
      <c r="IZX75" s="102"/>
      <c r="IZY75" s="102"/>
      <c r="IZZ75" s="102"/>
      <c r="JAA75" s="102"/>
      <c r="JAB75" s="102"/>
      <c r="JAC75" s="102"/>
      <c r="JAD75" s="102"/>
      <c r="JAE75" s="102"/>
      <c r="JAF75" s="102"/>
      <c r="JAG75" s="102"/>
      <c r="JAH75" s="102"/>
      <c r="JAI75" s="102"/>
      <c r="JAJ75" s="102"/>
      <c r="JAK75" s="102"/>
      <c r="JAL75" s="102"/>
      <c r="JAM75" s="102"/>
      <c r="JAN75" s="102"/>
      <c r="JAO75" s="102"/>
      <c r="JAP75" s="102"/>
      <c r="JAQ75" s="102"/>
      <c r="JAR75" s="102"/>
      <c r="JAS75" s="102"/>
      <c r="JAT75" s="102"/>
      <c r="JAU75" s="102"/>
      <c r="JAV75" s="102"/>
      <c r="JAW75" s="102"/>
      <c r="JAX75" s="102"/>
      <c r="JAY75" s="102"/>
      <c r="JAZ75" s="102"/>
      <c r="JBA75" s="102"/>
      <c r="JBB75" s="102"/>
      <c r="JBC75" s="102"/>
      <c r="JBD75" s="102"/>
      <c r="JBE75" s="102"/>
      <c r="JBF75" s="102"/>
      <c r="JBG75" s="102"/>
      <c r="JBH75" s="102"/>
      <c r="JBI75" s="102"/>
      <c r="JBJ75" s="102"/>
      <c r="JBK75" s="102"/>
      <c r="JBL75" s="102"/>
      <c r="JBM75" s="102"/>
      <c r="JBN75" s="102"/>
      <c r="JBO75" s="102"/>
      <c r="JBP75" s="102"/>
      <c r="JBQ75" s="102"/>
      <c r="JBR75" s="102"/>
      <c r="JBS75" s="102"/>
      <c r="JBT75" s="102"/>
      <c r="JBU75" s="102"/>
      <c r="JBV75" s="102"/>
      <c r="JBW75" s="102"/>
      <c r="JBX75" s="102"/>
      <c r="JBY75" s="102"/>
      <c r="JBZ75" s="102"/>
      <c r="JCA75" s="102"/>
      <c r="JCB75" s="102"/>
      <c r="JCC75" s="102"/>
      <c r="JCD75" s="102"/>
      <c r="JCE75" s="102"/>
      <c r="JCF75" s="102"/>
      <c r="JCG75" s="102"/>
      <c r="JCH75" s="102"/>
      <c r="JCI75" s="102"/>
      <c r="JCJ75" s="102"/>
      <c r="JCK75" s="102"/>
      <c r="JCL75" s="102"/>
      <c r="JCM75" s="102"/>
      <c r="JCN75" s="102"/>
      <c r="JCO75" s="102"/>
      <c r="JCP75" s="102"/>
      <c r="JCQ75" s="102"/>
      <c r="JCR75" s="102"/>
      <c r="JCS75" s="102"/>
      <c r="JCT75" s="102"/>
      <c r="JCU75" s="102"/>
      <c r="JCV75" s="102"/>
      <c r="JCW75" s="102"/>
      <c r="JCX75" s="102"/>
      <c r="JCY75" s="102"/>
      <c r="JCZ75" s="102"/>
      <c r="JDA75" s="102"/>
      <c r="JDB75" s="102"/>
      <c r="JDC75" s="102"/>
      <c r="JDD75" s="102"/>
      <c r="JDE75" s="102"/>
      <c r="JDF75" s="102"/>
      <c r="JDG75" s="102"/>
      <c r="JDH75" s="102"/>
      <c r="JDI75" s="102"/>
      <c r="JDJ75" s="102"/>
      <c r="JDK75" s="102"/>
      <c r="JDL75" s="102"/>
      <c r="JDM75" s="102"/>
      <c r="JDN75" s="102"/>
      <c r="JDO75" s="102"/>
      <c r="JDP75" s="102"/>
      <c r="JDQ75" s="102"/>
      <c r="JDR75" s="102"/>
      <c r="JDS75" s="102"/>
      <c r="JDT75" s="102"/>
      <c r="JDU75" s="102"/>
      <c r="JDV75" s="102"/>
      <c r="JDW75" s="102"/>
      <c r="JDX75" s="102"/>
      <c r="JDY75" s="102"/>
      <c r="JDZ75" s="102"/>
      <c r="JEA75" s="102"/>
      <c r="JEB75" s="102"/>
      <c r="JEC75" s="102"/>
      <c r="JED75" s="102"/>
      <c r="JEE75" s="102"/>
      <c r="JEF75" s="102"/>
      <c r="JEG75" s="102"/>
      <c r="JEH75" s="102"/>
      <c r="JEI75" s="102"/>
      <c r="JEJ75" s="102"/>
      <c r="JEK75" s="102"/>
      <c r="JEL75" s="102"/>
      <c r="JEM75" s="102"/>
      <c r="JEN75" s="102"/>
      <c r="JEO75" s="102"/>
      <c r="JEP75" s="102"/>
      <c r="JEQ75" s="102"/>
      <c r="JER75" s="102"/>
      <c r="JES75" s="102"/>
      <c r="JET75" s="102"/>
      <c r="JEU75" s="102"/>
      <c r="JEV75" s="102"/>
      <c r="JEW75" s="102"/>
      <c r="JEX75" s="102"/>
      <c r="JEY75" s="102"/>
      <c r="JEZ75" s="102"/>
      <c r="JFA75" s="102"/>
      <c r="JFB75" s="102"/>
      <c r="JFC75" s="102"/>
      <c r="JFD75" s="102"/>
      <c r="JFE75" s="102"/>
      <c r="JFF75" s="102"/>
      <c r="JFG75" s="102"/>
      <c r="JFH75" s="102"/>
      <c r="JFI75" s="102"/>
      <c r="JFJ75" s="102"/>
      <c r="JFK75" s="102"/>
      <c r="JFL75" s="102"/>
      <c r="JFM75" s="102"/>
      <c r="JFN75" s="102"/>
      <c r="JFO75" s="102"/>
      <c r="JFP75" s="102"/>
      <c r="JFQ75" s="102"/>
      <c r="JFR75" s="102"/>
      <c r="JFS75" s="102"/>
      <c r="JFT75" s="102"/>
      <c r="JFU75" s="102"/>
      <c r="JFV75" s="102"/>
      <c r="JFW75" s="102"/>
      <c r="JFX75" s="102"/>
      <c r="JFY75" s="102"/>
      <c r="JFZ75" s="102"/>
      <c r="JGA75" s="102"/>
      <c r="JGB75" s="102"/>
      <c r="JGC75" s="102"/>
      <c r="JGD75" s="102"/>
      <c r="JGE75" s="102"/>
      <c r="JGF75" s="102"/>
      <c r="JGG75" s="102"/>
      <c r="JGH75" s="102"/>
      <c r="JGI75" s="102"/>
      <c r="JGJ75" s="102"/>
      <c r="JGK75" s="102"/>
      <c r="JGL75" s="102"/>
      <c r="JGM75" s="102"/>
      <c r="JGN75" s="102"/>
      <c r="JGO75" s="102"/>
      <c r="JGP75" s="102"/>
      <c r="JGQ75" s="102"/>
      <c r="JGR75" s="102"/>
      <c r="JGS75" s="102"/>
      <c r="JGT75" s="102"/>
      <c r="JGU75" s="102"/>
      <c r="JGV75" s="102"/>
      <c r="JGW75" s="102"/>
      <c r="JGX75" s="102"/>
      <c r="JGY75" s="102"/>
      <c r="JGZ75" s="102"/>
      <c r="JHA75" s="102"/>
      <c r="JHB75" s="102"/>
      <c r="JHC75" s="102"/>
      <c r="JHD75" s="102"/>
      <c r="JHE75" s="102"/>
      <c r="JHF75" s="102"/>
      <c r="JHG75" s="102"/>
      <c r="JHH75" s="102"/>
      <c r="JHI75" s="102"/>
      <c r="JHJ75" s="102"/>
      <c r="JHK75" s="102"/>
      <c r="JHL75" s="102"/>
      <c r="JHM75" s="102"/>
      <c r="JHN75" s="102"/>
      <c r="JHO75" s="102"/>
      <c r="JHP75" s="102"/>
      <c r="JHQ75" s="102"/>
      <c r="JHR75" s="102"/>
      <c r="JHS75" s="102"/>
      <c r="JHT75" s="102"/>
      <c r="JHU75" s="102"/>
      <c r="JHV75" s="102"/>
      <c r="JHW75" s="102"/>
      <c r="JHX75" s="102"/>
      <c r="JHY75" s="102"/>
      <c r="JHZ75" s="102"/>
      <c r="JIA75" s="102"/>
      <c r="JIB75" s="102"/>
      <c r="JIC75" s="102"/>
      <c r="JID75" s="102"/>
      <c r="JIE75" s="102"/>
      <c r="JIF75" s="102"/>
      <c r="JIG75" s="102"/>
      <c r="JIH75" s="102"/>
      <c r="JII75" s="102"/>
      <c r="JIJ75" s="102"/>
      <c r="JIK75" s="102"/>
      <c r="JIL75" s="102"/>
      <c r="JIM75" s="102"/>
      <c r="JIN75" s="102"/>
      <c r="JIO75" s="102"/>
      <c r="JIP75" s="102"/>
      <c r="JIQ75" s="102"/>
      <c r="JIR75" s="102"/>
      <c r="JIS75" s="102"/>
      <c r="JIT75" s="102"/>
      <c r="JIU75" s="102"/>
      <c r="JIV75" s="102"/>
      <c r="JIW75" s="102"/>
      <c r="JIX75" s="102"/>
      <c r="JIY75" s="102"/>
      <c r="JIZ75" s="102"/>
      <c r="JJA75" s="102"/>
      <c r="JJB75" s="102"/>
      <c r="JJC75" s="102"/>
      <c r="JJD75" s="102"/>
      <c r="JJE75" s="102"/>
      <c r="JJF75" s="102"/>
      <c r="JJG75" s="102"/>
      <c r="JJH75" s="102"/>
      <c r="JJI75" s="102"/>
      <c r="JJJ75" s="102"/>
      <c r="JJK75" s="102"/>
      <c r="JJL75" s="102"/>
      <c r="JJM75" s="102"/>
      <c r="JJN75" s="102"/>
      <c r="JJO75" s="102"/>
      <c r="JJP75" s="102"/>
      <c r="JJQ75" s="102"/>
      <c r="JJR75" s="102"/>
      <c r="JJS75" s="102"/>
      <c r="JJT75" s="102"/>
      <c r="JJU75" s="102"/>
      <c r="JJV75" s="102"/>
      <c r="JJW75" s="102"/>
      <c r="JJX75" s="102"/>
      <c r="JJY75" s="102"/>
      <c r="JJZ75" s="102"/>
      <c r="JKA75" s="102"/>
      <c r="JKB75" s="102"/>
      <c r="JKC75" s="102"/>
      <c r="JKD75" s="102"/>
      <c r="JKE75" s="102"/>
      <c r="JKF75" s="102"/>
      <c r="JKG75" s="102"/>
      <c r="JKH75" s="102"/>
      <c r="JKI75" s="102"/>
      <c r="JKJ75" s="102"/>
      <c r="JKK75" s="102"/>
      <c r="JKL75" s="102"/>
      <c r="JKM75" s="102"/>
      <c r="JKN75" s="102"/>
      <c r="JKO75" s="102"/>
      <c r="JKP75" s="102"/>
      <c r="JKQ75" s="102"/>
      <c r="JKR75" s="102"/>
      <c r="JKS75" s="102"/>
      <c r="JKT75" s="102"/>
      <c r="JKU75" s="102"/>
      <c r="JKV75" s="102"/>
      <c r="JKW75" s="102"/>
      <c r="JKX75" s="102"/>
      <c r="JKY75" s="102"/>
      <c r="JKZ75" s="102"/>
      <c r="JLA75" s="102"/>
      <c r="JLB75" s="102"/>
      <c r="JLC75" s="102"/>
      <c r="JLD75" s="102"/>
      <c r="JLE75" s="102"/>
      <c r="JLF75" s="102"/>
      <c r="JLG75" s="102"/>
      <c r="JLH75" s="102"/>
      <c r="JLI75" s="102"/>
      <c r="JLJ75" s="102"/>
      <c r="JLK75" s="102"/>
      <c r="JLL75" s="102"/>
      <c r="JLM75" s="102"/>
      <c r="JLN75" s="102"/>
      <c r="JLO75" s="102"/>
      <c r="JLP75" s="102"/>
      <c r="JLQ75" s="102"/>
      <c r="JLR75" s="102"/>
      <c r="JLS75" s="102"/>
      <c r="JLT75" s="102"/>
      <c r="JLU75" s="102"/>
      <c r="JLV75" s="102"/>
      <c r="JLW75" s="102"/>
      <c r="JLX75" s="102"/>
      <c r="JLY75" s="102"/>
      <c r="JLZ75" s="102"/>
      <c r="JMA75" s="102"/>
      <c r="JMB75" s="102"/>
      <c r="JMC75" s="102"/>
      <c r="JMD75" s="102"/>
      <c r="JME75" s="102"/>
      <c r="JMF75" s="102"/>
      <c r="JMG75" s="102"/>
      <c r="JMH75" s="102"/>
      <c r="JMI75" s="102"/>
      <c r="JMJ75" s="102"/>
      <c r="JMK75" s="102"/>
      <c r="JML75" s="102"/>
      <c r="JMM75" s="102"/>
      <c r="JMN75" s="102"/>
      <c r="JMO75" s="102"/>
      <c r="JMP75" s="102"/>
      <c r="JMQ75" s="102"/>
      <c r="JMR75" s="102"/>
      <c r="JMS75" s="102"/>
      <c r="JMT75" s="102"/>
      <c r="JMU75" s="102"/>
      <c r="JMV75" s="102"/>
      <c r="JMW75" s="102"/>
      <c r="JMX75" s="102"/>
      <c r="JMY75" s="102"/>
      <c r="JMZ75" s="102"/>
      <c r="JNA75" s="102"/>
      <c r="JNB75" s="102"/>
      <c r="JNC75" s="102"/>
      <c r="JND75" s="102"/>
      <c r="JNE75" s="102"/>
      <c r="JNF75" s="102"/>
      <c r="JNG75" s="102"/>
      <c r="JNH75" s="102"/>
      <c r="JNI75" s="102"/>
      <c r="JNJ75" s="102"/>
      <c r="JNK75" s="102"/>
      <c r="JNL75" s="102"/>
      <c r="JNM75" s="102"/>
      <c r="JNN75" s="102"/>
      <c r="JNO75" s="102"/>
      <c r="JNP75" s="102"/>
      <c r="JNQ75" s="102"/>
      <c r="JNR75" s="102"/>
      <c r="JNS75" s="102"/>
      <c r="JNT75" s="102"/>
      <c r="JNU75" s="102"/>
      <c r="JNV75" s="102"/>
      <c r="JNW75" s="102"/>
      <c r="JNX75" s="102"/>
      <c r="JNY75" s="102"/>
      <c r="JNZ75" s="102"/>
      <c r="JOA75" s="102"/>
      <c r="JOB75" s="102"/>
      <c r="JOC75" s="102"/>
      <c r="JOD75" s="102"/>
      <c r="JOE75" s="102"/>
      <c r="JOF75" s="102"/>
      <c r="JOG75" s="102"/>
      <c r="JOH75" s="102"/>
      <c r="JOI75" s="102"/>
      <c r="JOJ75" s="102"/>
      <c r="JOK75" s="102"/>
      <c r="JOL75" s="102"/>
      <c r="JOM75" s="102"/>
      <c r="JON75" s="102"/>
      <c r="JOO75" s="102"/>
      <c r="JOP75" s="102"/>
      <c r="JOQ75" s="102"/>
      <c r="JOR75" s="102"/>
      <c r="JOS75" s="102"/>
      <c r="JOT75" s="102"/>
      <c r="JOU75" s="102"/>
      <c r="JOV75" s="102"/>
      <c r="JOW75" s="102"/>
      <c r="JOX75" s="102"/>
      <c r="JOY75" s="102"/>
      <c r="JOZ75" s="102"/>
      <c r="JPA75" s="102"/>
      <c r="JPB75" s="102"/>
      <c r="JPC75" s="102"/>
      <c r="JPD75" s="102"/>
      <c r="JPE75" s="102"/>
      <c r="JPF75" s="102"/>
      <c r="JPG75" s="102"/>
      <c r="JPH75" s="102"/>
      <c r="JPI75" s="102"/>
      <c r="JPJ75" s="102"/>
      <c r="JPK75" s="102"/>
      <c r="JPL75" s="102"/>
      <c r="JPM75" s="102"/>
      <c r="JPN75" s="102"/>
      <c r="JPO75" s="102"/>
      <c r="JPP75" s="102"/>
      <c r="JPQ75" s="102"/>
      <c r="JPR75" s="102"/>
      <c r="JPS75" s="102"/>
      <c r="JPT75" s="102"/>
      <c r="JPU75" s="102"/>
      <c r="JPV75" s="102"/>
      <c r="JPW75" s="102"/>
      <c r="JPX75" s="102"/>
      <c r="JPY75" s="102"/>
      <c r="JPZ75" s="102"/>
      <c r="JQA75" s="102"/>
      <c r="JQB75" s="102"/>
      <c r="JQC75" s="102"/>
      <c r="JQD75" s="102"/>
      <c r="JQE75" s="102"/>
      <c r="JQF75" s="102"/>
      <c r="JQG75" s="102"/>
      <c r="JQH75" s="102"/>
      <c r="JQI75" s="102"/>
      <c r="JQJ75" s="102"/>
      <c r="JQK75" s="102"/>
      <c r="JQL75" s="102"/>
      <c r="JQM75" s="102"/>
      <c r="JQN75" s="102"/>
      <c r="JQO75" s="102"/>
      <c r="JQP75" s="102"/>
      <c r="JQQ75" s="102"/>
      <c r="JQR75" s="102"/>
      <c r="JQS75" s="102"/>
      <c r="JQT75" s="102"/>
      <c r="JQU75" s="102"/>
      <c r="JQV75" s="102"/>
      <c r="JQW75" s="102"/>
      <c r="JQX75" s="102"/>
      <c r="JQY75" s="102"/>
      <c r="JQZ75" s="102"/>
      <c r="JRA75" s="102"/>
      <c r="JRB75" s="102"/>
      <c r="JRC75" s="102"/>
      <c r="JRD75" s="102"/>
      <c r="JRE75" s="102"/>
      <c r="JRF75" s="102"/>
      <c r="JRG75" s="102"/>
      <c r="JRH75" s="102"/>
      <c r="JRI75" s="102"/>
      <c r="JRJ75" s="102"/>
      <c r="JRK75" s="102"/>
      <c r="JRL75" s="102"/>
      <c r="JRM75" s="102"/>
      <c r="JRN75" s="102"/>
      <c r="JRO75" s="102"/>
      <c r="JRP75" s="102"/>
      <c r="JRQ75" s="102"/>
      <c r="JRR75" s="102"/>
      <c r="JRS75" s="102"/>
      <c r="JRT75" s="102"/>
      <c r="JRU75" s="102"/>
      <c r="JRV75" s="102"/>
      <c r="JRW75" s="102"/>
      <c r="JRX75" s="102"/>
      <c r="JRY75" s="102"/>
      <c r="JRZ75" s="102"/>
      <c r="JSA75" s="102"/>
      <c r="JSB75" s="102"/>
      <c r="JSC75" s="102"/>
      <c r="JSD75" s="102"/>
      <c r="JSE75" s="102"/>
      <c r="JSF75" s="102"/>
      <c r="JSG75" s="102"/>
      <c r="JSH75" s="102"/>
      <c r="JSI75" s="102"/>
      <c r="JSJ75" s="102"/>
      <c r="JSK75" s="102"/>
      <c r="JSL75" s="102"/>
      <c r="JSM75" s="102"/>
      <c r="JSN75" s="102"/>
      <c r="JSO75" s="102"/>
      <c r="JSP75" s="102"/>
      <c r="JSQ75" s="102"/>
      <c r="JSR75" s="102"/>
      <c r="JSS75" s="102"/>
      <c r="JST75" s="102"/>
      <c r="JSU75" s="102"/>
      <c r="JSV75" s="102"/>
      <c r="JSW75" s="102"/>
      <c r="JSX75" s="102"/>
      <c r="JSY75" s="102"/>
      <c r="JSZ75" s="102"/>
      <c r="JTA75" s="102"/>
      <c r="JTB75" s="102"/>
      <c r="JTC75" s="102"/>
      <c r="JTD75" s="102"/>
      <c r="JTE75" s="102"/>
      <c r="JTF75" s="102"/>
      <c r="JTG75" s="102"/>
      <c r="JTH75" s="102"/>
      <c r="JTI75" s="102"/>
      <c r="JTJ75" s="102"/>
      <c r="JTK75" s="102"/>
      <c r="JTL75" s="102"/>
      <c r="JTM75" s="102"/>
      <c r="JTN75" s="102"/>
      <c r="JTO75" s="102"/>
      <c r="JTP75" s="102"/>
      <c r="JTQ75" s="102"/>
      <c r="JTR75" s="102"/>
      <c r="JTS75" s="102"/>
      <c r="JTT75" s="102"/>
      <c r="JTU75" s="102"/>
      <c r="JTV75" s="102"/>
      <c r="JTW75" s="102"/>
      <c r="JTX75" s="102"/>
      <c r="JTY75" s="102"/>
      <c r="JTZ75" s="102"/>
      <c r="JUA75" s="102"/>
      <c r="JUB75" s="102"/>
      <c r="JUC75" s="102"/>
      <c r="JUD75" s="102"/>
      <c r="JUE75" s="102"/>
      <c r="JUF75" s="102"/>
      <c r="JUG75" s="102"/>
      <c r="JUH75" s="102"/>
      <c r="JUI75" s="102"/>
      <c r="JUJ75" s="102"/>
      <c r="JUK75" s="102"/>
      <c r="JUL75" s="102"/>
      <c r="JUM75" s="102"/>
      <c r="JUN75" s="102"/>
      <c r="JUO75" s="102"/>
      <c r="JUP75" s="102"/>
      <c r="JUQ75" s="102"/>
      <c r="JUR75" s="102"/>
      <c r="JUS75" s="102"/>
      <c r="JUT75" s="102"/>
      <c r="JUU75" s="102"/>
      <c r="JUV75" s="102"/>
      <c r="JUW75" s="102"/>
      <c r="JUX75" s="102"/>
      <c r="JUY75" s="102"/>
      <c r="JUZ75" s="102"/>
      <c r="JVA75" s="102"/>
      <c r="JVB75" s="102"/>
      <c r="JVC75" s="102"/>
      <c r="JVD75" s="102"/>
      <c r="JVE75" s="102"/>
      <c r="JVF75" s="102"/>
      <c r="JVG75" s="102"/>
      <c r="JVH75" s="102"/>
      <c r="JVI75" s="102"/>
      <c r="JVJ75" s="102"/>
      <c r="JVK75" s="102"/>
      <c r="JVL75" s="102"/>
      <c r="JVM75" s="102"/>
      <c r="JVN75" s="102"/>
      <c r="JVO75" s="102"/>
      <c r="JVP75" s="102"/>
      <c r="JVQ75" s="102"/>
      <c r="JVR75" s="102"/>
      <c r="JVS75" s="102"/>
      <c r="JVT75" s="102"/>
      <c r="JVU75" s="102"/>
      <c r="JVV75" s="102"/>
      <c r="JVW75" s="102"/>
      <c r="JVX75" s="102"/>
      <c r="JVY75" s="102"/>
      <c r="JVZ75" s="102"/>
      <c r="JWA75" s="102"/>
      <c r="JWB75" s="102"/>
      <c r="JWC75" s="102"/>
      <c r="JWD75" s="102"/>
      <c r="JWE75" s="102"/>
      <c r="JWF75" s="102"/>
      <c r="JWG75" s="102"/>
      <c r="JWH75" s="102"/>
      <c r="JWI75" s="102"/>
      <c r="JWJ75" s="102"/>
      <c r="JWK75" s="102"/>
      <c r="JWL75" s="102"/>
      <c r="JWM75" s="102"/>
      <c r="JWN75" s="102"/>
      <c r="JWO75" s="102"/>
      <c r="JWP75" s="102"/>
      <c r="JWQ75" s="102"/>
      <c r="JWR75" s="102"/>
      <c r="JWS75" s="102"/>
      <c r="JWT75" s="102"/>
      <c r="JWU75" s="102"/>
      <c r="JWV75" s="102"/>
      <c r="JWW75" s="102"/>
      <c r="JWX75" s="102"/>
      <c r="JWY75" s="102"/>
      <c r="JWZ75" s="102"/>
      <c r="JXA75" s="102"/>
      <c r="JXB75" s="102"/>
      <c r="JXC75" s="102"/>
      <c r="JXD75" s="102"/>
      <c r="JXE75" s="102"/>
      <c r="JXF75" s="102"/>
      <c r="JXG75" s="102"/>
      <c r="JXH75" s="102"/>
      <c r="JXI75" s="102"/>
      <c r="JXJ75" s="102"/>
      <c r="JXK75" s="102"/>
      <c r="JXL75" s="102"/>
      <c r="JXM75" s="102"/>
      <c r="JXN75" s="102"/>
      <c r="JXO75" s="102"/>
      <c r="JXP75" s="102"/>
      <c r="JXQ75" s="102"/>
      <c r="JXR75" s="102"/>
      <c r="JXS75" s="102"/>
      <c r="JXT75" s="102"/>
      <c r="JXU75" s="102"/>
      <c r="JXV75" s="102"/>
      <c r="JXW75" s="102"/>
      <c r="JXX75" s="102"/>
      <c r="JXY75" s="102"/>
      <c r="JXZ75" s="102"/>
      <c r="JYA75" s="102"/>
      <c r="JYB75" s="102"/>
      <c r="JYC75" s="102"/>
      <c r="JYD75" s="102"/>
      <c r="JYE75" s="102"/>
      <c r="JYF75" s="102"/>
      <c r="JYG75" s="102"/>
      <c r="JYH75" s="102"/>
      <c r="JYI75" s="102"/>
      <c r="JYJ75" s="102"/>
      <c r="JYK75" s="102"/>
      <c r="JYL75" s="102"/>
      <c r="JYM75" s="102"/>
      <c r="JYN75" s="102"/>
      <c r="JYO75" s="102"/>
      <c r="JYP75" s="102"/>
      <c r="JYQ75" s="102"/>
      <c r="JYR75" s="102"/>
      <c r="JYS75" s="102"/>
      <c r="JYT75" s="102"/>
      <c r="JYU75" s="102"/>
      <c r="JYV75" s="102"/>
      <c r="JYW75" s="102"/>
      <c r="JYX75" s="102"/>
      <c r="JYY75" s="102"/>
      <c r="JYZ75" s="102"/>
      <c r="JZA75" s="102"/>
      <c r="JZB75" s="102"/>
      <c r="JZC75" s="102"/>
      <c r="JZD75" s="102"/>
      <c r="JZE75" s="102"/>
      <c r="JZF75" s="102"/>
      <c r="JZG75" s="102"/>
      <c r="JZH75" s="102"/>
      <c r="JZI75" s="102"/>
      <c r="JZJ75" s="102"/>
      <c r="JZK75" s="102"/>
      <c r="JZL75" s="102"/>
      <c r="JZM75" s="102"/>
      <c r="JZN75" s="102"/>
      <c r="JZO75" s="102"/>
      <c r="JZP75" s="102"/>
      <c r="JZQ75" s="102"/>
      <c r="JZR75" s="102"/>
      <c r="JZS75" s="102"/>
      <c r="JZT75" s="102"/>
      <c r="JZU75" s="102"/>
      <c r="JZV75" s="102"/>
      <c r="JZW75" s="102"/>
      <c r="JZX75" s="102"/>
      <c r="JZY75" s="102"/>
      <c r="JZZ75" s="102"/>
      <c r="KAA75" s="102"/>
      <c r="KAB75" s="102"/>
      <c r="KAC75" s="102"/>
      <c r="KAD75" s="102"/>
      <c r="KAE75" s="102"/>
      <c r="KAF75" s="102"/>
      <c r="KAG75" s="102"/>
      <c r="KAH75" s="102"/>
      <c r="KAI75" s="102"/>
      <c r="KAJ75" s="102"/>
      <c r="KAK75" s="102"/>
      <c r="KAL75" s="102"/>
      <c r="KAM75" s="102"/>
      <c r="KAN75" s="102"/>
      <c r="KAO75" s="102"/>
      <c r="KAP75" s="102"/>
      <c r="KAQ75" s="102"/>
      <c r="KAR75" s="102"/>
      <c r="KAS75" s="102"/>
      <c r="KAT75" s="102"/>
      <c r="KAU75" s="102"/>
      <c r="KAV75" s="102"/>
      <c r="KAW75" s="102"/>
      <c r="KAX75" s="102"/>
      <c r="KAY75" s="102"/>
      <c r="KAZ75" s="102"/>
      <c r="KBA75" s="102"/>
      <c r="KBB75" s="102"/>
      <c r="KBC75" s="102"/>
      <c r="KBD75" s="102"/>
      <c r="KBE75" s="102"/>
      <c r="KBF75" s="102"/>
      <c r="KBG75" s="102"/>
      <c r="KBH75" s="102"/>
      <c r="KBI75" s="102"/>
      <c r="KBJ75" s="102"/>
      <c r="KBK75" s="102"/>
      <c r="KBL75" s="102"/>
      <c r="KBM75" s="102"/>
      <c r="KBN75" s="102"/>
      <c r="KBO75" s="102"/>
      <c r="KBP75" s="102"/>
      <c r="KBQ75" s="102"/>
      <c r="KBR75" s="102"/>
      <c r="KBS75" s="102"/>
      <c r="KBT75" s="102"/>
      <c r="KBU75" s="102"/>
      <c r="KBV75" s="102"/>
      <c r="KBW75" s="102"/>
      <c r="KBX75" s="102"/>
      <c r="KBY75" s="102"/>
      <c r="KBZ75" s="102"/>
      <c r="KCA75" s="102"/>
      <c r="KCB75" s="102"/>
      <c r="KCC75" s="102"/>
      <c r="KCD75" s="102"/>
      <c r="KCE75" s="102"/>
      <c r="KCF75" s="102"/>
      <c r="KCG75" s="102"/>
      <c r="KCH75" s="102"/>
      <c r="KCI75" s="102"/>
      <c r="KCJ75" s="102"/>
      <c r="KCK75" s="102"/>
      <c r="KCL75" s="102"/>
      <c r="KCM75" s="102"/>
      <c r="KCN75" s="102"/>
      <c r="KCO75" s="102"/>
      <c r="KCP75" s="102"/>
      <c r="KCQ75" s="102"/>
      <c r="KCR75" s="102"/>
      <c r="KCS75" s="102"/>
      <c r="KCT75" s="102"/>
      <c r="KCU75" s="102"/>
      <c r="KCV75" s="102"/>
      <c r="KCW75" s="102"/>
      <c r="KCX75" s="102"/>
      <c r="KCY75" s="102"/>
      <c r="KCZ75" s="102"/>
      <c r="KDA75" s="102"/>
      <c r="KDB75" s="102"/>
      <c r="KDC75" s="102"/>
      <c r="KDD75" s="102"/>
      <c r="KDE75" s="102"/>
      <c r="KDF75" s="102"/>
      <c r="KDG75" s="102"/>
      <c r="KDH75" s="102"/>
      <c r="KDI75" s="102"/>
      <c r="KDJ75" s="102"/>
      <c r="KDK75" s="102"/>
      <c r="KDL75" s="102"/>
      <c r="KDM75" s="102"/>
      <c r="KDN75" s="102"/>
      <c r="KDO75" s="102"/>
      <c r="KDP75" s="102"/>
      <c r="KDQ75" s="102"/>
      <c r="KDR75" s="102"/>
      <c r="KDS75" s="102"/>
      <c r="KDT75" s="102"/>
      <c r="KDU75" s="102"/>
      <c r="KDV75" s="102"/>
      <c r="KDW75" s="102"/>
      <c r="KDX75" s="102"/>
      <c r="KDY75" s="102"/>
      <c r="KDZ75" s="102"/>
      <c r="KEA75" s="102"/>
      <c r="KEB75" s="102"/>
      <c r="KEC75" s="102"/>
      <c r="KED75" s="102"/>
      <c r="KEE75" s="102"/>
      <c r="KEF75" s="102"/>
      <c r="KEG75" s="102"/>
      <c r="KEH75" s="102"/>
      <c r="KEI75" s="102"/>
      <c r="KEJ75" s="102"/>
      <c r="KEK75" s="102"/>
      <c r="KEL75" s="102"/>
      <c r="KEM75" s="102"/>
      <c r="KEN75" s="102"/>
      <c r="KEO75" s="102"/>
      <c r="KEP75" s="102"/>
      <c r="KEQ75" s="102"/>
      <c r="KER75" s="102"/>
      <c r="KES75" s="102"/>
      <c r="KET75" s="102"/>
      <c r="KEU75" s="102"/>
      <c r="KEV75" s="102"/>
      <c r="KEW75" s="102"/>
      <c r="KEX75" s="102"/>
      <c r="KEY75" s="102"/>
      <c r="KEZ75" s="102"/>
      <c r="KFA75" s="102"/>
      <c r="KFB75" s="102"/>
      <c r="KFC75" s="102"/>
      <c r="KFD75" s="102"/>
      <c r="KFE75" s="102"/>
      <c r="KFF75" s="102"/>
      <c r="KFG75" s="102"/>
      <c r="KFH75" s="102"/>
      <c r="KFI75" s="102"/>
      <c r="KFJ75" s="102"/>
      <c r="KFK75" s="102"/>
      <c r="KFL75" s="102"/>
      <c r="KFM75" s="102"/>
      <c r="KFN75" s="102"/>
      <c r="KFO75" s="102"/>
      <c r="KFP75" s="102"/>
      <c r="KFQ75" s="102"/>
      <c r="KFR75" s="102"/>
      <c r="KFS75" s="102"/>
      <c r="KFT75" s="102"/>
      <c r="KFU75" s="102"/>
      <c r="KFV75" s="102"/>
      <c r="KFW75" s="102"/>
      <c r="KFX75" s="102"/>
      <c r="KFY75" s="102"/>
      <c r="KFZ75" s="102"/>
      <c r="KGA75" s="102"/>
      <c r="KGB75" s="102"/>
      <c r="KGC75" s="102"/>
      <c r="KGD75" s="102"/>
      <c r="KGE75" s="102"/>
      <c r="KGF75" s="102"/>
      <c r="KGG75" s="102"/>
      <c r="KGH75" s="102"/>
      <c r="KGI75" s="102"/>
      <c r="KGJ75" s="102"/>
      <c r="KGK75" s="102"/>
      <c r="KGL75" s="102"/>
      <c r="KGM75" s="102"/>
      <c r="KGN75" s="102"/>
      <c r="KGO75" s="102"/>
      <c r="KGP75" s="102"/>
      <c r="KGQ75" s="102"/>
      <c r="KGR75" s="102"/>
      <c r="KGS75" s="102"/>
      <c r="KGT75" s="102"/>
      <c r="KGU75" s="102"/>
      <c r="KGV75" s="102"/>
      <c r="KGW75" s="102"/>
      <c r="KGX75" s="102"/>
      <c r="KGY75" s="102"/>
      <c r="KGZ75" s="102"/>
      <c r="KHA75" s="102"/>
      <c r="KHB75" s="102"/>
      <c r="KHC75" s="102"/>
      <c r="KHD75" s="102"/>
      <c r="KHE75" s="102"/>
      <c r="KHF75" s="102"/>
      <c r="KHG75" s="102"/>
      <c r="KHH75" s="102"/>
      <c r="KHI75" s="102"/>
      <c r="KHJ75" s="102"/>
      <c r="KHK75" s="102"/>
      <c r="KHL75" s="102"/>
      <c r="KHM75" s="102"/>
      <c r="KHN75" s="102"/>
      <c r="KHO75" s="102"/>
      <c r="KHP75" s="102"/>
      <c r="KHQ75" s="102"/>
      <c r="KHR75" s="102"/>
      <c r="KHS75" s="102"/>
      <c r="KHT75" s="102"/>
      <c r="KHU75" s="102"/>
      <c r="KHV75" s="102"/>
      <c r="KHW75" s="102"/>
      <c r="KHX75" s="102"/>
      <c r="KHY75" s="102"/>
      <c r="KHZ75" s="102"/>
      <c r="KIA75" s="102"/>
      <c r="KIB75" s="102"/>
      <c r="KIC75" s="102"/>
      <c r="KID75" s="102"/>
      <c r="KIE75" s="102"/>
      <c r="KIF75" s="102"/>
      <c r="KIG75" s="102"/>
      <c r="KIH75" s="102"/>
      <c r="KII75" s="102"/>
      <c r="KIJ75" s="102"/>
      <c r="KIK75" s="102"/>
      <c r="KIL75" s="102"/>
      <c r="KIM75" s="102"/>
      <c r="KIN75" s="102"/>
      <c r="KIO75" s="102"/>
      <c r="KIP75" s="102"/>
      <c r="KIQ75" s="102"/>
      <c r="KIR75" s="102"/>
      <c r="KIS75" s="102"/>
      <c r="KIT75" s="102"/>
      <c r="KIU75" s="102"/>
      <c r="KIV75" s="102"/>
      <c r="KIW75" s="102"/>
      <c r="KIX75" s="102"/>
      <c r="KIY75" s="102"/>
      <c r="KIZ75" s="102"/>
      <c r="KJA75" s="102"/>
      <c r="KJB75" s="102"/>
      <c r="KJC75" s="102"/>
      <c r="KJD75" s="102"/>
      <c r="KJE75" s="102"/>
      <c r="KJF75" s="102"/>
      <c r="KJG75" s="102"/>
      <c r="KJH75" s="102"/>
      <c r="KJI75" s="102"/>
      <c r="KJJ75" s="102"/>
      <c r="KJK75" s="102"/>
      <c r="KJL75" s="102"/>
      <c r="KJM75" s="102"/>
      <c r="KJN75" s="102"/>
      <c r="KJO75" s="102"/>
      <c r="KJP75" s="102"/>
      <c r="KJQ75" s="102"/>
      <c r="KJR75" s="102"/>
      <c r="KJS75" s="102"/>
      <c r="KJT75" s="102"/>
      <c r="KJU75" s="102"/>
      <c r="KJV75" s="102"/>
      <c r="KJW75" s="102"/>
      <c r="KJX75" s="102"/>
      <c r="KJY75" s="102"/>
      <c r="KJZ75" s="102"/>
      <c r="KKA75" s="102"/>
      <c r="KKB75" s="102"/>
      <c r="KKC75" s="102"/>
      <c r="KKD75" s="102"/>
      <c r="KKE75" s="102"/>
      <c r="KKF75" s="102"/>
      <c r="KKG75" s="102"/>
      <c r="KKH75" s="102"/>
      <c r="KKI75" s="102"/>
      <c r="KKJ75" s="102"/>
      <c r="KKK75" s="102"/>
      <c r="KKL75" s="102"/>
      <c r="KKM75" s="102"/>
      <c r="KKN75" s="102"/>
      <c r="KKO75" s="102"/>
      <c r="KKP75" s="102"/>
      <c r="KKQ75" s="102"/>
      <c r="KKR75" s="102"/>
      <c r="KKS75" s="102"/>
      <c r="KKT75" s="102"/>
      <c r="KKU75" s="102"/>
      <c r="KKV75" s="102"/>
      <c r="KKW75" s="102"/>
      <c r="KKX75" s="102"/>
      <c r="KKY75" s="102"/>
      <c r="KKZ75" s="102"/>
      <c r="KLA75" s="102"/>
      <c r="KLB75" s="102"/>
      <c r="KLC75" s="102"/>
      <c r="KLD75" s="102"/>
      <c r="KLE75" s="102"/>
      <c r="KLF75" s="102"/>
      <c r="KLG75" s="102"/>
      <c r="KLH75" s="102"/>
      <c r="KLI75" s="102"/>
      <c r="KLJ75" s="102"/>
      <c r="KLK75" s="102"/>
      <c r="KLL75" s="102"/>
      <c r="KLM75" s="102"/>
      <c r="KLN75" s="102"/>
      <c r="KLO75" s="102"/>
      <c r="KLP75" s="102"/>
      <c r="KLQ75" s="102"/>
      <c r="KLR75" s="102"/>
      <c r="KLS75" s="102"/>
      <c r="KLT75" s="102"/>
      <c r="KLU75" s="102"/>
      <c r="KLV75" s="102"/>
      <c r="KLW75" s="102"/>
      <c r="KLX75" s="102"/>
      <c r="KLY75" s="102"/>
      <c r="KLZ75" s="102"/>
      <c r="KMA75" s="102"/>
      <c r="KMB75" s="102"/>
      <c r="KMC75" s="102"/>
      <c r="KMD75" s="102"/>
      <c r="KME75" s="102"/>
      <c r="KMF75" s="102"/>
      <c r="KMG75" s="102"/>
      <c r="KMH75" s="102"/>
      <c r="KMI75" s="102"/>
      <c r="KMJ75" s="102"/>
      <c r="KMK75" s="102"/>
      <c r="KML75" s="102"/>
      <c r="KMM75" s="102"/>
      <c r="KMN75" s="102"/>
      <c r="KMO75" s="102"/>
      <c r="KMP75" s="102"/>
      <c r="KMQ75" s="102"/>
      <c r="KMR75" s="102"/>
      <c r="KMS75" s="102"/>
      <c r="KMT75" s="102"/>
      <c r="KMU75" s="102"/>
      <c r="KMV75" s="102"/>
      <c r="KMW75" s="102"/>
      <c r="KMX75" s="102"/>
      <c r="KMY75" s="102"/>
      <c r="KMZ75" s="102"/>
      <c r="KNA75" s="102"/>
      <c r="KNB75" s="102"/>
      <c r="KNC75" s="102"/>
      <c r="KND75" s="102"/>
      <c r="KNE75" s="102"/>
      <c r="KNF75" s="102"/>
      <c r="KNG75" s="102"/>
      <c r="KNH75" s="102"/>
      <c r="KNI75" s="102"/>
      <c r="KNJ75" s="102"/>
      <c r="KNK75" s="102"/>
      <c r="KNL75" s="102"/>
      <c r="KNM75" s="102"/>
      <c r="KNN75" s="102"/>
      <c r="KNO75" s="102"/>
      <c r="KNP75" s="102"/>
      <c r="KNQ75" s="102"/>
      <c r="KNR75" s="102"/>
      <c r="KNS75" s="102"/>
      <c r="KNT75" s="102"/>
      <c r="KNU75" s="102"/>
      <c r="KNV75" s="102"/>
      <c r="KNW75" s="102"/>
      <c r="KNX75" s="102"/>
      <c r="KNY75" s="102"/>
      <c r="KNZ75" s="102"/>
      <c r="KOA75" s="102"/>
      <c r="KOB75" s="102"/>
      <c r="KOC75" s="102"/>
      <c r="KOD75" s="102"/>
      <c r="KOE75" s="102"/>
      <c r="KOF75" s="102"/>
      <c r="KOG75" s="102"/>
      <c r="KOH75" s="102"/>
      <c r="KOI75" s="102"/>
      <c r="KOJ75" s="102"/>
      <c r="KOK75" s="102"/>
      <c r="KOL75" s="102"/>
      <c r="KOM75" s="102"/>
      <c r="KON75" s="102"/>
      <c r="KOO75" s="102"/>
      <c r="KOP75" s="102"/>
      <c r="KOQ75" s="102"/>
      <c r="KOR75" s="102"/>
      <c r="KOS75" s="102"/>
      <c r="KOT75" s="102"/>
      <c r="KOU75" s="102"/>
      <c r="KOV75" s="102"/>
      <c r="KOW75" s="102"/>
      <c r="KOX75" s="102"/>
      <c r="KOY75" s="102"/>
      <c r="KOZ75" s="102"/>
      <c r="KPA75" s="102"/>
      <c r="KPB75" s="102"/>
      <c r="KPC75" s="102"/>
      <c r="KPD75" s="102"/>
      <c r="KPE75" s="102"/>
      <c r="KPF75" s="102"/>
      <c r="KPG75" s="102"/>
      <c r="KPH75" s="102"/>
      <c r="KPI75" s="102"/>
      <c r="KPJ75" s="102"/>
      <c r="KPK75" s="102"/>
      <c r="KPL75" s="102"/>
      <c r="KPM75" s="102"/>
      <c r="KPN75" s="102"/>
      <c r="KPO75" s="102"/>
      <c r="KPP75" s="102"/>
      <c r="KPQ75" s="102"/>
      <c r="KPR75" s="102"/>
      <c r="KPS75" s="102"/>
      <c r="KPT75" s="102"/>
      <c r="KPU75" s="102"/>
      <c r="KPV75" s="102"/>
      <c r="KPW75" s="102"/>
      <c r="KPX75" s="102"/>
      <c r="KPY75" s="102"/>
      <c r="KPZ75" s="102"/>
      <c r="KQA75" s="102"/>
      <c r="KQB75" s="102"/>
      <c r="KQC75" s="102"/>
      <c r="KQD75" s="102"/>
      <c r="KQE75" s="102"/>
      <c r="KQF75" s="102"/>
      <c r="KQG75" s="102"/>
      <c r="KQH75" s="102"/>
      <c r="KQI75" s="102"/>
      <c r="KQJ75" s="102"/>
      <c r="KQK75" s="102"/>
      <c r="KQL75" s="102"/>
      <c r="KQM75" s="102"/>
      <c r="KQN75" s="102"/>
      <c r="KQO75" s="102"/>
      <c r="KQP75" s="102"/>
      <c r="KQQ75" s="102"/>
      <c r="KQR75" s="102"/>
      <c r="KQS75" s="102"/>
      <c r="KQT75" s="102"/>
      <c r="KQU75" s="102"/>
      <c r="KQV75" s="102"/>
      <c r="KQW75" s="102"/>
      <c r="KQX75" s="102"/>
      <c r="KQY75" s="102"/>
      <c r="KQZ75" s="102"/>
      <c r="KRA75" s="102"/>
      <c r="KRB75" s="102"/>
      <c r="KRC75" s="102"/>
      <c r="KRD75" s="102"/>
      <c r="KRE75" s="102"/>
      <c r="KRF75" s="102"/>
      <c r="KRG75" s="102"/>
      <c r="KRH75" s="102"/>
      <c r="KRI75" s="102"/>
      <c r="KRJ75" s="102"/>
      <c r="KRK75" s="102"/>
      <c r="KRL75" s="102"/>
      <c r="KRM75" s="102"/>
      <c r="KRN75" s="102"/>
      <c r="KRO75" s="102"/>
      <c r="KRP75" s="102"/>
      <c r="KRQ75" s="102"/>
      <c r="KRR75" s="102"/>
      <c r="KRS75" s="102"/>
      <c r="KRT75" s="102"/>
      <c r="KRU75" s="102"/>
      <c r="KRV75" s="102"/>
      <c r="KRW75" s="102"/>
      <c r="KRX75" s="102"/>
      <c r="KRY75" s="102"/>
      <c r="KRZ75" s="102"/>
      <c r="KSA75" s="102"/>
      <c r="KSB75" s="102"/>
      <c r="KSC75" s="102"/>
      <c r="KSD75" s="102"/>
      <c r="KSE75" s="102"/>
      <c r="KSF75" s="102"/>
      <c r="KSG75" s="102"/>
      <c r="KSH75" s="102"/>
      <c r="KSI75" s="102"/>
      <c r="KSJ75" s="102"/>
      <c r="KSK75" s="102"/>
      <c r="KSL75" s="102"/>
      <c r="KSM75" s="102"/>
      <c r="KSN75" s="102"/>
      <c r="KSO75" s="102"/>
      <c r="KSP75" s="102"/>
      <c r="KSQ75" s="102"/>
      <c r="KSR75" s="102"/>
      <c r="KSS75" s="102"/>
      <c r="KST75" s="102"/>
      <c r="KSU75" s="102"/>
      <c r="KSV75" s="102"/>
      <c r="KSW75" s="102"/>
      <c r="KSX75" s="102"/>
      <c r="KSY75" s="102"/>
      <c r="KSZ75" s="102"/>
      <c r="KTA75" s="102"/>
      <c r="KTB75" s="102"/>
      <c r="KTC75" s="102"/>
      <c r="KTD75" s="102"/>
      <c r="KTE75" s="102"/>
      <c r="KTF75" s="102"/>
      <c r="KTG75" s="102"/>
      <c r="KTH75" s="102"/>
      <c r="KTI75" s="102"/>
      <c r="KTJ75" s="102"/>
      <c r="KTK75" s="102"/>
      <c r="KTL75" s="102"/>
      <c r="KTM75" s="102"/>
      <c r="KTN75" s="102"/>
      <c r="KTO75" s="102"/>
      <c r="KTP75" s="102"/>
      <c r="KTQ75" s="102"/>
      <c r="KTR75" s="102"/>
      <c r="KTS75" s="102"/>
      <c r="KTT75" s="102"/>
      <c r="KTU75" s="102"/>
      <c r="KTV75" s="102"/>
      <c r="KTW75" s="102"/>
      <c r="KTX75" s="102"/>
      <c r="KTY75" s="102"/>
      <c r="KTZ75" s="102"/>
      <c r="KUA75" s="102"/>
      <c r="KUB75" s="102"/>
      <c r="KUC75" s="102"/>
      <c r="KUD75" s="102"/>
      <c r="KUE75" s="102"/>
      <c r="KUF75" s="102"/>
      <c r="KUG75" s="102"/>
      <c r="KUH75" s="102"/>
      <c r="KUI75" s="102"/>
      <c r="KUJ75" s="102"/>
      <c r="KUK75" s="102"/>
      <c r="KUL75" s="102"/>
      <c r="KUM75" s="102"/>
      <c r="KUN75" s="102"/>
      <c r="KUO75" s="102"/>
      <c r="KUP75" s="102"/>
      <c r="KUQ75" s="102"/>
      <c r="KUR75" s="102"/>
      <c r="KUS75" s="102"/>
      <c r="KUT75" s="102"/>
      <c r="KUU75" s="102"/>
      <c r="KUV75" s="102"/>
      <c r="KUW75" s="102"/>
      <c r="KUX75" s="102"/>
      <c r="KUY75" s="102"/>
      <c r="KUZ75" s="102"/>
      <c r="KVA75" s="102"/>
      <c r="KVB75" s="102"/>
      <c r="KVC75" s="102"/>
      <c r="KVD75" s="102"/>
      <c r="KVE75" s="102"/>
      <c r="KVF75" s="102"/>
      <c r="KVG75" s="102"/>
      <c r="KVH75" s="102"/>
      <c r="KVI75" s="102"/>
      <c r="KVJ75" s="102"/>
      <c r="KVK75" s="102"/>
      <c r="KVL75" s="102"/>
      <c r="KVM75" s="102"/>
      <c r="KVN75" s="102"/>
      <c r="KVO75" s="102"/>
      <c r="KVP75" s="102"/>
      <c r="KVQ75" s="102"/>
      <c r="KVR75" s="102"/>
      <c r="KVS75" s="102"/>
      <c r="KVT75" s="102"/>
      <c r="KVU75" s="102"/>
      <c r="KVV75" s="102"/>
      <c r="KVW75" s="102"/>
      <c r="KVX75" s="102"/>
      <c r="KVY75" s="102"/>
      <c r="KVZ75" s="102"/>
      <c r="KWA75" s="102"/>
      <c r="KWB75" s="102"/>
      <c r="KWC75" s="102"/>
      <c r="KWD75" s="102"/>
      <c r="KWE75" s="102"/>
      <c r="KWF75" s="102"/>
      <c r="KWG75" s="102"/>
      <c r="KWH75" s="102"/>
      <c r="KWI75" s="102"/>
      <c r="KWJ75" s="102"/>
      <c r="KWK75" s="102"/>
      <c r="KWL75" s="102"/>
      <c r="KWM75" s="102"/>
      <c r="KWN75" s="102"/>
      <c r="KWO75" s="102"/>
      <c r="KWP75" s="102"/>
      <c r="KWQ75" s="102"/>
      <c r="KWR75" s="102"/>
      <c r="KWS75" s="102"/>
      <c r="KWT75" s="102"/>
      <c r="KWU75" s="102"/>
      <c r="KWV75" s="102"/>
      <c r="KWW75" s="102"/>
      <c r="KWX75" s="102"/>
      <c r="KWY75" s="102"/>
      <c r="KWZ75" s="102"/>
      <c r="KXA75" s="102"/>
      <c r="KXB75" s="102"/>
      <c r="KXC75" s="102"/>
      <c r="KXD75" s="102"/>
      <c r="KXE75" s="102"/>
      <c r="KXF75" s="102"/>
      <c r="KXG75" s="102"/>
      <c r="KXH75" s="102"/>
      <c r="KXI75" s="102"/>
      <c r="KXJ75" s="102"/>
      <c r="KXK75" s="102"/>
      <c r="KXL75" s="102"/>
      <c r="KXM75" s="102"/>
      <c r="KXN75" s="102"/>
      <c r="KXO75" s="102"/>
      <c r="KXP75" s="102"/>
      <c r="KXQ75" s="102"/>
      <c r="KXR75" s="102"/>
      <c r="KXS75" s="102"/>
      <c r="KXT75" s="102"/>
      <c r="KXU75" s="102"/>
      <c r="KXV75" s="102"/>
      <c r="KXW75" s="102"/>
      <c r="KXX75" s="102"/>
      <c r="KXY75" s="102"/>
      <c r="KXZ75" s="102"/>
      <c r="KYA75" s="102"/>
      <c r="KYB75" s="102"/>
      <c r="KYC75" s="102"/>
      <c r="KYD75" s="102"/>
      <c r="KYE75" s="102"/>
      <c r="KYF75" s="102"/>
      <c r="KYG75" s="102"/>
      <c r="KYH75" s="102"/>
      <c r="KYI75" s="102"/>
      <c r="KYJ75" s="102"/>
      <c r="KYK75" s="102"/>
      <c r="KYL75" s="102"/>
      <c r="KYM75" s="102"/>
      <c r="KYN75" s="102"/>
      <c r="KYO75" s="102"/>
      <c r="KYP75" s="102"/>
      <c r="KYQ75" s="102"/>
      <c r="KYR75" s="102"/>
      <c r="KYS75" s="102"/>
      <c r="KYT75" s="102"/>
      <c r="KYU75" s="102"/>
      <c r="KYV75" s="102"/>
      <c r="KYW75" s="102"/>
      <c r="KYX75" s="102"/>
      <c r="KYY75" s="102"/>
      <c r="KYZ75" s="102"/>
      <c r="KZA75" s="102"/>
      <c r="KZB75" s="102"/>
      <c r="KZC75" s="102"/>
      <c r="KZD75" s="102"/>
      <c r="KZE75" s="102"/>
      <c r="KZF75" s="102"/>
      <c r="KZG75" s="102"/>
      <c r="KZH75" s="102"/>
      <c r="KZI75" s="102"/>
      <c r="KZJ75" s="102"/>
      <c r="KZK75" s="102"/>
      <c r="KZL75" s="102"/>
      <c r="KZM75" s="102"/>
      <c r="KZN75" s="102"/>
      <c r="KZO75" s="102"/>
      <c r="KZP75" s="102"/>
      <c r="KZQ75" s="102"/>
      <c r="KZR75" s="102"/>
      <c r="KZS75" s="102"/>
      <c r="KZT75" s="102"/>
      <c r="KZU75" s="102"/>
      <c r="KZV75" s="102"/>
      <c r="KZW75" s="102"/>
      <c r="KZX75" s="102"/>
      <c r="KZY75" s="102"/>
      <c r="KZZ75" s="102"/>
      <c r="LAA75" s="102"/>
      <c r="LAB75" s="102"/>
      <c r="LAC75" s="102"/>
      <c r="LAD75" s="102"/>
      <c r="LAE75" s="102"/>
      <c r="LAF75" s="102"/>
      <c r="LAG75" s="102"/>
      <c r="LAH75" s="102"/>
      <c r="LAI75" s="102"/>
      <c r="LAJ75" s="102"/>
      <c r="LAK75" s="102"/>
      <c r="LAL75" s="102"/>
      <c r="LAM75" s="102"/>
      <c r="LAN75" s="102"/>
      <c r="LAO75" s="102"/>
      <c r="LAP75" s="102"/>
      <c r="LAQ75" s="102"/>
      <c r="LAR75" s="102"/>
      <c r="LAS75" s="102"/>
      <c r="LAT75" s="102"/>
      <c r="LAU75" s="102"/>
      <c r="LAV75" s="102"/>
      <c r="LAW75" s="102"/>
      <c r="LAX75" s="102"/>
      <c r="LAY75" s="102"/>
      <c r="LAZ75" s="102"/>
      <c r="LBA75" s="102"/>
      <c r="LBB75" s="102"/>
      <c r="LBC75" s="102"/>
      <c r="LBD75" s="102"/>
      <c r="LBE75" s="102"/>
      <c r="LBF75" s="102"/>
      <c r="LBG75" s="102"/>
      <c r="LBH75" s="102"/>
      <c r="LBI75" s="102"/>
      <c r="LBJ75" s="102"/>
      <c r="LBK75" s="102"/>
      <c r="LBL75" s="102"/>
      <c r="LBM75" s="102"/>
      <c r="LBN75" s="102"/>
      <c r="LBO75" s="102"/>
      <c r="LBP75" s="102"/>
      <c r="LBQ75" s="102"/>
      <c r="LBR75" s="102"/>
      <c r="LBS75" s="102"/>
      <c r="LBT75" s="102"/>
      <c r="LBU75" s="102"/>
      <c r="LBV75" s="102"/>
      <c r="LBW75" s="102"/>
      <c r="LBX75" s="102"/>
      <c r="LBY75" s="102"/>
      <c r="LBZ75" s="102"/>
      <c r="LCA75" s="102"/>
      <c r="LCB75" s="102"/>
      <c r="LCC75" s="102"/>
      <c r="LCD75" s="102"/>
      <c r="LCE75" s="102"/>
      <c r="LCF75" s="102"/>
      <c r="LCG75" s="102"/>
      <c r="LCH75" s="102"/>
      <c r="LCI75" s="102"/>
      <c r="LCJ75" s="102"/>
      <c r="LCK75" s="102"/>
      <c r="LCL75" s="102"/>
      <c r="LCM75" s="102"/>
      <c r="LCN75" s="102"/>
      <c r="LCO75" s="102"/>
      <c r="LCP75" s="102"/>
      <c r="LCQ75" s="102"/>
      <c r="LCR75" s="102"/>
      <c r="LCS75" s="102"/>
      <c r="LCT75" s="102"/>
      <c r="LCU75" s="102"/>
      <c r="LCV75" s="102"/>
      <c r="LCW75" s="102"/>
      <c r="LCX75" s="102"/>
      <c r="LCY75" s="102"/>
      <c r="LCZ75" s="102"/>
      <c r="LDA75" s="102"/>
      <c r="LDB75" s="102"/>
      <c r="LDC75" s="102"/>
      <c r="LDD75" s="102"/>
      <c r="LDE75" s="102"/>
      <c r="LDF75" s="102"/>
      <c r="LDG75" s="102"/>
      <c r="LDH75" s="102"/>
      <c r="LDI75" s="102"/>
      <c r="LDJ75" s="102"/>
      <c r="LDK75" s="102"/>
      <c r="LDL75" s="102"/>
      <c r="LDM75" s="102"/>
      <c r="LDN75" s="102"/>
      <c r="LDO75" s="102"/>
      <c r="LDP75" s="102"/>
      <c r="LDQ75" s="102"/>
      <c r="LDR75" s="102"/>
      <c r="LDS75" s="102"/>
      <c r="LDT75" s="102"/>
      <c r="LDU75" s="102"/>
      <c r="LDV75" s="102"/>
      <c r="LDW75" s="102"/>
      <c r="LDX75" s="102"/>
      <c r="LDY75" s="102"/>
      <c r="LDZ75" s="102"/>
      <c r="LEA75" s="102"/>
      <c r="LEB75" s="102"/>
      <c r="LEC75" s="102"/>
      <c r="LED75" s="102"/>
      <c r="LEE75" s="102"/>
      <c r="LEF75" s="102"/>
      <c r="LEG75" s="102"/>
      <c r="LEH75" s="102"/>
      <c r="LEI75" s="102"/>
      <c r="LEJ75" s="102"/>
      <c r="LEK75" s="102"/>
      <c r="LEL75" s="102"/>
      <c r="LEM75" s="102"/>
      <c r="LEN75" s="102"/>
      <c r="LEO75" s="102"/>
      <c r="LEP75" s="102"/>
      <c r="LEQ75" s="102"/>
      <c r="LER75" s="102"/>
      <c r="LES75" s="102"/>
      <c r="LET75" s="102"/>
      <c r="LEU75" s="102"/>
      <c r="LEV75" s="102"/>
      <c r="LEW75" s="102"/>
      <c r="LEX75" s="102"/>
      <c r="LEY75" s="102"/>
      <c r="LEZ75" s="102"/>
      <c r="LFA75" s="102"/>
      <c r="LFB75" s="102"/>
      <c r="LFC75" s="102"/>
      <c r="LFD75" s="102"/>
      <c r="LFE75" s="102"/>
      <c r="LFF75" s="102"/>
      <c r="LFG75" s="102"/>
      <c r="LFH75" s="102"/>
      <c r="LFI75" s="102"/>
      <c r="LFJ75" s="102"/>
      <c r="LFK75" s="102"/>
      <c r="LFL75" s="102"/>
      <c r="LFM75" s="102"/>
      <c r="LFN75" s="102"/>
      <c r="LFO75" s="102"/>
      <c r="LFP75" s="102"/>
      <c r="LFQ75" s="102"/>
      <c r="LFR75" s="102"/>
      <c r="LFS75" s="102"/>
      <c r="LFT75" s="102"/>
      <c r="LFU75" s="102"/>
      <c r="LFV75" s="102"/>
      <c r="LFW75" s="102"/>
      <c r="LFX75" s="102"/>
      <c r="LFY75" s="102"/>
      <c r="LFZ75" s="102"/>
      <c r="LGA75" s="102"/>
      <c r="LGB75" s="102"/>
      <c r="LGC75" s="102"/>
      <c r="LGD75" s="102"/>
      <c r="LGE75" s="102"/>
      <c r="LGF75" s="102"/>
      <c r="LGG75" s="102"/>
      <c r="LGH75" s="102"/>
      <c r="LGI75" s="102"/>
      <c r="LGJ75" s="102"/>
      <c r="LGK75" s="102"/>
      <c r="LGL75" s="102"/>
      <c r="LGM75" s="102"/>
      <c r="LGN75" s="102"/>
      <c r="LGO75" s="102"/>
      <c r="LGP75" s="102"/>
      <c r="LGQ75" s="102"/>
      <c r="LGR75" s="102"/>
      <c r="LGS75" s="102"/>
      <c r="LGT75" s="102"/>
      <c r="LGU75" s="102"/>
      <c r="LGV75" s="102"/>
      <c r="LGW75" s="102"/>
      <c r="LGX75" s="102"/>
      <c r="LGY75" s="102"/>
      <c r="LGZ75" s="102"/>
      <c r="LHA75" s="102"/>
      <c r="LHB75" s="102"/>
      <c r="LHC75" s="102"/>
      <c r="LHD75" s="102"/>
      <c r="LHE75" s="102"/>
      <c r="LHF75" s="102"/>
      <c r="LHG75" s="102"/>
      <c r="LHH75" s="102"/>
      <c r="LHI75" s="102"/>
      <c r="LHJ75" s="102"/>
      <c r="LHK75" s="102"/>
      <c r="LHL75" s="102"/>
      <c r="LHM75" s="102"/>
      <c r="LHN75" s="102"/>
      <c r="LHO75" s="102"/>
      <c r="LHP75" s="102"/>
      <c r="LHQ75" s="102"/>
      <c r="LHR75" s="102"/>
      <c r="LHS75" s="102"/>
      <c r="LHT75" s="102"/>
      <c r="LHU75" s="102"/>
      <c r="LHV75" s="102"/>
      <c r="LHW75" s="102"/>
      <c r="LHX75" s="102"/>
      <c r="LHY75" s="102"/>
      <c r="LHZ75" s="102"/>
      <c r="LIA75" s="102"/>
      <c r="LIB75" s="102"/>
      <c r="LIC75" s="102"/>
      <c r="LID75" s="102"/>
      <c r="LIE75" s="102"/>
      <c r="LIF75" s="102"/>
      <c r="LIG75" s="102"/>
      <c r="LIH75" s="102"/>
      <c r="LII75" s="102"/>
      <c r="LIJ75" s="102"/>
      <c r="LIK75" s="102"/>
      <c r="LIL75" s="102"/>
      <c r="LIM75" s="102"/>
      <c r="LIN75" s="102"/>
      <c r="LIO75" s="102"/>
      <c r="LIP75" s="102"/>
      <c r="LIQ75" s="102"/>
      <c r="LIR75" s="102"/>
      <c r="LIS75" s="102"/>
      <c r="LIT75" s="102"/>
      <c r="LIU75" s="102"/>
      <c r="LIV75" s="102"/>
      <c r="LIW75" s="102"/>
      <c r="LIX75" s="102"/>
      <c r="LIY75" s="102"/>
      <c r="LIZ75" s="102"/>
      <c r="LJA75" s="102"/>
      <c r="LJB75" s="102"/>
      <c r="LJC75" s="102"/>
      <c r="LJD75" s="102"/>
      <c r="LJE75" s="102"/>
      <c r="LJF75" s="102"/>
      <c r="LJG75" s="102"/>
      <c r="LJH75" s="102"/>
      <c r="LJI75" s="102"/>
      <c r="LJJ75" s="102"/>
      <c r="LJK75" s="102"/>
      <c r="LJL75" s="102"/>
      <c r="LJM75" s="102"/>
      <c r="LJN75" s="102"/>
      <c r="LJO75" s="102"/>
      <c r="LJP75" s="102"/>
      <c r="LJQ75" s="102"/>
      <c r="LJR75" s="102"/>
      <c r="LJS75" s="102"/>
      <c r="LJT75" s="102"/>
      <c r="LJU75" s="102"/>
      <c r="LJV75" s="102"/>
      <c r="LJW75" s="102"/>
      <c r="LJX75" s="102"/>
      <c r="LJY75" s="102"/>
      <c r="LJZ75" s="102"/>
      <c r="LKA75" s="102"/>
      <c r="LKB75" s="102"/>
      <c r="LKC75" s="102"/>
      <c r="LKD75" s="102"/>
      <c r="LKE75" s="102"/>
      <c r="LKF75" s="102"/>
      <c r="LKG75" s="102"/>
      <c r="LKH75" s="102"/>
      <c r="LKI75" s="102"/>
      <c r="LKJ75" s="102"/>
      <c r="LKK75" s="102"/>
      <c r="LKL75" s="102"/>
      <c r="LKM75" s="102"/>
      <c r="LKN75" s="102"/>
      <c r="LKO75" s="102"/>
      <c r="LKP75" s="102"/>
      <c r="LKQ75" s="102"/>
      <c r="LKR75" s="102"/>
      <c r="LKS75" s="102"/>
      <c r="LKT75" s="102"/>
      <c r="LKU75" s="102"/>
      <c r="LKV75" s="102"/>
      <c r="LKW75" s="102"/>
      <c r="LKX75" s="102"/>
      <c r="LKY75" s="102"/>
      <c r="LKZ75" s="102"/>
      <c r="LLA75" s="102"/>
      <c r="LLB75" s="102"/>
      <c r="LLC75" s="102"/>
      <c r="LLD75" s="102"/>
      <c r="LLE75" s="102"/>
      <c r="LLF75" s="102"/>
      <c r="LLG75" s="102"/>
      <c r="LLH75" s="102"/>
      <c r="LLI75" s="102"/>
      <c r="LLJ75" s="102"/>
      <c r="LLK75" s="102"/>
      <c r="LLL75" s="102"/>
      <c r="LLM75" s="102"/>
      <c r="LLN75" s="102"/>
      <c r="LLO75" s="102"/>
      <c r="LLP75" s="102"/>
      <c r="LLQ75" s="102"/>
      <c r="LLR75" s="102"/>
      <c r="LLS75" s="102"/>
      <c r="LLT75" s="102"/>
      <c r="LLU75" s="102"/>
      <c r="LLV75" s="102"/>
      <c r="LLW75" s="102"/>
      <c r="LLX75" s="102"/>
      <c r="LLY75" s="102"/>
      <c r="LLZ75" s="102"/>
      <c r="LMA75" s="102"/>
      <c r="LMB75" s="102"/>
      <c r="LMC75" s="102"/>
      <c r="LMD75" s="102"/>
      <c r="LME75" s="102"/>
      <c r="LMF75" s="102"/>
      <c r="LMG75" s="102"/>
      <c r="LMH75" s="102"/>
      <c r="LMI75" s="102"/>
      <c r="LMJ75" s="102"/>
      <c r="LMK75" s="102"/>
      <c r="LML75" s="102"/>
      <c r="LMM75" s="102"/>
      <c r="LMN75" s="102"/>
      <c r="LMO75" s="102"/>
      <c r="LMP75" s="102"/>
      <c r="LMQ75" s="102"/>
      <c r="LMR75" s="102"/>
      <c r="LMS75" s="102"/>
      <c r="LMT75" s="102"/>
      <c r="LMU75" s="102"/>
      <c r="LMV75" s="102"/>
      <c r="LMW75" s="102"/>
      <c r="LMX75" s="102"/>
      <c r="LMY75" s="102"/>
      <c r="LMZ75" s="102"/>
      <c r="LNA75" s="102"/>
      <c r="LNB75" s="102"/>
      <c r="LNC75" s="102"/>
      <c r="LND75" s="102"/>
      <c r="LNE75" s="102"/>
      <c r="LNF75" s="102"/>
      <c r="LNG75" s="102"/>
      <c r="LNH75" s="102"/>
      <c r="LNI75" s="102"/>
      <c r="LNJ75" s="102"/>
      <c r="LNK75" s="102"/>
      <c r="LNL75" s="102"/>
      <c r="LNM75" s="102"/>
      <c r="LNN75" s="102"/>
      <c r="LNO75" s="102"/>
      <c r="LNP75" s="102"/>
      <c r="LNQ75" s="102"/>
      <c r="LNR75" s="102"/>
      <c r="LNS75" s="102"/>
      <c r="LNT75" s="102"/>
      <c r="LNU75" s="102"/>
      <c r="LNV75" s="102"/>
      <c r="LNW75" s="102"/>
      <c r="LNX75" s="102"/>
      <c r="LNY75" s="102"/>
      <c r="LNZ75" s="102"/>
      <c r="LOA75" s="102"/>
      <c r="LOB75" s="102"/>
      <c r="LOC75" s="102"/>
      <c r="LOD75" s="102"/>
      <c r="LOE75" s="102"/>
      <c r="LOF75" s="102"/>
      <c r="LOG75" s="102"/>
      <c r="LOH75" s="102"/>
      <c r="LOI75" s="102"/>
      <c r="LOJ75" s="102"/>
      <c r="LOK75" s="102"/>
      <c r="LOL75" s="102"/>
      <c r="LOM75" s="102"/>
      <c r="LON75" s="102"/>
      <c r="LOO75" s="102"/>
      <c r="LOP75" s="102"/>
      <c r="LOQ75" s="102"/>
      <c r="LOR75" s="102"/>
      <c r="LOS75" s="102"/>
      <c r="LOT75" s="102"/>
      <c r="LOU75" s="102"/>
      <c r="LOV75" s="102"/>
      <c r="LOW75" s="102"/>
      <c r="LOX75" s="102"/>
      <c r="LOY75" s="102"/>
      <c r="LOZ75" s="102"/>
      <c r="LPA75" s="102"/>
      <c r="LPB75" s="102"/>
      <c r="LPC75" s="102"/>
      <c r="LPD75" s="102"/>
      <c r="LPE75" s="102"/>
      <c r="LPF75" s="102"/>
      <c r="LPG75" s="102"/>
      <c r="LPH75" s="102"/>
      <c r="LPI75" s="102"/>
      <c r="LPJ75" s="102"/>
      <c r="LPK75" s="102"/>
      <c r="LPL75" s="102"/>
      <c r="LPM75" s="102"/>
      <c r="LPN75" s="102"/>
      <c r="LPO75" s="102"/>
      <c r="LPP75" s="102"/>
      <c r="LPQ75" s="102"/>
      <c r="LPR75" s="102"/>
      <c r="LPS75" s="102"/>
      <c r="LPT75" s="102"/>
      <c r="LPU75" s="102"/>
      <c r="LPV75" s="102"/>
      <c r="LPW75" s="102"/>
      <c r="LPX75" s="102"/>
      <c r="LPY75" s="102"/>
      <c r="LPZ75" s="102"/>
      <c r="LQA75" s="102"/>
      <c r="LQB75" s="102"/>
      <c r="LQC75" s="102"/>
      <c r="LQD75" s="102"/>
      <c r="LQE75" s="102"/>
      <c r="LQF75" s="102"/>
      <c r="LQG75" s="102"/>
      <c r="LQH75" s="102"/>
      <c r="LQI75" s="102"/>
      <c r="LQJ75" s="102"/>
      <c r="LQK75" s="102"/>
      <c r="LQL75" s="102"/>
      <c r="LQM75" s="102"/>
      <c r="LQN75" s="102"/>
      <c r="LQO75" s="102"/>
      <c r="LQP75" s="102"/>
      <c r="LQQ75" s="102"/>
      <c r="LQR75" s="102"/>
      <c r="LQS75" s="102"/>
      <c r="LQT75" s="102"/>
      <c r="LQU75" s="102"/>
      <c r="LQV75" s="102"/>
      <c r="LQW75" s="102"/>
      <c r="LQX75" s="102"/>
      <c r="LQY75" s="102"/>
      <c r="LQZ75" s="102"/>
      <c r="LRA75" s="102"/>
      <c r="LRB75" s="102"/>
      <c r="LRC75" s="102"/>
      <c r="LRD75" s="102"/>
      <c r="LRE75" s="102"/>
      <c r="LRF75" s="102"/>
      <c r="LRG75" s="102"/>
      <c r="LRH75" s="102"/>
      <c r="LRI75" s="102"/>
      <c r="LRJ75" s="102"/>
      <c r="LRK75" s="102"/>
      <c r="LRL75" s="102"/>
      <c r="LRM75" s="102"/>
      <c r="LRN75" s="102"/>
      <c r="LRO75" s="102"/>
      <c r="LRP75" s="102"/>
      <c r="LRQ75" s="102"/>
      <c r="LRR75" s="102"/>
      <c r="LRS75" s="102"/>
      <c r="LRT75" s="102"/>
      <c r="LRU75" s="102"/>
      <c r="LRV75" s="102"/>
      <c r="LRW75" s="102"/>
      <c r="LRX75" s="102"/>
      <c r="LRY75" s="102"/>
      <c r="LRZ75" s="102"/>
      <c r="LSA75" s="102"/>
      <c r="LSB75" s="102"/>
      <c r="LSC75" s="102"/>
      <c r="LSD75" s="102"/>
      <c r="LSE75" s="102"/>
      <c r="LSF75" s="102"/>
      <c r="LSG75" s="102"/>
      <c r="LSH75" s="102"/>
      <c r="LSI75" s="102"/>
      <c r="LSJ75" s="102"/>
      <c r="LSK75" s="102"/>
      <c r="LSL75" s="102"/>
      <c r="LSM75" s="102"/>
      <c r="LSN75" s="102"/>
      <c r="LSO75" s="102"/>
      <c r="LSP75" s="102"/>
      <c r="LSQ75" s="102"/>
      <c r="LSR75" s="102"/>
      <c r="LSS75" s="102"/>
      <c r="LST75" s="102"/>
      <c r="LSU75" s="102"/>
      <c r="LSV75" s="102"/>
      <c r="LSW75" s="102"/>
      <c r="LSX75" s="102"/>
      <c r="LSY75" s="102"/>
      <c r="LSZ75" s="102"/>
      <c r="LTA75" s="102"/>
      <c r="LTB75" s="102"/>
      <c r="LTC75" s="102"/>
      <c r="LTD75" s="102"/>
      <c r="LTE75" s="102"/>
      <c r="LTF75" s="102"/>
      <c r="LTG75" s="102"/>
      <c r="LTH75" s="102"/>
      <c r="LTI75" s="102"/>
      <c r="LTJ75" s="102"/>
      <c r="LTK75" s="102"/>
      <c r="LTL75" s="102"/>
      <c r="LTM75" s="102"/>
      <c r="LTN75" s="102"/>
      <c r="LTO75" s="102"/>
      <c r="LTP75" s="102"/>
      <c r="LTQ75" s="102"/>
      <c r="LTR75" s="102"/>
      <c r="LTS75" s="102"/>
      <c r="LTT75" s="102"/>
      <c r="LTU75" s="102"/>
      <c r="LTV75" s="102"/>
      <c r="LTW75" s="102"/>
      <c r="LTX75" s="102"/>
      <c r="LTY75" s="102"/>
      <c r="LTZ75" s="102"/>
      <c r="LUA75" s="102"/>
      <c r="LUB75" s="102"/>
      <c r="LUC75" s="102"/>
      <c r="LUD75" s="102"/>
      <c r="LUE75" s="102"/>
      <c r="LUF75" s="102"/>
      <c r="LUG75" s="102"/>
      <c r="LUH75" s="102"/>
      <c r="LUI75" s="102"/>
      <c r="LUJ75" s="102"/>
      <c r="LUK75" s="102"/>
      <c r="LUL75" s="102"/>
      <c r="LUM75" s="102"/>
      <c r="LUN75" s="102"/>
      <c r="LUO75" s="102"/>
      <c r="LUP75" s="102"/>
      <c r="LUQ75" s="102"/>
      <c r="LUR75" s="102"/>
      <c r="LUS75" s="102"/>
      <c r="LUT75" s="102"/>
      <c r="LUU75" s="102"/>
      <c r="LUV75" s="102"/>
      <c r="LUW75" s="102"/>
      <c r="LUX75" s="102"/>
      <c r="LUY75" s="102"/>
      <c r="LUZ75" s="102"/>
      <c r="LVA75" s="102"/>
      <c r="LVB75" s="102"/>
      <c r="LVC75" s="102"/>
      <c r="LVD75" s="102"/>
      <c r="LVE75" s="102"/>
      <c r="LVF75" s="102"/>
      <c r="LVG75" s="102"/>
      <c r="LVH75" s="102"/>
      <c r="LVI75" s="102"/>
      <c r="LVJ75" s="102"/>
      <c r="LVK75" s="102"/>
      <c r="LVL75" s="102"/>
      <c r="LVM75" s="102"/>
      <c r="LVN75" s="102"/>
      <c r="LVO75" s="102"/>
      <c r="LVP75" s="102"/>
      <c r="LVQ75" s="102"/>
      <c r="LVR75" s="102"/>
      <c r="LVS75" s="102"/>
      <c r="LVT75" s="102"/>
      <c r="LVU75" s="102"/>
      <c r="LVV75" s="102"/>
      <c r="LVW75" s="102"/>
      <c r="LVX75" s="102"/>
      <c r="LVY75" s="102"/>
      <c r="LVZ75" s="102"/>
      <c r="LWA75" s="102"/>
      <c r="LWB75" s="102"/>
      <c r="LWC75" s="102"/>
      <c r="LWD75" s="102"/>
      <c r="LWE75" s="102"/>
      <c r="LWF75" s="102"/>
      <c r="LWG75" s="102"/>
      <c r="LWH75" s="102"/>
      <c r="LWI75" s="102"/>
      <c r="LWJ75" s="102"/>
      <c r="LWK75" s="102"/>
      <c r="LWL75" s="102"/>
      <c r="LWM75" s="102"/>
      <c r="LWN75" s="102"/>
      <c r="LWO75" s="102"/>
      <c r="LWP75" s="102"/>
      <c r="LWQ75" s="102"/>
      <c r="LWR75" s="102"/>
      <c r="LWS75" s="102"/>
      <c r="LWT75" s="102"/>
      <c r="LWU75" s="102"/>
      <c r="LWV75" s="102"/>
      <c r="LWW75" s="102"/>
      <c r="LWX75" s="102"/>
      <c r="LWY75" s="102"/>
      <c r="LWZ75" s="102"/>
      <c r="LXA75" s="102"/>
      <c r="LXB75" s="102"/>
      <c r="LXC75" s="102"/>
      <c r="LXD75" s="102"/>
      <c r="LXE75" s="102"/>
      <c r="LXF75" s="102"/>
      <c r="LXG75" s="102"/>
      <c r="LXH75" s="102"/>
      <c r="LXI75" s="102"/>
      <c r="LXJ75" s="102"/>
      <c r="LXK75" s="102"/>
      <c r="LXL75" s="102"/>
      <c r="LXM75" s="102"/>
      <c r="LXN75" s="102"/>
      <c r="LXO75" s="102"/>
      <c r="LXP75" s="102"/>
      <c r="LXQ75" s="102"/>
      <c r="LXR75" s="102"/>
      <c r="LXS75" s="102"/>
      <c r="LXT75" s="102"/>
      <c r="LXU75" s="102"/>
      <c r="LXV75" s="102"/>
      <c r="LXW75" s="102"/>
      <c r="LXX75" s="102"/>
      <c r="LXY75" s="102"/>
      <c r="LXZ75" s="102"/>
      <c r="LYA75" s="102"/>
      <c r="LYB75" s="102"/>
      <c r="LYC75" s="102"/>
      <c r="LYD75" s="102"/>
      <c r="LYE75" s="102"/>
      <c r="LYF75" s="102"/>
      <c r="LYG75" s="102"/>
      <c r="LYH75" s="102"/>
      <c r="LYI75" s="102"/>
      <c r="LYJ75" s="102"/>
      <c r="LYK75" s="102"/>
      <c r="LYL75" s="102"/>
      <c r="LYM75" s="102"/>
      <c r="LYN75" s="102"/>
      <c r="LYO75" s="102"/>
      <c r="LYP75" s="102"/>
      <c r="LYQ75" s="102"/>
      <c r="LYR75" s="102"/>
      <c r="LYS75" s="102"/>
      <c r="LYT75" s="102"/>
      <c r="LYU75" s="102"/>
      <c r="LYV75" s="102"/>
      <c r="LYW75" s="102"/>
      <c r="LYX75" s="102"/>
      <c r="LYY75" s="102"/>
      <c r="LYZ75" s="102"/>
      <c r="LZA75" s="102"/>
      <c r="LZB75" s="102"/>
      <c r="LZC75" s="102"/>
      <c r="LZD75" s="102"/>
      <c r="LZE75" s="102"/>
      <c r="LZF75" s="102"/>
      <c r="LZG75" s="102"/>
      <c r="LZH75" s="102"/>
      <c r="LZI75" s="102"/>
      <c r="LZJ75" s="102"/>
      <c r="LZK75" s="102"/>
      <c r="LZL75" s="102"/>
      <c r="LZM75" s="102"/>
      <c r="LZN75" s="102"/>
      <c r="LZO75" s="102"/>
      <c r="LZP75" s="102"/>
      <c r="LZQ75" s="102"/>
      <c r="LZR75" s="102"/>
      <c r="LZS75" s="102"/>
      <c r="LZT75" s="102"/>
      <c r="LZU75" s="102"/>
      <c r="LZV75" s="102"/>
      <c r="LZW75" s="102"/>
      <c r="LZX75" s="102"/>
      <c r="LZY75" s="102"/>
      <c r="LZZ75" s="102"/>
      <c r="MAA75" s="102"/>
      <c r="MAB75" s="102"/>
      <c r="MAC75" s="102"/>
      <c r="MAD75" s="102"/>
      <c r="MAE75" s="102"/>
      <c r="MAF75" s="102"/>
      <c r="MAG75" s="102"/>
      <c r="MAH75" s="102"/>
      <c r="MAI75" s="102"/>
      <c r="MAJ75" s="102"/>
      <c r="MAK75" s="102"/>
      <c r="MAL75" s="102"/>
      <c r="MAM75" s="102"/>
      <c r="MAN75" s="102"/>
      <c r="MAO75" s="102"/>
      <c r="MAP75" s="102"/>
      <c r="MAQ75" s="102"/>
      <c r="MAR75" s="102"/>
      <c r="MAS75" s="102"/>
      <c r="MAT75" s="102"/>
      <c r="MAU75" s="102"/>
      <c r="MAV75" s="102"/>
      <c r="MAW75" s="102"/>
      <c r="MAX75" s="102"/>
      <c r="MAY75" s="102"/>
      <c r="MAZ75" s="102"/>
      <c r="MBA75" s="102"/>
      <c r="MBB75" s="102"/>
      <c r="MBC75" s="102"/>
      <c r="MBD75" s="102"/>
      <c r="MBE75" s="102"/>
      <c r="MBF75" s="102"/>
      <c r="MBG75" s="102"/>
      <c r="MBH75" s="102"/>
      <c r="MBI75" s="102"/>
      <c r="MBJ75" s="102"/>
      <c r="MBK75" s="102"/>
      <c r="MBL75" s="102"/>
      <c r="MBM75" s="102"/>
      <c r="MBN75" s="102"/>
      <c r="MBO75" s="102"/>
      <c r="MBP75" s="102"/>
      <c r="MBQ75" s="102"/>
      <c r="MBR75" s="102"/>
      <c r="MBS75" s="102"/>
      <c r="MBT75" s="102"/>
      <c r="MBU75" s="102"/>
      <c r="MBV75" s="102"/>
      <c r="MBW75" s="102"/>
      <c r="MBX75" s="102"/>
      <c r="MBY75" s="102"/>
      <c r="MBZ75" s="102"/>
      <c r="MCA75" s="102"/>
      <c r="MCB75" s="102"/>
      <c r="MCC75" s="102"/>
      <c r="MCD75" s="102"/>
      <c r="MCE75" s="102"/>
      <c r="MCF75" s="102"/>
      <c r="MCG75" s="102"/>
      <c r="MCH75" s="102"/>
      <c r="MCI75" s="102"/>
      <c r="MCJ75" s="102"/>
      <c r="MCK75" s="102"/>
      <c r="MCL75" s="102"/>
      <c r="MCM75" s="102"/>
      <c r="MCN75" s="102"/>
      <c r="MCO75" s="102"/>
      <c r="MCP75" s="102"/>
      <c r="MCQ75" s="102"/>
      <c r="MCR75" s="102"/>
      <c r="MCS75" s="102"/>
      <c r="MCT75" s="102"/>
      <c r="MCU75" s="102"/>
      <c r="MCV75" s="102"/>
      <c r="MCW75" s="102"/>
      <c r="MCX75" s="102"/>
      <c r="MCY75" s="102"/>
      <c r="MCZ75" s="102"/>
      <c r="MDA75" s="102"/>
      <c r="MDB75" s="102"/>
      <c r="MDC75" s="102"/>
      <c r="MDD75" s="102"/>
      <c r="MDE75" s="102"/>
      <c r="MDF75" s="102"/>
      <c r="MDG75" s="102"/>
      <c r="MDH75" s="102"/>
      <c r="MDI75" s="102"/>
      <c r="MDJ75" s="102"/>
      <c r="MDK75" s="102"/>
      <c r="MDL75" s="102"/>
      <c r="MDM75" s="102"/>
      <c r="MDN75" s="102"/>
      <c r="MDO75" s="102"/>
      <c r="MDP75" s="102"/>
      <c r="MDQ75" s="102"/>
      <c r="MDR75" s="102"/>
      <c r="MDS75" s="102"/>
      <c r="MDT75" s="102"/>
      <c r="MDU75" s="102"/>
      <c r="MDV75" s="102"/>
      <c r="MDW75" s="102"/>
      <c r="MDX75" s="102"/>
      <c r="MDY75" s="102"/>
      <c r="MDZ75" s="102"/>
      <c r="MEA75" s="102"/>
      <c r="MEB75" s="102"/>
      <c r="MEC75" s="102"/>
      <c r="MED75" s="102"/>
      <c r="MEE75" s="102"/>
      <c r="MEF75" s="102"/>
      <c r="MEG75" s="102"/>
      <c r="MEH75" s="102"/>
      <c r="MEI75" s="102"/>
      <c r="MEJ75" s="102"/>
      <c r="MEK75" s="102"/>
      <c r="MEL75" s="102"/>
      <c r="MEM75" s="102"/>
      <c r="MEN75" s="102"/>
      <c r="MEO75" s="102"/>
      <c r="MEP75" s="102"/>
      <c r="MEQ75" s="102"/>
      <c r="MER75" s="102"/>
      <c r="MES75" s="102"/>
      <c r="MET75" s="102"/>
      <c r="MEU75" s="102"/>
      <c r="MEV75" s="102"/>
      <c r="MEW75" s="102"/>
      <c r="MEX75" s="102"/>
      <c r="MEY75" s="102"/>
      <c r="MEZ75" s="102"/>
      <c r="MFA75" s="102"/>
      <c r="MFB75" s="102"/>
      <c r="MFC75" s="102"/>
      <c r="MFD75" s="102"/>
      <c r="MFE75" s="102"/>
      <c r="MFF75" s="102"/>
      <c r="MFG75" s="102"/>
      <c r="MFH75" s="102"/>
      <c r="MFI75" s="102"/>
      <c r="MFJ75" s="102"/>
      <c r="MFK75" s="102"/>
      <c r="MFL75" s="102"/>
      <c r="MFM75" s="102"/>
      <c r="MFN75" s="102"/>
      <c r="MFO75" s="102"/>
      <c r="MFP75" s="102"/>
      <c r="MFQ75" s="102"/>
      <c r="MFR75" s="102"/>
      <c r="MFS75" s="102"/>
      <c r="MFT75" s="102"/>
      <c r="MFU75" s="102"/>
      <c r="MFV75" s="102"/>
      <c r="MFW75" s="102"/>
      <c r="MFX75" s="102"/>
      <c r="MFY75" s="102"/>
      <c r="MFZ75" s="102"/>
      <c r="MGA75" s="102"/>
      <c r="MGB75" s="102"/>
      <c r="MGC75" s="102"/>
      <c r="MGD75" s="102"/>
      <c r="MGE75" s="102"/>
      <c r="MGF75" s="102"/>
      <c r="MGG75" s="102"/>
      <c r="MGH75" s="102"/>
      <c r="MGI75" s="102"/>
      <c r="MGJ75" s="102"/>
      <c r="MGK75" s="102"/>
      <c r="MGL75" s="102"/>
      <c r="MGM75" s="102"/>
      <c r="MGN75" s="102"/>
      <c r="MGO75" s="102"/>
      <c r="MGP75" s="102"/>
      <c r="MGQ75" s="102"/>
      <c r="MGR75" s="102"/>
      <c r="MGS75" s="102"/>
      <c r="MGT75" s="102"/>
      <c r="MGU75" s="102"/>
      <c r="MGV75" s="102"/>
      <c r="MGW75" s="102"/>
      <c r="MGX75" s="102"/>
      <c r="MGY75" s="102"/>
      <c r="MGZ75" s="102"/>
      <c r="MHA75" s="102"/>
      <c r="MHB75" s="102"/>
      <c r="MHC75" s="102"/>
      <c r="MHD75" s="102"/>
      <c r="MHE75" s="102"/>
      <c r="MHF75" s="102"/>
      <c r="MHG75" s="102"/>
      <c r="MHH75" s="102"/>
      <c r="MHI75" s="102"/>
      <c r="MHJ75" s="102"/>
      <c r="MHK75" s="102"/>
      <c r="MHL75" s="102"/>
      <c r="MHM75" s="102"/>
      <c r="MHN75" s="102"/>
      <c r="MHO75" s="102"/>
      <c r="MHP75" s="102"/>
      <c r="MHQ75" s="102"/>
      <c r="MHR75" s="102"/>
      <c r="MHS75" s="102"/>
      <c r="MHT75" s="102"/>
      <c r="MHU75" s="102"/>
      <c r="MHV75" s="102"/>
      <c r="MHW75" s="102"/>
      <c r="MHX75" s="102"/>
      <c r="MHY75" s="102"/>
      <c r="MHZ75" s="102"/>
      <c r="MIA75" s="102"/>
      <c r="MIB75" s="102"/>
      <c r="MIC75" s="102"/>
      <c r="MID75" s="102"/>
      <c r="MIE75" s="102"/>
      <c r="MIF75" s="102"/>
      <c r="MIG75" s="102"/>
      <c r="MIH75" s="102"/>
      <c r="MII75" s="102"/>
      <c r="MIJ75" s="102"/>
      <c r="MIK75" s="102"/>
      <c r="MIL75" s="102"/>
      <c r="MIM75" s="102"/>
      <c r="MIN75" s="102"/>
      <c r="MIO75" s="102"/>
      <c r="MIP75" s="102"/>
      <c r="MIQ75" s="102"/>
      <c r="MIR75" s="102"/>
      <c r="MIS75" s="102"/>
      <c r="MIT75" s="102"/>
      <c r="MIU75" s="102"/>
      <c r="MIV75" s="102"/>
      <c r="MIW75" s="102"/>
      <c r="MIX75" s="102"/>
      <c r="MIY75" s="102"/>
      <c r="MIZ75" s="102"/>
      <c r="MJA75" s="102"/>
      <c r="MJB75" s="102"/>
      <c r="MJC75" s="102"/>
      <c r="MJD75" s="102"/>
      <c r="MJE75" s="102"/>
      <c r="MJF75" s="102"/>
      <c r="MJG75" s="102"/>
      <c r="MJH75" s="102"/>
      <c r="MJI75" s="102"/>
      <c r="MJJ75" s="102"/>
      <c r="MJK75" s="102"/>
      <c r="MJL75" s="102"/>
      <c r="MJM75" s="102"/>
      <c r="MJN75" s="102"/>
      <c r="MJO75" s="102"/>
      <c r="MJP75" s="102"/>
      <c r="MJQ75" s="102"/>
      <c r="MJR75" s="102"/>
      <c r="MJS75" s="102"/>
      <c r="MJT75" s="102"/>
      <c r="MJU75" s="102"/>
      <c r="MJV75" s="102"/>
      <c r="MJW75" s="102"/>
      <c r="MJX75" s="102"/>
      <c r="MJY75" s="102"/>
      <c r="MJZ75" s="102"/>
      <c r="MKA75" s="102"/>
      <c r="MKB75" s="102"/>
      <c r="MKC75" s="102"/>
      <c r="MKD75" s="102"/>
      <c r="MKE75" s="102"/>
      <c r="MKF75" s="102"/>
      <c r="MKG75" s="102"/>
      <c r="MKH75" s="102"/>
      <c r="MKI75" s="102"/>
      <c r="MKJ75" s="102"/>
      <c r="MKK75" s="102"/>
      <c r="MKL75" s="102"/>
      <c r="MKM75" s="102"/>
      <c r="MKN75" s="102"/>
      <c r="MKO75" s="102"/>
      <c r="MKP75" s="102"/>
      <c r="MKQ75" s="102"/>
      <c r="MKR75" s="102"/>
      <c r="MKS75" s="102"/>
      <c r="MKT75" s="102"/>
      <c r="MKU75" s="102"/>
      <c r="MKV75" s="102"/>
      <c r="MKW75" s="102"/>
      <c r="MKX75" s="102"/>
      <c r="MKY75" s="102"/>
      <c r="MKZ75" s="102"/>
      <c r="MLA75" s="102"/>
      <c r="MLB75" s="102"/>
      <c r="MLC75" s="102"/>
      <c r="MLD75" s="102"/>
      <c r="MLE75" s="102"/>
      <c r="MLF75" s="102"/>
      <c r="MLG75" s="102"/>
      <c r="MLH75" s="102"/>
      <c r="MLI75" s="102"/>
      <c r="MLJ75" s="102"/>
      <c r="MLK75" s="102"/>
      <c r="MLL75" s="102"/>
      <c r="MLM75" s="102"/>
      <c r="MLN75" s="102"/>
      <c r="MLO75" s="102"/>
      <c r="MLP75" s="102"/>
      <c r="MLQ75" s="102"/>
      <c r="MLR75" s="102"/>
      <c r="MLS75" s="102"/>
      <c r="MLT75" s="102"/>
      <c r="MLU75" s="102"/>
      <c r="MLV75" s="102"/>
      <c r="MLW75" s="102"/>
      <c r="MLX75" s="102"/>
      <c r="MLY75" s="102"/>
      <c r="MLZ75" s="102"/>
      <c r="MMA75" s="102"/>
      <c r="MMB75" s="102"/>
      <c r="MMC75" s="102"/>
      <c r="MMD75" s="102"/>
      <c r="MME75" s="102"/>
      <c r="MMF75" s="102"/>
      <c r="MMG75" s="102"/>
      <c r="MMH75" s="102"/>
      <c r="MMI75" s="102"/>
      <c r="MMJ75" s="102"/>
      <c r="MMK75" s="102"/>
      <c r="MML75" s="102"/>
      <c r="MMM75" s="102"/>
      <c r="MMN75" s="102"/>
      <c r="MMO75" s="102"/>
      <c r="MMP75" s="102"/>
      <c r="MMQ75" s="102"/>
      <c r="MMR75" s="102"/>
      <c r="MMS75" s="102"/>
      <c r="MMT75" s="102"/>
      <c r="MMU75" s="102"/>
      <c r="MMV75" s="102"/>
      <c r="MMW75" s="102"/>
      <c r="MMX75" s="102"/>
      <c r="MMY75" s="102"/>
      <c r="MMZ75" s="102"/>
      <c r="MNA75" s="102"/>
      <c r="MNB75" s="102"/>
      <c r="MNC75" s="102"/>
      <c r="MND75" s="102"/>
      <c r="MNE75" s="102"/>
      <c r="MNF75" s="102"/>
      <c r="MNG75" s="102"/>
      <c r="MNH75" s="102"/>
      <c r="MNI75" s="102"/>
      <c r="MNJ75" s="102"/>
      <c r="MNK75" s="102"/>
      <c r="MNL75" s="102"/>
      <c r="MNM75" s="102"/>
      <c r="MNN75" s="102"/>
      <c r="MNO75" s="102"/>
      <c r="MNP75" s="102"/>
      <c r="MNQ75" s="102"/>
      <c r="MNR75" s="102"/>
      <c r="MNS75" s="102"/>
      <c r="MNT75" s="102"/>
      <c r="MNU75" s="102"/>
      <c r="MNV75" s="102"/>
      <c r="MNW75" s="102"/>
      <c r="MNX75" s="102"/>
      <c r="MNY75" s="102"/>
      <c r="MNZ75" s="102"/>
      <c r="MOA75" s="102"/>
      <c r="MOB75" s="102"/>
      <c r="MOC75" s="102"/>
      <c r="MOD75" s="102"/>
      <c r="MOE75" s="102"/>
      <c r="MOF75" s="102"/>
      <c r="MOG75" s="102"/>
      <c r="MOH75" s="102"/>
      <c r="MOI75" s="102"/>
      <c r="MOJ75" s="102"/>
      <c r="MOK75" s="102"/>
      <c r="MOL75" s="102"/>
      <c r="MOM75" s="102"/>
      <c r="MON75" s="102"/>
      <c r="MOO75" s="102"/>
      <c r="MOP75" s="102"/>
      <c r="MOQ75" s="102"/>
      <c r="MOR75" s="102"/>
      <c r="MOS75" s="102"/>
      <c r="MOT75" s="102"/>
      <c r="MOU75" s="102"/>
      <c r="MOV75" s="102"/>
      <c r="MOW75" s="102"/>
      <c r="MOX75" s="102"/>
      <c r="MOY75" s="102"/>
      <c r="MOZ75" s="102"/>
      <c r="MPA75" s="102"/>
      <c r="MPB75" s="102"/>
      <c r="MPC75" s="102"/>
      <c r="MPD75" s="102"/>
      <c r="MPE75" s="102"/>
      <c r="MPF75" s="102"/>
      <c r="MPG75" s="102"/>
      <c r="MPH75" s="102"/>
      <c r="MPI75" s="102"/>
      <c r="MPJ75" s="102"/>
      <c r="MPK75" s="102"/>
      <c r="MPL75" s="102"/>
      <c r="MPM75" s="102"/>
      <c r="MPN75" s="102"/>
      <c r="MPO75" s="102"/>
      <c r="MPP75" s="102"/>
      <c r="MPQ75" s="102"/>
      <c r="MPR75" s="102"/>
      <c r="MPS75" s="102"/>
      <c r="MPT75" s="102"/>
      <c r="MPU75" s="102"/>
      <c r="MPV75" s="102"/>
      <c r="MPW75" s="102"/>
      <c r="MPX75" s="102"/>
      <c r="MPY75" s="102"/>
      <c r="MPZ75" s="102"/>
      <c r="MQA75" s="102"/>
      <c r="MQB75" s="102"/>
      <c r="MQC75" s="102"/>
      <c r="MQD75" s="102"/>
      <c r="MQE75" s="102"/>
      <c r="MQF75" s="102"/>
      <c r="MQG75" s="102"/>
      <c r="MQH75" s="102"/>
      <c r="MQI75" s="102"/>
      <c r="MQJ75" s="102"/>
      <c r="MQK75" s="102"/>
      <c r="MQL75" s="102"/>
      <c r="MQM75" s="102"/>
      <c r="MQN75" s="102"/>
      <c r="MQO75" s="102"/>
      <c r="MQP75" s="102"/>
      <c r="MQQ75" s="102"/>
      <c r="MQR75" s="102"/>
      <c r="MQS75" s="102"/>
      <c r="MQT75" s="102"/>
      <c r="MQU75" s="102"/>
      <c r="MQV75" s="102"/>
      <c r="MQW75" s="102"/>
      <c r="MQX75" s="102"/>
      <c r="MQY75" s="102"/>
      <c r="MQZ75" s="102"/>
      <c r="MRA75" s="102"/>
      <c r="MRB75" s="102"/>
      <c r="MRC75" s="102"/>
      <c r="MRD75" s="102"/>
      <c r="MRE75" s="102"/>
      <c r="MRF75" s="102"/>
      <c r="MRG75" s="102"/>
      <c r="MRH75" s="102"/>
      <c r="MRI75" s="102"/>
      <c r="MRJ75" s="102"/>
      <c r="MRK75" s="102"/>
      <c r="MRL75" s="102"/>
      <c r="MRM75" s="102"/>
      <c r="MRN75" s="102"/>
      <c r="MRO75" s="102"/>
      <c r="MRP75" s="102"/>
      <c r="MRQ75" s="102"/>
      <c r="MRR75" s="102"/>
      <c r="MRS75" s="102"/>
      <c r="MRT75" s="102"/>
      <c r="MRU75" s="102"/>
      <c r="MRV75" s="102"/>
      <c r="MRW75" s="102"/>
      <c r="MRX75" s="102"/>
      <c r="MRY75" s="102"/>
      <c r="MRZ75" s="102"/>
      <c r="MSA75" s="102"/>
      <c r="MSB75" s="102"/>
      <c r="MSC75" s="102"/>
      <c r="MSD75" s="102"/>
      <c r="MSE75" s="102"/>
      <c r="MSF75" s="102"/>
      <c r="MSG75" s="102"/>
      <c r="MSH75" s="102"/>
      <c r="MSI75" s="102"/>
      <c r="MSJ75" s="102"/>
      <c r="MSK75" s="102"/>
      <c r="MSL75" s="102"/>
      <c r="MSM75" s="102"/>
      <c r="MSN75" s="102"/>
      <c r="MSO75" s="102"/>
      <c r="MSP75" s="102"/>
      <c r="MSQ75" s="102"/>
      <c r="MSR75" s="102"/>
      <c r="MSS75" s="102"/>
      <c r="MST75" s="102"/>
      <c r="MSU75" s="102"/>
      <c r="MSV75" s="102"/>
      <c r="MSW75" s="102"/>
      <c r="MSX75" s="102"/>
      <c r="MSY75" s="102"/>
      <c r="MSZ75" s="102"/>
      <c r="MTA75" s="102"/>
      <c r="MTB75" s="102"/>
      <c r="MTC75" s="102"/>
      <c r="MTD75" s="102"/>
      <c r="MTE75" s="102"/>
      <c r="MTF75" s="102"/>
      <c r="MTG75" s="102"/>
      <c r="MTH75" s="102"/>
      <c r="MTI75" s="102"/>
      <c r="MTJ75" s="102"/>
      <c r="MTK75" s="102"/>
      <c r="MTL75" s="102"/>
      <c r="MTM75" s="102"/>
      <c r="MTN75" s="102"/>
      <c r="MTO75" s="102"/>
      <c r="MTP75" s="102"/>
      <c r="MTQ75" s="102"/>
      <c r="MTR75" s="102"/>
      <c r="MTS75" s="102"/>
      <c r="MTT75" s="102"/>
      <c r="MTU75" s="102"/>
      <c r="MTV75" s="102"/>
      <c r="MTW75" s="102"/>
      <c r="MTX75" s="102"/>
      <c r="MTY75" s="102"/>
      <c r="MTZ75" s="102"/>
      <c r="MUA75" s="102"/>
      <c r="MUB75" s="102"/>
      <c r="MUC75" s="102"/>
      <c r="MUD75" s="102"/>
      <c r="MUE75" s="102"/>
      <c r="MUF75" s="102"/>
      <c r="MUG75" s="102"/>
      <c r="MUH75" s="102"/>
      <c r="MUI75" s="102"/>
      <c r="MUJ75" s="102"/>
      <c r="MUK75" s="102"/>
      <c r="MUL75" s="102"/>
      <c r="MUM75" s="102"/>
      <c r="MUN75" s="102"/>
      <c r="MUO75" s="102"/>
      <c r="MUP75" s="102"/>
      <c r="MUQ75" s="102"/>
      <c r="MUR75" s="102"/>
      <c r="MUS75" s="102"/>
      <c r="MUT75" s="102"/>
      <c r="MUU75" s="102"/>
      <c r="MUV75" s="102"/>
      <c r="MUW75" s="102"/>
      <c r="MUX75" s="102"/>
      <c r="MUY75" s="102"/>
      <c r="MUZ75" s="102"/>
      <c r="MVA75" s="102"/>
      <c r="MVB75" s="102"/>
      <c r="MVC75" s="102"/>
      <c r="MVD75" s="102"/>
      <c r="MVE75" s="102"/>
      <c r="MVF75" s="102"/>
      <c r="MVG75" s="102"/>
      <c r="MVH75" s="102"/>
      <c r="MVI75" s="102"/>
      <c r="MVJ75" s="102"/>
      <c r="MVK75" s="102"/>
      <c r="MVL75" s="102"/>
      <c r="MVM75" s="102"/>
      <c r="MVN75" s="102"/>
      <c r="MVO75" s="102"/>
      <c r="MVP75" s="102"/>
      <c r="MVQ75" s="102"/>
      <c r="MVR75" s="102"/>
      <c r="MVS75" s="102"/>
      <c r="MVT75" s="102"/>
      <c r="MVU75" s="102"/>
      <c r="MVV75" s="102"/>
      <c r="MVW75" s="102"/>
      <c r="MVX75" s="102"/>
      <c r="MVY75" s="102"/>
      <c r="MVZ75" s="102"/>
      <c r="MWA75" s="102"/>
      <c r="MWB75" s="102"/>
      <c r="MWC75" s="102"/>
      <c r="MWD75" s="102"/>
      <c r="MWE75" s="102"/>
      <c r="MWF75" s="102"/>
      <c r="MWG75" s="102"/>
      <c r="MWH75" s="102"/>
      <c r="MWI75" s="102"/>
      <c r="MWJ75" s="102"/>
      <c r="MWK75" s="102"/>
      <c r="MWL75" s="102"/>
      <c r="MWM75" s="102"/>
      <c r="MWN75" s="102"/>
      <c r="MWO75" s="102"/>
      <c r="MWP75" s="102"/>
      <c r="MWQ75" s="102"/>
      <c r="MWR75" s="102"/>
      <c r="MWS75" s="102"/>
      <c r="MWT75" s="102"/>
      <c r="MWU75" s="102"/>
      <c r="MWV75" s="102"/>
      <c r="MWW75" s="102"/>
      <c r="MWX75" s="102"/>
      <c r="MWY75" s="102"/>
      <c r="MWZ75" s="102"/>
      <c r="MXA75" s="102"/>
      <c r="MXB75" s="102"/>
      <c r="MXC75" s="102"/>
      <c r="MXD75" s="102"/>
      <c r="MXE75" s="102"/>
      <c r="MXF75" s="102"/>
      <c r="MXG75" s="102"/>
      <c r="MXH75" s="102"/>
      <c r="MXI75" s="102"/>
      <c r="MXJ75" s="102"/>
      <c r="MXK75" s="102"/>
      <c r="MXL75" s="102"/>
      <c r="MXM75" s="102"/>
      <c r="MXN75" s="102"/>
      <c r="MXO75" s="102"/>
      <c r="MXP75" s="102"/>
      <c r="MXQ75" s="102"/>
      <c r="MXR75" s="102"/>
      <c r="MXS75" s="102"/>
      <c r="MXT75" s="102"/>
      <c r="MXU75" s="102"/>
      <c r="MXV75" s="102"/>
      <c r="MXW75" s="102"/>
      <c r="MXX75" s="102"/>
      <c r="MXY75" s="102"/>
      <c r="MXZ75" s="102"/>
      <c r="MYA75" s="102"/>
      <c r="MYB75" s="102"/>
      <c r="MYC75" s="102"/>
      <c r="MYD75" s="102"/>
      <c r="MYE75" s="102"/>
      <c r="MYF75" s="102"/>
      <c r="MYG75" s="102"/>
      <c r="MYH75" s="102"/>
      <c r="MYI75" s="102"/>
      <c r="MYJ75" s="102"/>
      <c r="MYK75" s="102"/>
      <c r="MYL75" s="102"/>
      <c r="MYM75" s="102"/>
      <c r="MYN75" s="102"/>
      <c r="MYO75" s="102"/>
      <c r="MYP75" s="102"/>
      <c r="MYQ75" s="102"/>
      <c r="MYR75" s="102"/>
      <c r="MYS75" s="102"/>
      <c r="MYT75" s="102"/>
      <c r="MYU75" s="102"/>
      <c r="MYV75" s="102"/>
      <c r="MYW75" s="102"/>
      <c r="MYX75" s="102"/>
      <c r="MYY75" s="102"/>
      <c r="MYZ75" s="102"/>
      <c r="MZA75" s="102"/>
      <c r="MZB75" s="102"/>
      <c r="MZC75" s="102"/>
      <c r="MZD75" s="102"/>
      <c r="MZE75" s="102"/>
      <c r="MZF75" s="102"/>
      <c r="MZG75" s="102"/>
      <c r="MZH75" s="102"/>
      <c r="MZI75" s="102"/>
      <c r="MZJ75" s="102"/>
      <c r="MZK75" s="102"/>
      <c r="MZL75" s="102"/>
      <c r="MZM75" s="102"/>
      <c r="MZN75" s="102"/>
      <c r="MZO75" s="102"/>
      <c r="MZP75" s="102"/>
      <c r="MZQ75" s="102"/>
      <c r="MZR75" s="102"/>
      <c r="MZS75" s="102"/>
      <c r="MZT75" s="102"/>
      <c r="MZU75" s="102"/>
      <c r="MZV75" s="102"/>
      <c r="MZW75" s="102"/>
      <c r="MZX75" s="102"/>
      <c r="MZY75" s="102"/>
      <c r="MZZ75" s="102"/>
      <c r="NAA75" s="102"/>
      <c r="NAB75" s="102"/>
      <c r="NAC75" s="102"/>
      <c r="NAD75" s="102"/>
      <c r="NAE75" s="102"/>
      <c r="NAF75" s="102"/>
      <c r="NAG75" s="102"/>
      <c r="NAH75" s="102"/>
      <c r="NAI75" s="102"/>
      <c r="NAJ75" s="102"/>
      <c r="NAK75" s="102"/>
      <c r="NAL75" s="102"/>
      <c r="NAM75" s="102"/>
      <c r="NAN75" s="102"/>
      <c r="NAO75" s="102"/>
      <c r="NAP75" s="102"/>
      <c r="NAQ75" s="102"/>
      <c r="NAR75" s="102"/>
      <c r="NAS75" s="102"/>
      <c r="NAT75" s="102"/>
      <c r="NAU75" s="102"/>
      <c r="NAV75" s="102"/>
      <c r="NAW75" s="102"/>
      <c r="NAX75" s="102"/>
      <c r="NAY75" s="102"/>
      <c r="NAZ75" s="102"/>
      <c r="NBA75" s="102"/>
      <c r="NBB75" s="102"/>
      <c r="NBC75" s="102"/>
      <c r="NBD75" s="102"/>
      <c r="NBE75" s="102"/>
      <c r="NBF75" s="102"/>
      <c r="NBG75" s="102"/>
      <c r="NBH75" s="102"/>
      <c r="NBI75" s="102"/>
      <c r="NBJ75" s="102"/>
      <c r="NBK75" s="102"/>
      <c r="NBL75" s="102"/>
      <c r="NBM75" s="102"/>
      <c r="NBN75" s="102"/>
      <c r="NBO75" s="102"/>
      <c r="NBP75" s="102"/>
      <c r="NBQ75" s="102"/>
      <c r="NBR75" s="102"/>
      <c r="NBS75" s="102"/>
      <c r="NBT75" s="102"/>
      <c r="NBU75" s="102"/>
      <c r="NBV75" s="102"/>
      <c r="NBW75" s="102"/>
      <c r="NBX75" s="102"/>
      <c r="NBY75" s="102"/>
      <c r="NBZ75" s="102"/>
      <c r="NCA75" s="102"/>
      <c r="NCB75" s="102"/>
      <c r="NCC75" s="102"/>
      <c r="NCD75" s="102"/>
      <c r="NCE75" s="102"/>
      <c r="NCF75" s="102"/>
      <c r="NCG75" s="102"/>
      <c r="NCH75" s="102"/>
      <c r="NCI75" s="102"/>
      <c r="NCJ75" s="102"/>
      <c r="NCK75" s="102"/>
      <c r="NCL75" s="102"/>
      <c r="NCM75" s="102"/>
      <c r="NCN75" s="102"/>
      <c r="NCO75" s="102"/>
      <c r="NCP75" s="102"/>
      <c r="NCQ75" s="102"/>
      <c r="NCR75" s="102"/>
      <c r="NCS75" s="102"/>
      <c r="NCT75" s="102"/>
      <c r="NCU75" s="102"/>
      <c r="NCV75" s="102"/>
      <c r="NCW75" s="102"/>
      <c r="NCX75" s="102"/>
      <c r="NCY75" s="102"/>
      <c r="NCZ75" s="102"/>
      <c r="NDA75" s="102"/>
      <c r="NDB75" s="102"/>
      <c r="NDC75" s="102"/>
      <c r="NDD75" s="102"/>
      <c r="NDE75" s="102"/>
      <c r="NDF75" s="102"/>
      <c r="NDG75" s="102"/>
      <c r="NDH75" s="102"/>
      <c r="NDI75" s="102"/>
      <c r="NDJ75" s="102"/>
      <c r="NDK75" s="102"/>
      <c r="NDL75" s="102"/>
      <c r="NDM75" s="102"/>
      <c r="NDN75" s="102"/>
      <c r="NDO75" s="102"/>
      <c r="NDP75" s="102"/>
      <c r="NDQ75" s="102"/>
      <c r="NDR75" s="102"/>
      <c r="NDS75" s="102"/>
      <c r="NDT75" s="102"/>
      <c r="NDU75" s="102"/>
      <c r="NDV75" s="102"/>
      <c r="NDW75" s="102"/>
      <c r="NDX75" s="102"/>
      <c r="NDY75" s="102"/>
      <c r="NDZ75" s="102"/>
      <c r="NEA75" s="102"/>
      <c r="NEB75" s="102"/>
      <c r="NEC75" s="102"/>
      <c r="NED75" s="102"/>
      <c r="NEE75" s="102"/>
      <c r="NEF75" s="102"/>
      <c r="NEG75" s="102"/>
      <c r="NEH75" s="102"/>
      <c r="NEI75" s="102"/>
      <c r="NEJ75" s="102"/>
      <c r="NEK75" s="102"/>
      <c r="NEL75" s="102"/>
      <c r="NEM75" s="102"/>
      <c r="NEN75" s="102"/>
      <c r="NEO75" s="102"/>
      <c r="NEP75" s="102"/>
      <c r="NEQ75" s="102"/>
      <c r="NER75" s="102"/>
      <c r="NES75" s="102"/>
      <c r="NET75" s="102"/>
      <c r="NEU75" s="102"/>
      <c r="NEV75" s="102"/>
      <c r="NEW75" s="102"/>
      <c r="NEX75" s="102"/>
      <c r="NEY75" s="102"/>
      <c r="NEZ75" s="102"/>
      <c r="NFA75" s="102"/>
      <c r="NFB75" s="102"/>
      <c r="NFC75" s="102"/>
      <c r="NFD75" s="102"/>
      <c r="NFE75" s="102"/>
      <c r="NFF75" s="102"/>
      <c r="NFG75" s="102"/>
      <c r="NFH75" s="102"/>
      <c r="NFI75" s="102"/>
      <c r="NFJ75" s="102"/>
      <c r="NFK75" s="102"/>
      <c r="NFL75" s="102"/>
      <c r="NFM75" s="102"/>
      <c r="NFN75" s="102"/>
      <c r="NFO75" s="102"/>
      <c r="NFP75" s="102"/>
      <c r="NFQ75" s="102"/>
      <c r="NFR75" s="102"/>
      <c r="NFS75" s="102"/>
      <c r="NFT75" s="102"/>
      <c r="NFU75" s="102"/>
      <c r="NFV75" s="102"/>
      <c r="NFW75" s="102"/>
      <c r="NFX75" s="102"/>
      <c r="NFY75" s="102"/>
      <c r="NFZ75" s="102"/>
      <c r="NGA75" s="102"/>
      <c r="NGB75" s="102"/>
      <c r="NGC75" s="102"/>
      <c r="NGD75" s="102"/>
      <c r="NGE75" s="102"/>
      <c r="NGF75" s="102"/>
      <c r="NGG75" s="102"/>
      <c r="NGH75" s="102"/>
      <c r="NGI75" s="102"/>
      <c r="NGJ75" s="102"/>
      <c r="NGK75" s="102"/>
      <c r="NGL75" s="102"/>
      <c r="NGM75" s="102"/>
      <c r="NGN75" s="102"/>
      <c r="NGO75" s="102"/>
      <c r="NGP75" s="102"/>
      <c r="NGQ75" s="102"/>
      <c r="NGR75" s="102"/>
      <c r="NGS75" s="102"/>
      <c r="NGT75" s="102"/>
      <c r="NGU75" s="102"/>
      <c r="NGV75" s="102"/>
      <c r="NGW75" s="102"/>
      <c r="NGX75" s="102"/>
      <c r="NGY75" s="102"/>
      <c r="NGZ75" s="102"/>
      <c r="NHA75" s="102"/>
      <c r="NHB75" s="102"/>
      <c r="NHC75" s="102"/>
      <c r="NHD75" s="102"/>
      <c r="NHE75" s="102"/>
      <c r="NHF75" s="102"/>
      <c r="NHG75" s="102"/>
      <c r="NHH75" s="102"/>
      <c r="NHI75" s="102"/>
      <c r="NHJ75" s="102"/>
      <c r="NHK75" s="102"/>
      <c r="NHL75" s="102"/>
      <c r="NHM75" s="102"/>
      <c r="NHN75" s="102"/>
      <c r="NHO75" s="102"/>
      <c r="NHP75" s="102"/>
      <c r="NHQ75" s="102"/>
      <c r="NHR75" s="102"/>
      <c r="NHS75" s="102"/>
      <c r="NHT75" s="102"/>
      <c r="NHU75" s="102"/>
      <c r="NHV75" s="102"/>
      <c r="NHW75" s="102"/>
      <c r="NHX75" s="102"/>
      <c r="NHY75" s="102"/>
      <c r="NHZ75" s="102"/>
      <c r="NIA75" s="102"/>
      <c r="NIB75" s="102"/>
      <c r="NIC75" s="102"/>
      <c r="NID75" s="102"/>
      <c r="NIE75" s="102"/>
      <c r="NIF75" s="102"/>
      <c r="NIG75" s="102"/>
      <c r="NIH75" s="102"/>
      <c r="NII75" s="102"/>
      <c r="NIJ75" s="102"/>
      <c r="NIK75" s="102"/>
      <c r="NIL75" s="102"/>
      <c r="NIM75" s="102"/>
      <c r="NIN75" s="102"/>
      <c r="NIO75" s="102"/>
      <c r="NIP75" s="102"/>
      <c r="NIQ75" s="102"/>
      <c r="NIR75" s="102"/>
      <c r="NIS75" s="102"/>
      <c r="NIT75" s="102"/>
      <c r="NIU75" s="102"/>
      <c r="NIV75" s="102"/>
      <c r="NIW75" s="102"/>
      <c r="NIX75" s="102"/>
      <c r="NIY75" s="102"/>
      <c r="NIZ75" s="102"/>
      <c r="NJA75" s="102"/>
      <c r="NJB75" s="102"/>
      <c r="NJC75" s="102"/>
      <c r="NJD75" s="102"/>
      <c r="NJE75" s="102"/>
      <c r="NJF75" s="102"/>
      <c r="NJG75" s="102"/>
      <c r="NJH75" s="102"/>
      <c r="NJI75" s="102"/>
      <c r="NJJ75" s="102"/>
      <c r="NJK75" s="102"/>
      <c r="NJL75" s="102"/>
      <c r="NJM75" s="102"/>
      <c r="NJN75" s="102"/>
      <c r="NJO75" s="102"/>
      <c r="NJP75" s="102"/>
      <c r="NJQ75" s="102"/>
      <c r="NJR75" s="102"/>
      <c r="NJS75" s="102"/>
      <c r="NJT75" s="102"/>
      <c r="NJU75" s="102"/>
      <c r="NJV75" s="102"/>
      <c r="NJW75" s="102"/>
      <c r="NJX75" s="102"/>
      <c r="NJY75" s="102"/>
      <c r="NJZ75" s="102"/>
      <c r="NKA75" s="102"/>
      <c r="NKB75" s="102"/>
      <c r="NKC75" s="102"/>
      <c r="NKD75" s="102"/>
      <c r="NKE75" s="102"/>
      <c r="NKF75" s="102"/>
      <c r="NKG75" s="102"/>
      <c r="NKH75" s="102"/>
      <c r="NKI75" s="102"/>
      <c r="NKJ75" s="102"/>
      <c r="NKK75" s="102"/>
      <c r="NKL75" s="102"/>
      <c r="NKM75" s="102"/>
      <c r="NKN75" s="102"/>
      <c r="NKO75" s="102"/>
      <c r="NKP75" s="102"/>
      <c r="NKQ75" s="102"/>
      <c r="NKR75" s="102"/>
      <c r="NKS75" s="102"/>
      <c r="NKT75" s="102"/>
      <c r="NKU75" s="102"/>
      <c r="NKV75" s="102"/>
      <c r="NKW75" s="102"/>
      <c r="NKX75" s="102"/>
      <c r="NKY75" s="102"/>
      <c r="NKZ75" s="102"/>
      <c r="NLA75" s="102"/>
      <c r="NLB75" s="102"/>
      <c r="NLC75" s="102"/>
      <c r="NLD75" s="102"/>
      <c r="NLE75" s="102"/>
      <c r="NLF75" s="102"/>
      <c r="NLG75" s="102"/>
      <c r="NLH75" s="102"/>
      <c r="NLI75" s="102"/>
      <c r="NLJ75" s="102"/>
      <c r="NLK75" s="102"/>
      <c r="NLL75" s="102"/>
      <c r="NLM75" s="102"/>
      <c r="NLN75" s="102"/>
      <c r="NLO75" s="102"/>
      <c r="NLP75" s="102"/>
      <c r="NLQ75" s="102"/>
      <c r="NLR75" s="102"/>
      <c r="NLS75" s="102"/>
      <c r="NLT75" s="102"/>
      <c r="NLU75" s="102"/>
      <c r="NLV75" s="102"/>
      <c r="NLW75" s="102"/>
      <c r="NLX75" s="102"/>
      <c r="NLY75" s="102"/>
      <c r="NLZ75" s="102"/>
      <c r="NMA75" s="102"/>
      <c r="NMB75" s="102"/>
      <c r="NMC75" s="102"/>
      <c r="NMD75" s="102"/>
      <c r="NME75" s="102"/>
      <c r="NMF75" s="102"/>
      <c r="NMG75" s="102"/>
      <c r="NMH75" s="102"/>
      <c r="NMI75" s="102"/>
      <c r="NMJ75" s="102"/>
      <c r="NMK75" s="102"/>
      <c r="NML75" s="102"/>
      <c r="NMM75" s="102"/>
      <c r="NMN75" s="102"/>
      <c r="NMO75" s="102"/>
      <c r="NMP75" s="102"/>
      <c r="NMQ75" s="102"/>
      <c r="NMR75" s="102"/>
      <c r="NMS75" s="102"/>
      <c r="NMT75" s="102"/>
      <c r="NMU75" s="102"/>
      <c r="NMV75" s="102"/>
      <c r="NMW75" s="102"/>
      <c r="NMX75" s="102"/>
      <c r="NMY75" s="102"/>
      <c r="NMZ75" s="102"/>
      <c r="NNA75" s="102"/>
      <c r="NNB75" s="102"/>
      <c r="NNC75" s="102"/>
      <c r="NND75" s="102"/>
      <c r="NNE75" s="102"/>
      <c r="NNF75" s="102"/>
      <c r="NNG75" s="102"/>
      <c r="NNH75" s="102"/>
      <c r="NNI75" s="102"/>
      <c r="NNJ75" s="102"/>
      <c r="NNK75" s="102"/>
      <c r="NNL75" s="102"/>
      <c r="NNM75" s="102"/>
      <c r="NNN75" s="102"/>
      <c r="NNO75" s="102"/>
      <c r="NNP75" s="102"/>
      <c r="NNQ75" s="102"/>
      <c r="NNR75" s="102"/>
      <c r="NNS75" s="102"/>
      <c r="NNT75" s="102"/>
      <c r="NNU75" s="102"/>
      <c r="NNV75" s="102"/>
      <c r="NNW75" s="102"/>
      <c r="NNX75" s="102"/>
      <c r="NNY75" s="102"/>
      <c r="NNZ75" s="102"/>
      <c r="NOA75" s="102"/>
      <c r="NOB75" s="102"/>
      <c r="NOC75" s="102"/>
      <c r="NOD75" s="102"/>
      <c r="NOE75" s="102"/>
      <c r="NOF75" s="102"/>
      <c r="NOG75" s="102"/>
      <c r="NOH75" s="102"/>
      <c r="NOI75" s="102"/>
      <c r="NOJ75" s="102"/>
      <c r="NOK75" s="102"/>
      <c r="NOL75" s="102"/>
      <c r="NOM75" s="102"/>
      <c r="NON75" s="102"/>
      <c r="NOO75" s="102"/>
      <c r="NOP75" s="102"/>
      <c r="NOQ75" s="102"/>
      <c r="NOR75" s="102"/>
      <c r="NOS75" s="102"/>
      <c r="NOT75" s="102"/>
      <c r="NOU75" s="102"/>
      <c r="NOV75" s="102"/>
      <c r="NOW75" s="102"/>
      <c r="NOX75" s="102"/>
      <c r="NOY75" s="102"/>
      <c r="NOZ75" s="102"/>
      <c r="NPA75" s="102"/>
      <c r="NPB75" s="102"/>
      <c r="NPC75" s="102"/>
      <c r="NPD75" s="102"/>
      <c r="NPE75" s="102"/>
      <c r="NPF75" s="102"/>
      <c r="NPG75" s="102"/>
      <c r="NPH75" s="102"/>
      <c r="NPI75" s="102"/>
      <c r="NPJ75" s="102"/>
      <c r="NPK75" s="102"/>
      <c r="NPL75" s="102"/>
      <c r="NPM75" s="102"/>
      <c r="NPN75" s="102"/>
      <c r="NPO75" s="102"/>
      <c r="NPP75" s="102"/>
      <c r="NPQ75" s="102"/>
      <c r="NPR75" s="102"/>
      <c r="NPS75" s="102"/>
      <c r="NPT75" s="102"/>
      <c r="NPU75" s="102"/>
      <c r="NPV75" s="102"/>
      <c r="NPW75" s="102"/>
      <c r="NPX75" s="102"/>
      <c r="NPY75" s="102"/>
      <c r="NPZ75" s="102"/>
      <c r="NQA75" s="102"/>
      <c r="NQB75" s="102"/>
      <c r="NQC75" s="102"/>
      <c r="NQD75" s="102"/>
      <c r="NQE75" s="102"/>
      <c r="NQF75" s="102"/>
      <c r="NQG75" s="102"/>
      <c r="NQH75" s="102"/>
      <c r="NQI75" s="102"/>
      <c r="NQJ75" s="102"/>
      <c r="NQK75" s="102"/>
      <c r="NQL75" s="102"/>
      <c r="NQM75" s="102"/>
      <c r="NQN75" s="102"/>
      <c r="NQO75" s="102"/>
      <c r="NQP75" s="102"/>
      <c r="NQQ75" s="102"/>
      <c r="NQR75" s="102"/>
      <c r="NQS75" s="102"/>
      <c r="NQT75" s="102"/>
      <c r="NQU75" s="102"/>
      <c r="NQV75" s="102"/>
      <c r="NQW75" s="102"/>
      <c r="NQX75" s="102"/>
      <c r="NQY75" s="102"/>
      <c r="NQZ75" s="102"/>
      <c r="NRA75" s="102"/>
      <c r="NRB75" s="102"/>
      <c r="NRC75" s="102"/>
      <c r="NRD75" s="102"/>
      <c r="NRE75" s="102"/>
      <c r="NRF75" s="102"/>
      <c r="NRG75" s="102"/>
      <c r="NRH75" s="102"/>
      <c r="NRI75" s="102"/>
      <c r="NRJ75" s="102"/>
      <c r="NRK75" s="102"/>
      <c r="NRL75" s="102"/>
      <c r="NRM75" s="102"/>
      <c r="NRN75" s="102"/>
      <c r="NRO75" s="102"/>
      <c r="NRP75" s="102"/>
      <c r="NRQ75" s="102"/>
      <c r="NRR75" s="102"/>
      <c r="NRS75" s="102"/>
      <c r="NRT75" s="102"/>
      <c r="NRU75" s="102"/>
      <c r="NRV75" s="102"/>
      <c r="NRW75" s="102"/>
      <c r="NRX75" s="102"/>
      <c r="NRY75" s="102"/>
      <c r="NRZ75" s="102"/>
      <c r="NSA75" s="102"/>
      <c r="NSB75" s="102"/>
      <c r="NSC75" s="102"/>
      <c r="NSD75" s="102"/>
      <c r="NSE75" s="102"/>
      <c r="NSF75" s="102"/>
      <c r="NSG75" s="102"/>
      <c r="NSH75" s="102"/>
      <c r="NSI75" s="102"/>
      <c r="NSJ75" s="102"/>
      <c r="NSK75" s="102"/>
      <c r="NSL75" s="102"/>
      <c r="NSM75" s="102"/>
      <c r="NSN75" s="102"/>
      <c r="NSO75" s="102"/>
      <c r="NSP75" s="102"/>
      <c r="NSQ75" s="102"/>
      <c r="NSR75" s="102"/>
      <c r="NSS75" s="102"/>
      <c r="NST75" s="102"/>
      <c r="NSU75" s="102"/>
      <c r="NSV75" s="102"/>
      <c r="NSW75" s="102"/>
      <c r="NSX75" s="102"/>
      <c r="NSY75" s="102"/>
      <c r="NSZ75" s="102"/>
      <c r="NTA75" s="102"/>
      <c r="NTB75" s="102"/>
      <c r="NTC75" s="102"/>
      <c r="NTD75" s="102"/>
      <c r="NTE75" s="102"/>
      <c r="NTF75" s="102"/>
      <c r="NTG75" s="102"/>
      <c r="NTH75" s="102"/>
      <c r="NTI75" s="102"/>
      <c r="NTJ75" s="102"/>
      <c r="NTK75" s="102"/>
      <c r="NTL75" s="102"/>
      <c r="NTM75" s="102"/>
      <c r="NTN75" s="102"/>
      <c r="NTO75" s="102"/>
      <c r="NTP75" s="102"/>
      <c r="NTQ75" s="102"/>
      <c r="NTR75" s="102"/>
      <c r="NTS75" s="102"/>
      <c r="NTT75" s="102"/>
      <c r="NTU75" s="102"/>
      <c r="NTV75" s="102"/>
      <c r="NTW75" s="102"/>
      <c r="NTX75" s="102"/>
      <c r="NTY75" s="102"/>
      <c r="NTZ75" s="102"/>
      <c r="NUA75" s="102"/>
      <c r="NUB75" s="102"/>
      <c r="NUC75" s="102"/>
      <c r="NUD75" s="102"/>
      <c r="NUE75" s="102"/>
      <c r="NUF75" s="102"/>
      <c r="NUG75" s="102"/>
      <c r="NUH75" s="102"/>
      <c r="NUI75" s="102"/>
      <c r="NUJ75" s="102"/>
      <c r="NUK75" s="102"/>
      <c r="NUL75" s="102"/>
      <c r="NUM75" s="102"/>
      <c r="NUN75" s="102"/>
      <c r="NUO75" s="102"/>
      <c r="NUP75" s="102"/>
      <c r="NUQ75" s="102"/>
      <c r="NUR75" s="102"/>
      <c r="NUS75" s="102"/>
      <c r="NUT75" s="102"/>
      <c r="NUU75" s="102"/>
      <c r="NUV75" s="102"/>
      <c r="NUW75" s="102"/>
      <c r="NUX75" s="102"/>
      <c r="NUY75" s="102"/>
      <c r="NUZ75" s="102"/>
      <c r="NVA75" s="102"/>
      <c r="NVB75" s="102"/>
      <c r="NVC75" s="102"/>
      <c r="NVD75" s="102"/>
      <c r="NVE75" s="102"/>
      <c r="NVF75" s="102"/>
      <c r="NVG75" s="102"/>
      <c r="NVH75" s="102"/>
      <c r="NVI75" s="102"/>
      <c r="NVJ75" s="102"/>
      <c r="NVK75" s="102"/>
      <c r="NVL75" s="102"/>
      <c r="NVM75" s="102"/>
      <c r="NVN75" s="102"/>
      <c r="NVO75" s="102"/>
      <c r="NVP75" s="102"/>
      <c r="NVQ75" s="102"/>
      <c r="NVR75" s="102"/>
      <c r="NVS75" s="102"/>
      <c r="NVT75" s="102"/>
      <c r="NVU75" s="102"/>
      <c r="NVV75" s="102"/>
      <c r="NVW75" s="102"/>
      <c r="NVX75" s="102"/>
      <c r="NVY75" s="102"/>
      <c r="NVZ75" s="102"/>
      <c r="NWA75" s="102"/>
      <c r="NWB75" s="102"/>
      <c r="NWC75" s="102"/>
      <c r="NWD75" s="102"/>
      <c r="NWE75" s="102"/>
      <c r="NWF75" s="102"/>
      <c r="NWG75" s="102"/>
      <c r="NWH75" s="102"/>
      <c r="NWI75" s="102"/>
      <c r="NWJ75" s="102"/>
      <c r="NWK75" s="102"/>
      <c r="NWL75" s="102"/>
      <c r="NWM75" s="102"/>
      <c r="NWN75" s="102"/>
      <c r="NWO75" s="102"/>
      <c r="NWP75" s="102"/>
      <c r="NWQ75" s="102"/>
      <c r="NWR75" s="102"/>
      <c r="NWS75" s="102"/>
      <c r="NWT75" s="102"/>
      <c r="NWU75" s="102"/>
      <c r="NWV75" s="102"/>
      <c r="NWW75" s="102"/>
      <c r="NWX75" s="102"/>
      <c r="NWY75" s="102"/>
      <c r="NWZ75" s="102"/>
      <c r="NXA75" s="102"/>
      <c r="NXB75" s="102"/>
      <c r="NXC75" s="102"/>
      <c r="NXD75" s="102"/>
      <c r="NXE75" s="102"/>
      <c r="NXF75" s="102"/>
      <c r="NXG75" s="102"/>
      <c r="NXH75" s="102"/>
      <c r="NXI75" s="102"/>
      <c r="NXJ75" s="102"/>
      <c r="NXK75" s="102"/>
      <c r="NXL75" s="102"/>
      <c r="NXM75" s="102"/>
      <c r="NXN75" s="102"/>
      <c r="NXO75" s="102"/>
      <c r="NXP75" s="102"/>
      <c r="NXQ75" s="102"/>
      <c r="NXR75" s="102"/>
      <c r="NXS75" s="102"/>
      <c r="NXT75" s="102"/>
      <c r="NXU75" s="102"/>
      <c r="NXV75" s="102"/>
      <c r="NXW75" s="102"/>
      <c r="NXX75" s="102"/>
      <c r="NXY75" s="102"/>
      <c r="NXZ75" s="102"/>
      <c r="NYA75" s="102"/>
      <c r="NYB75" s="102"/>
      <c r="NYC75" s="102"/>
      <c r="NYD75" s="102"/>
      <c r="NYE75" s="102"/>
      <c r="NYF75" s="102"/>
      <c r="NYG75" s="102"/>
      <c r="NYH75" s="102"/>
      <c r="NYI75" s="102"/>
      <c r="NYJ75" s="102"/>
      <c r="NYK75" s="102"/>
      <c r="NYL75" s="102"/>
      <c r="NYM75" s="102"/>
      <c r="NYN75" s="102"/>
      <c r="NYO75" s="102"/>
      <c r="NYP75" s="102"/>
      <c r="NYQ75" s="102"/>
      <c r="NYR75" s="102"/>
      <c r="NYS75" s="102"/>
      <c r="NYT75" s="102"/>
      <c r="NYU75" s="102"/>
      <c r="NYV75" s="102"/>
      <c r="NYW75" s="102"/>
      <c r="NYX75" s="102"/>
      <c r="NYY75" s="102"/>
      <c r="NYZ75" s="102"/>
      <c r="NZA75" s="102"/>
      <c r="NZB75" s="102"/>
      <c r="NZC75" s="102"/>
      <c r="NZD75" s="102"/>
      <c r="NZE75" s="102"/>
      <c r="NZF75" s="102"/>
      <c r="NZG75" s="102"/>
      <c r="NZH75" s="102"/>
      <c r="NZI75" s="102"/>
      <c r="NZJ75" s="102"/>
      <c r="NZK75" s="102"/>
      <c r="NZL75" s="102"/>
      <c r="NZM75" s="102"/>
      <c r="NZN75" s="102"/>
      <c r="NZO75" s="102"/>
      <c r="NZP75" s="102"/>
      <c r="NZQ75" s="102"/>
      <c r="NZR75" s="102"/>
      <c r="NZS75" s="102"/>
      <c r="NZT75" s="102"/>
      <c r="NZU75" s="102"/>
      <c r="NZV75" s="102"/>
      <c r="NZW75" s="102"/>
      <c r="NZX75" s="102"/>
      <c r="NZY75" s="102"/>
      <c r="NZZ75" s="102"/>
      <c r="OAA75" s="102"/>
      <c r="OAB75" s="102"/>
      <c r="OAC75" s="102"/>
      <c r="OAD75" s="102"/>
      <c r="OAE75" s="102"/>
      <c r="OAF75" s="102"/>
      <c r="OAG75" s="102"/>
      <c r="OAH75" s="102"/>
      <c r="OAI75" s="102"/>
      <c r="OAJ75" s="102"/>
      <c r="OAK75" s="102"/>
      <c r="OAL75" s="102"/>
      <c r="OAM75" s="102"/>
      <c r="OAN75" s="102"/>
      <c r="OAO75" s="102"/>
      <c r="OAP75" s="102"/>
      <c r="OAQ75" s="102"/>
      <c r="OAR75" s="102"/>
      <c r="OAS75" s="102"/>
      <c r="OAT75" s="102"/>
      <c r="OAU75" s="102"/>
      <c r="OAV75" s="102"/>
      <c r="OAW75" s="102"/>
      <c r="OAX75" s="102"/>
      <c r="OAY75" s="102"/>
      <c r="OAZ75" s="102"/>
      <c r="OBA75" s="102"/>
      <c r="OBB75" s="102"/>
      <c r="OBC75" s="102"/>
      <c r="OBD75" s="102"/>
      <c r="OBE75" s="102"/>
      <c r="OBF75" s="102"/>
      <c r="OBG75" s="102"/>
      <c r="OBH75" s="102"/>
      <c r="OBI75" s="102"/>
      <c r="OBJ75" s="102"/>
      <c r="OBK75" s="102"/>
      <c r="OBL75" s="102"/>
      <c r="OBM75" s="102"/>
      <c r="OBN75" s="102"/>
      <c r="OBO75" s="102"/>
      <c r="OBP75" s="102"/>
      <c r="OBQ75" s="102"/>
      <c r="OBR75" s="102"/>
      <c r="OBS75" s="102"/>
      <c r="OBT75" s="102"/>
      <c r="OBU75" s="102"/>
      <c r="OBV75" s="102"/>
      <c r="OBW75" s="102"/>
      <c r="OBX75" s="102"/>
      <c r="OBY75" s="102"/>
      <c r="OBZ75" s="102"/>
      <c r="OCA75" s="102"/>
      <c r="OCB75" s="102"/>
      <c r="OCC75" s="102"/>
      <c r="OCD75" s="102"/>
      <c r="OCE75" s="102"/>
      <c r="OCF75" s="102"/>
      <c r="OCG75" s="102"/>
      <c r="OCH75" s="102"/>
      <c r="OCI75" s="102"/>
      <c r="OCJ75" s="102"/>
      <c r="OCK75" s="102"/>
      <c r="OCL75" s="102"/>
      <c r="OCM75" s="102"/>
      <c r="OCN75" s="102"/>
      <c r="OCO75" s="102"/>
      <c r="OCP75" s="102"/>
      <c r="OCQ75" s="102"/>
      <c r="OCR75" s="102"/>
      <c r="OCS75" s="102"/>
      <c r="OCT75" s="102"/>
      <c r="OCU75" s="102"/>
      <c r="OCV75" s="102"/>
      <c r="OCW75" s="102"/>
      <c r="OCX75" s="102"/>
      <c r="OCY75" s="102"/>
      <c r="OCZ75" s="102"/>
      <c r="ODA75" s="102"/>
      <c r="ODB75" s="102"/>
      <c r="ODC75" s="102"/>
      <c r="ODD75" s="102"/>
      <c r="ODE75" s="102"/>
      <c r="ODF75" s="102"/>
      <c r="ODG75" s="102"/>
      <c r="ODH75" s="102"/>
      <c r="ODI75" s="102"/>
      <c r="ODJ75" s="102"/>
      <c r="ODK75" s="102"/>
      <c r="ODL75" s="102"/>
      <c r="ODM75" s="102"/>
      <c r="ODN75" s="102"/>
      <c r="ODO75" s="102"/>
      <c r="ODP75" s="102"/>
      <c r="ODQ75" s="102"/>
      <c r="ODR75" s="102"/>
      <c r="ODS75" s="102"/>
      <c r="ODT75" s="102"/>
      <c r="ODU75" s="102"/>
      <c r="ODV75" s="102"/>
      <c r="ODW75" s="102"/>
      <c r="ODX75" s="102"/>
      <c r="ODY75" s="102"/>
      <c r="ODZ75" s="102"/>
      <c r="OEA75" s="102"/>
      <c r="OEB75" s="102"/>
      <c r="OEC75" s="102"/>
      <c r="OED75" s="102"/>
      <c r="OEE75" s="102"/>
      <c r="OEF75" s="102"/>
      <c r="OEG75" s="102"/>
      <c r="OEH75" s="102"/>
      <c r="OEI75" s="102"/>
      <c r="OEJ75" s="102"/>
      <c r="OEK75" s="102"/>
      <c r="OEL75" s="102"/>
      <c r="OEM75" s="102"/>
      <c r="OEN75" s="102"/>
      <c r="OEO75" s="102"/>
      <c r="OEP75" s="102"/>
      <c r="OEQ75" s="102"/>
      <c r="OER75" s="102"/>
      <c r="OES75" s="102"/>
      <c r="OET75" s="102"/>
      <c r="OEU75" s="102"/>
      <c r="OEV75" s="102"/>
      <c r="OEW75" s="102"/>
      <c r="OEX75" s="102"/>
      <c r="OEY75" s="102"/>
      <c r="OEZ75" s="102"/>
      <c r="OFA75" s="102"/>
      <c r="OFB75" s="102"/>
      <c r="OFC75" s="102"/>
      <c r="OFD75" s="102"/>
      <c r="OFE75" s="102"/>
      <c r="OFF75" s="102"/>
      <c r="OFG75" s="102"/>
      <c r="OFH75" s="102"/>
      <c r="OFI75" s="102"/>
      <c r="OFJ75" s="102"/>
      <c r="OFK75" s="102"/>
      <c r="OFL75" s="102"/>
      <c r="OFM75" s="102"/>
      <c r="OFN75" s="102"/>
      <c r="OFO75" s="102"/>
      <c r="OFP75" s="102"/>
      <c r="OFQ75" s="102"/>
      <c r="OFR75" s="102"/>
      <c r="OFS75" s="102"/>
      <c r="OFT75" s="102"/>
      <c r="OFU75" s="102"/>
      <c r="OFV75" s="102"/>
      <c r="OFW75" s="102"/>
      <c r="OFX75" s="102"/>
      <c r="OFY75" s="102"/>
      <c r="OFZ75" s="102"/>
      <c r="OGA75" s="102"/>
      <c r="OGB75" s="102"/>
      <c r="OGC75" s="102"/>
      <c r="OGD75" s="102"/>
      <c r="OGE75" s="102"/>
      <c r="OGF75" s="102"/>
      <c r="OGG75" s="102"/>
      <c r="OGH75" s="102"/>
      <c r="OGI75" s="102"/>
      <c r="OGJ75" s="102"/>
      <c r="OGK75" s="102"/>
      <c r="OGL75" s="102"/>
      <c r="OGM75" s="102"/>
      <c r="OGN75" s="102"/>
      <c r="OGO75" s="102"/>
      <c r="OGP75" s="102"/>
      <c r="OGQ75" s="102"/>
      <c r="OGR75" s="102"/>
      <c r="OGS75" s="102"/>
      <c r="OGT75" s="102"/>
      <c r="OGU75" s="102"/>
      <c r="OGV75" s="102"/>
      <c r="OGW75" s="102"/>
      <c r="OGX75" s="102"/>
      <c r="OGY75" s="102"/>
      <c r="OGZ75" s="102"/>
      <c r="OHA75" s="102"/>
      <c r="OHB75" s="102"/>
      <c r="OHC75" s="102"/>
      <c r="OHD75" s="102"/>
      <c r="OHE75" s="102"/>
      <c r="OHF75" s="102"/>
      <c r="OHG75" s="102"/>
      <c r="OHH75" s="102"/>
      <c r="OHI75" s="102"/>
      <c r="OHJ75" s="102"/>
      <c r="OHK75" s="102"/>
      <c r="OHL75" s="102"/>
      <c r="OHM75" s="102"/>
      <c r="OHN75" s="102"/>
      <c r="OHO75" s="102"/>
      <c r="OHP75" s="102"/>
      <c r="OHQ75" s="102"/>
      <c r="OHR75" s="102"/>
      <c r="OHS75" s="102"/>
      <c r="OHT75" s="102"/>
      <c r="OHU75" s="102"/>
      <c r="OHV75" s="102"/>
      <c r="OHW75" s="102"/>
      <c r="OHX75" s="102"/>
      <c r="OHY75" s="102"/>
      <c r="OHZ75" s="102"/>
      <c r="OIA75" s="102"/>
      <c r="OIB75" s="102"/>
      <c r="OIC75" s="102"/>
      <c r="OID75" s="102"/>
      <c r="OIE75" s="102"/>
      <c r="OIF75" s="102"/>
      <c r="OIG75" s="102"/>
      <c r="OIH75" s="102"/>
      <c r="OII75" s="102"/>
      <c r="OIJ75" s="102"/>
      <c r="OIK75" s="102"/>
      <c r="OIL75" s="102"/>
      <c r="OIM75" s="102"/>
      <c r="OIN75" s="102"/>
      <c r="OIO75" s="102"/>
      <c r="OIP75" s="102"/>
      <c r="OIQ75" s="102"/>
      <c r="OIR75" s="102"/>
      <c r="OIS75" s="102"/>
      <c r="OIT75" s="102"/>
      <c r="OIU75" s="102"/>
      <c r="OIV75" s="102"/>
      <c r="OIW75" s="102"/>
      <c r="OIX75" s="102"/>
      <c r="OIY75" s="102"/>
      <c r="OIZ75" s="102"/>
      <c r="OJA75" s="102"/>
      <c r="OJB75" s="102"/>
      <c r="OJC75" s="102"/>
      <c r="OJD75" s="102"/>
      <c r="OJE75" s="102"/>
      <c r="OJF75" s="102"/>
      <c r="OJG75" s="102"/>
      <c r="OJH75" s="102"/>
      <c r="OJI75" s="102"/>
      <c r="OJJ75" s="102"/>
      <c r="OJK75" s="102"/>
      <c r="OJL75" s="102"/>
      <c r="OJM75" s="102"/>
      <c r="OJN75" s="102"/>
      <c r="OJO75" s="102"/>
      <c r="OJP75" s="102"/>
      <c r="OJQ75" s="102"/>
      <c r="OJR75" s="102"/>
      <c r="OJS75" s="102"/>
      <c r="OJT75" s="102"/>
      <c r="OJU75" s="102"/>
      <c r="OJV75" s="102"/>
      <c r="OJW75" s="102"/>
      <c r="OJX75" s="102"/>
      <c r="OJY75" s="102"/>
      <c r="OJZ75" s="102"/>
      <c r="OKA75" s="102"/>
      <c r="OKB75" s="102"/>
      <c r="OKC75" s="102"/>
      <c r="OKD75" s="102"/>
      <c r="OKE75" s="102"/>
      <c r="OKF75" s="102"/>
      <c r="OKG75" s="102"/>
      <c r="OKH75" s="102"/>
      <c r="OKI75" s="102"/>
      <c r="OKJ75" s="102"/>
      <c r="OKK75" s="102"/>
      <c r="OKL75" s="102"/>
      <c r="OKM75" s="102"/>
      <c r="OKN75" s="102"/>
      <c r="OKO75" s="102"/>
      <c r="OKP75" s="102"/>
      <c r="OKQ75" s="102"/>
      <c r="OKR75" s="102"/>
      <c r="OKS75" s="102"/>
      <c r="OKT75" s="102"/>
      <c r="OKU75" s="102"/>
      <c r="OKV75" s="102"/>
      <c r="OKW75" s="102"/>
      <c r="OKX75" s="102"/>
      <c r="OKY75" s="102"/>
      <c r="OKZ75" s="102"/>
      <c r="OLA75" s="102"/>
      <c r="OLB75" s="102"/>
      <c r="OLC75" s="102"/>
      <c r="OLD75" s="102"/>
      <c r="OLE75" s="102"/>
      <c r="OLF75" s="102"/>
      <c r="OLG75" s="102"/>
      <c r="OLH75" s="102"/>
      <c r="OLI75" s="102"/>
      <c r="OLJ75" s="102"/>
      <c r="OLK75" s="102"/>
      <c r="OLL75" s="102"/>
      <c r="OLM75" s="102"/>
      <c r="OLN75" s="102"/>
      <c r="OLO75" s="102"/>
      <c r="OLP75" s="102"/>
      <c r="OLQ75" s="102"/>
      <c r="OLR75" s="102"/>
      <c r="OLS75" s="102"/>
      <c r="OLT75" s="102"/>
      <c r="OLU75" s="102"/>
      <c r="OLV75" s="102"/>
      <c r="OLW75" s="102"/>
      <c r="OLX75" s="102"/>
      <c r="OLY75" s="102"/>
      <c r="OLZ75" s="102"/>
      <c r="OMA75" s="102"/>
      <c r="OMB75" s="102"/>
      <c r="OMC75" s="102"/>
      <c r="OMD75" s="102"/>
      <c r="OME75" s="102"/>
      <c r="OMF75" s="102"/>
      <c r="OMG75" s="102"/>
      <c r="OMH75" s="102"/>
      <c r="OMI75" s="102"/>
      <c r="OMJ75" s="102"/>
      <c r="OMK75" s="102"/>
      <c r="OML75" s="102"/>
      <c r="OMM75" s="102"/>
      <c r="OMN75" s="102"/>
      <c r="OMO75" s="102"/>
      <c r="OMP75" s="102"/>
      <c r="OMQ75" s="102"/>
      <c r="OMR75" s="102"/>
      <c r="OMS75" s="102"/>
      <c r="OMT75" s="102"/>
      <c r="OMU75" s="102"/>
      <c r="OMV75" s="102"/>
      <c r="OMW75" s="102"/>
      <c r="OMX75" s="102"/>
      <c r="OMY75" s="102"/>
      <c r="OMZ75" s="102"/>
      <c r="ONA75" s="102"/>
      <c r="ONB75" s="102"/>
      <c r="ONC75" s="102"/>
      <c r="OND75" s="102"/>
      <c r="ONE75" s="102"/>
      <c r="ONF75" s="102"/>
      <c r="ONG75" s="102"/>
      <c r="ONH75" s="102"/>
      <c r="ONI75" s="102"/>
      <c r="ONJ75" s="102"/>
      <c r="ONK75" s="102"/>
      <c r="ONL75" s="102"/>
      <c r="ONM75" s="102"/>
      <c r="ONN75" s="102"/>
      <c r="ONO75" s="102"/>
      <c r="ONP75" s="102"/>
      <c r="ONQ75" s="102"/>
      <c r="ONR75" s="102"/>
      <c r="ONS75" s="102"/>
      <c r="ONT75" s="102"/>
      <c r="ONU75" s="102"/>
      <c r="ONV75" s="102"/>
      <c r="ONW75" s="102"/>
      <c r="ONX75" s="102"/>
      <c r="ONY75" s="102"/>
      <c r="ONZ75" s="102"/>
      <c r="OOA75" s="102"/>
      <c r="OOB75" s="102"/>
      <c r="OOC75" s="102"/>
      <c r="OOD75" s="102"/>
      <c r="OOE75" s="102"/>
      <c r="OOF75" s="102"/>
      <c r="OOG75" s="102"/>
      <c r="OOH75" s="102"/>
      <c r="OOI75" s="102"/>
      <c r="OOJ75" s="102"/>
      <c r="OOK75" s="102"/>
      <c r="OOL75" s="102"/>
      <c r="OOM75" s="102"/>
      <c r="OON75" s="102"/>
      <c r="OOO75" s="102"/>
      <c r="OOP75" s="102"/>
      <c r="OOQ75" s="102"/>
      <c r="OOR75" s="102"/>
      <c r="OOS75" s="102"/>
      <c r="OOT75" s="102"/>
      <c r="OOU75" s="102"/>
      <c r="OOV75" s="102"/>
      <c r="OOW75" s="102"/>
      <c r="OOX75" s="102"/>
      <c r="OOY75" s="102"/>
      <c r="OOZ75" s="102"/>
      <c r="OPA75" s="102"/>
      <c r="OPB75" s="102"/>
      <c r="OPC75" s="102"/>
      <c r="OPD75" s="102"/>
      <c r="OPE75" s="102"/>
      <c r="OPF75" s="102"/>
      <c r="OPG75" s="102"/>
      <c r="OPH75" s="102"/>
      <c r="OPI75" s="102"/>
      <c r="OPJ75" s="102"/>
      <c r="OPK75" s="102"/>
      <c r="OPL75" s="102"/>
      <c r="OPM75" s="102"/>
      <c r="OPN75" s="102"/>
      <c r="OPO75" s="102"/>
      <c r="OPP75" s="102"/>
      <c r="OPQ75" s="102"/>
      <c r="OPR75" s="102"/>
      <c r="OPS75" s="102"/>
      <c r="OPT75" s="102"/>
      <c r="OPU75" s="102"/>
      <c r="OPV75" s="102"/>
      <c r="OPW75" s="102"/>
      <c r="OPX75" s="102"/>
      <c r="OPY75" s="102"/>
      <c r="OPZ75" s="102"/>
      <c r="OQA75" s="102"/>
      <c r="OQB75" s="102"/>
      <c r="OQC75" s="102"/>
      <c r="OQD75" s="102"/>
      <c r="OQE75" s="102"/>
      <c r="OQF75" s="102"/>
      <c r="OQG75" s="102"/>
      <c r="OQH75" s="102"/>
      <c r="OQI75" s="102"/>
      <c r="OQJ75" s="102"/>
      <c r="OQK75" s="102"/>
      <c r="OQL75" s="102"/>
      <c r="OQM75" s="102"/>
      <c r="OQN75" s="102"/>
      <c r="OQO75" s="102"/>
      <c r="OQP75" s="102"/>
      <c r="OQQ75" s="102"/>
      <c r="OQR75" s="102"/>
      <c r="OQS75" s="102"/>
      <c r="OQT75" s="102"/>
      <c r="OQU75" s="102"/>
      <c r="OQV75" s="102"/>
      <c r="OQW75" s="102"/>
      <c r="OQX75" s="102"/>
      <c r="OQY75" s="102"/>
      <c r="OQZ75" s="102"/>
      <c r="ORA75" s="102"/>
      <c r="ORB75" s="102"/>
      <c r="ORC75" s="102"/>
      <c r="ORD75" s="102"/>
      <c r="ORE75" s="102"/>
      <c r="ORF75" s="102"/>
      <c r="ORG75" s="102"/>
      <c r="ORH75" s="102"/>
      <c r="ORI75" s="102"/>
      <c r="ORJ75" s="102"/>
      <c r="ORK75" s="102"/>
      <c r="ORL75" s="102"/>
      <c r="ORM75" s="102"/>
      <c r="ORN75" s="102"/>
      <c r="ORO75" s="102"/>
      <c r="ORP75" s="102"/>
      <c r="ORQ75" s="102"/>
      <c r="ORR75" s="102"/>
      <c r="ORS75" s="102"/>
      <c r="ORT75" s="102"/>
      <c r="ORU75" s="102"/>
      <c r="ORV75" s="102"/>
      <c r="ORW75" s="102"/>
      <c r="ORX75" s="102"/>
      <c r="ORY75" s="102"/>
      <c r="ORZ75" s="102"/>
      <c r="OSA75" s="102"/>
      <c r="OSB75" s="102"/>
      <c r="OSC75" s="102"/>
      <c r="OSD75" s="102"/>
      <c r="OSE75" s="102"/>
      <c r="OSF75" s="102"/>
      <c r="OSG75" s="102"/>
      <c r="OSH75" s="102"/>
      <c r="OSI75" s="102"/>
      <c r="OSJ75" s="102"/>
      <c r="OSK75" s="102"/>
      <c r="OSL75" s="102"/>
      <c r="OSM75" s="102"/>
      <c r="OSN75" s="102"/>
      <c r="OSO75" s="102"/>
      <c r="OSP75" s="102"/>
      <c r="OSQ75" s="102"/>
      <c r="OSR75" s="102"/>
      <c r="OSS75" s="102"/>
      <c r="OST75" s="102"/>
      <c r="OSU75" s="102"/>
      <c r="OSV75" s="102"/>
      <c r="OSW75" s="102"/>
      <c r="OSX75" s="102"/>
      <c r="OSY75" s="102"/>
      <c r="OSZ75" s="102"/>
      <c r="OTA75" s="102"/>
      <c r="OTB75" s="102"/>
      <c r="OTC75" s="102"/>
      <c r="OTD75" s="102"/>
      <c r="OTE75" s="102"/>
      <c r="OTF75" s="102"/>
      <c r="OTG75" s="102"/>
      <c r="OTH75" s="102"/>
      <c r="OTI75" s="102"/>
      <c r="OTJ75" s="102"/>
      <c r="OTK75" s="102"/>
      <c r="OTL75" s="102"/>
      <c r="OTM75" s="102"/>
      <c r="OTN75" s="102"/>
      <c r="OTO75" s="102"/>
      <c r="OTP75" s="102"/>
      <c r="OTQ75" s="102"/>
      <c r="OTR75" s="102"/>
      <c r="OTS75" s="102"/>
      <c r="OTT75" s="102"/>
      <c r="OTU75" s="102"/>
      <c r="OTV75" s="102"/>
      <c r="OTW75" s="102"/>
      <c r="OTX75" s="102"/>
      <c r="OTY75" s="102"/>
      <c r="OTZ75" s="102"/>
      <c r="OUA75" s="102"/>
      <c r="OUB75" s="102"/>
      <c r="OUC75" s="102"/>
      <c r="OUD75" s="102"/>
      <c r="OUE75" s="102"/>
      <c r="OUF75" s="102"/>
      <c r="OUG75" s="102"/>
      <c r="OUH75" s="102"/>
      <c r="OUI75" s="102"/>
      <c r="OUJ75" s="102"/>
      <c r="OUK75" s="102"/>
      <c r="OUL75" s="102"/>
      <c r="OUM75" s="102"/>
      <c r="OUN75" s="102"/>
      <c r="OUO75" s="102"/>
      <c r="OUP75" s="102"/>
      <c r="OUQ75" s="102"/>
      <c r="OUR75" s="102"/>
      <c r="OUS75" s="102"/>
      <c r="OUT75" s="102"/>
      <c r="OUU75" s="102"/>
      <c r="OUV75" s="102"/>
      <c r="OUW75" s="102"/>
      <c r="OUX75" s="102"/>
      <c r="OUY75" s="102"/>
      <c r="OUZ75" s="102"/>
      <c r="OVA75" s="102"/>
      <c r="OVB75" s="102"/>
      <c r="OVC75" s="102"/>
      <c r="OVD75" s="102"/>
      <c r="OVE75" s="102"/>
      <c r="OVF75" s="102"/>
      <c r="OVG75" s="102"/>
      <c r="OVH75" s="102"/>
      <c r="OVI75" s="102"/>
      <c r="OVJ75" s="102"/>
      <c r="OVK75" s="102"/>
      <c r="OVL75" s="102"/>
      <c r="OVM75" s="102"/>
      <c r="OVN75" s="102"/>
      <c r="OVO75" s="102"/>
      <c r="OVP75" s="102"/>
      <c r="OVQ75" s="102"/>
      <c r="OVR75" s="102"/>
      <c r="OVS75" s="102"/>
      <c r="OVT75" s="102"/>
      <c r="OVU75" s="102"/>
      <c r="OVV75" s="102"/>
      <c r="OVW75" s="102"/>
      <c r="OVX75" s="102"/>
      <c r="OVY75" s="102"/>
      <c r="OVZ75" s="102"/>
      <c r="OWA75" s="102"/>
      <c r="OWB75" s="102"/>
      <c r="OWC75" s="102"/>
      <c r="OWD75" s="102"/>
      <c r="OWE75" s="102"/>
      <c r="OWF75" s="102"/>
      <c r="OWG75" s="102"/>
      <c r="OWH75" s="102"/>
      <c r="OWI75" s="102"/>
      <c r="OWJ75" s="102"/>
      <c r="OWK75" s="102"/>
      <c r="OWL75" s="102"/>
      <c r="OWM75" s="102"/>
      <c r="OWN75" s="102"/>
      <c r="OWO75" s="102"/>
      <c r="OWP75" s="102"/>
      <c r="OWQ75" s="102"/>
      <c r="OWR75" s="102"/>
      <c r="OWS75" s="102"/>
      <c r="OWT75" s="102"/>
      <c r="OWU75" s="102"/>
      <c r="OWV75" s="102"/>
      <c r="OWW75" s="102"/>
      <c r="OWX75" s="102"/>
      <c r="OWY75" s="102"/>
      <c r="OWZ75" s="102"/>
      <c r="OXA75" s="102"/>
      <c r="OXB75" s="102"/>
      <c r="OXC75" s="102"/>
      <c r="OXD75" s="102"/>
      <c r="OXE75" s="102"/>
      <c r="OXF75" s="102"/>
      <c r="OXG75" s="102"/>
      <c r="OXH75" s="102"/>
      <c r="OXI75" s="102"/>
      <c r="OXJ75" s="102"/>
      <c r="OXK75" s="102"/>
      <c r="OXL75" s="102"/>
      <c r="OXM75" s="102"/>
      <c r="OXN75" s="102"/>
      <c r="OXO75" s="102"/>
      <c r="OXP75" s="102"/>
      <c r="OXQ75" s="102"/>
      <c r="OXR75" s="102"/>
      <c r="OXS75" s="102"/>
      <c r="OXT75" s="102"/>
      <c r="OXU75" s="102"/>
      <c r="OXV75" s="102"/>
      <c r="OXW75" s="102"/>
      <c r="OXX75" s="102"/>
      <c r="OXY75" s="102"/>
      <c r="OXZ75" s="102"/>
      <c r="OYA75" s="102"/>
      <c r="OYB75" s="102"/>
      <c r="OYC75" s="102"/>
      <c r="OYD75" s="102"/>
      <c r="OYE75" s="102"/>
      <c r="OYF75" s="102"/>
      <c r="OYG75" s="102"/>
      <c r="OYH75" s="102"/>
      <c r="OYI75" s="102"/>
      <c r="OYJ75" s="102"/>
      <c r="OYK75" s="102"/>
      <c r="OYL75" s="102"/>
      <c r="OYM75" s="102"/>
      <c r="OYN75" s="102"/>
      <c r="OYO75" s="102"/>
      <c r="OYP75" s="102"/>
      <c r="OYQ75" s="102"/>
      <c r="OYR75" s="102"/>
      <c r="OYS75" s="102"/>
      <c r="OYT75" s="102"/>
      <c r="OYU75" s="102"/>
      <c r="OYV75" s="102"/>
      <c r="OYW75" s="102"/>
      <c r="OYX75" s="102"/>
      <c r="OYY75" s="102"/>
      <c r="OYZ75" s="102"/>
      <c r="OZA75" s="102"/>
      <c r="OZB75" s="102"/>
      <c r="OZC75" s="102"/>
      <c r="OZD75" s="102"/>
      <c r="OZE75" s="102"/>
      <c r="OZF75" s="102"/>
      <c r="OZG75" s="102"/>
      <c r="OZH75" s="102"/>
      <c r="OZI75" s="102"/>
      <c r="OZJ75" s="102"/>
      <c r="OZK75" s="102"/>
      <c r="OZL75" s="102"/>
      <c r="OZM75" s="102"/>
      <c r="OZN75" s="102"/>
      <c r="OZO75" s="102"/>
      <c r="OZP75" s="102"/>
      <c r="OZQ75" s="102"/>
      <c r="OZR75" s="102"/>
      <c r="OZS75" s="102"/>
      <c r="OZT75" s="102"/>
      <c r="OZU75" s="102"/>
      <c r="OZV75" s="102"/>
      <c r="OZW75" s="102"/>
      <c r="OZX75" s="102"/>
      <c r="OZY75" s="102"/>
      <c r="OZZ75" s="102"/>
      <c r="PAA75" s="102"/>
      <c r="PAB75" s="102"/>
      <c r="PAC75" s="102"/>
      <c r="PAD75" s="102"/>
      <c r="PAE75" s="102"/>
      <c r="PAF75" s="102"/>
      <c r="PAG75" s="102"/>
      <c r="PAH75" s="102"/>
      <c r="PAI75" s="102"/>
      <c r="PAJ75" s="102"/>
      <c r="PAK75" s="102"/>
      <c r="PAL75" s="102"/>
      <c r="PAM75" s="102"/>
      <c r="PAN75" s="102"/>
      <c r="PAO75" s="102"/>
      <c r="PAP75" s="102"/>
      <c r="PAQ75" s="102"/>
      <c r="PAR75" s="102"/>
      <c r="PAS75" s="102"/>
      <c r="PAT75" s="102"/>
      <c r="PAU75" s="102"/>
      <c r="PAV75" s="102"/>
      <c r="PAW75" s="102"/>
      <c r="PAX75" s="102"/>
      <c r="PAY75" s="102"/>
      <c r="PAZ75" s="102"/>
      <c r="PBA75" s="102"/>
      <c r="PBB75" s="102"/>
      <c r="PBC75" s="102"/>
      <c r="PBD75" s="102"/>
      <c r="PBE75" s="102"/>
      <c r="PBF75" s="102"/>
      <c r="PBG75" s="102"/>
      <c r="PBH75" s="102"/>
      <c r="PBI75" s="102"/>
      <c r="PBJ75" s="102"/>
      <c r="PBK75" s="102"/>
      <c r="PBL75" s="102"/>
      <c r="PBM75" s="102"/>
      <c r="PBN75" s="102"/>
      <c r="PBO75" s="102"/>
      <c r="PBP75" s="102"/>
      <c r="PBQ75" s="102"/>
      <c r="PBR75" s="102"/>
      <c r="PBS75" s="102"/>
      <c r="PBT75" s="102"/>
      <c r="PBU75" s="102"/>
      <c r="PBV75" s="102"/>
      <c r="PBW75" s="102"/>
      <c r="PBX75" s="102"/>
      <c r="PBY75" s="102"/>
      <c r="PBZ75" s="102"/>
      <c r="PCA75" s="102"/>
      <c r="PCB75" s="102"/>
      <c r="PCC75" s="102"/>
      <c r="PCD75" s="102"/>
      <c r="PCE75" s="102"/>
      <c r="PCF75" s="102"/>
      <c r="PCG75" s="102"/>
      <c r="PCH75" s="102"/>
      <c r="PCI75" s="102"/>
      <c r="PCJ75" s="102"/>
      <c r="PCK75" s="102"/>
      <c r="PCL75" s="102"/>
      <c r="PCM75" s="102"/>
      <c r="PCN75" s="102"/>
      <c r="PCO75" s="102"/>
      <c r="PCP75" s="102"/>
      <c r="PCQ75" s="102"/>
      <c r="PCR75" s="102"/>
      <c r="PCS75" s="102"/>
      <c r="PCT75" s="102"/>
      <c r="PCU75" s="102"/>
      <c r="PCV75" s="102"/>
      <c r="PCW75" s="102"/>
      <c r="PCX75" s="102"/>
      <c r="PCY75" s="102"/>
      <c r="PCZ75" s="102"/>
      <c r="PDA75" s="102"/>
      <c r="PDB75" s="102"/>
      <c r="PDC75" s="102"/>
      <c r="PDD75" s="102"/>
      <c r="PDE75" s="102"/>
      <c r="PDF75" s="102"/>
      <c r="PDG75" s="102"/>
      <c r="PDH75" s="102"/>
      <c r="PDI75" s="102"/>
      <c r="PDJ75" s="102"/>
      <c r="PDK75" s="102"/>
      <c r="PDL75" s="102"/>
      <c r="PDM75" s="102"/>
      <c r="PDN75" s="102"/>
      <c r="PDO75" s="102"/>
      <c r="PDP75" s="102"/>
      <c r="PDQ75" s="102"/>
      <c r="PDR75" s="102"/>
      <c r="PDS75" s="102"/>
      <c r="PDT75" s="102"/>
      <c r="PDU75" s="102"/>
      <c r="PDV75" s="102"/>
      <c r="PDW75" s="102"/>
      <c r="PDX75" s="102"/>
      <c r="PDY75" s="102"/>
      <c r="PDZ75" s="102"/>
      <c r="PEA75" s="102"/>
      <c r="PEB75" s="102"/>
      <c r="PEC75" s="102"/>
      <c r="PED75" s="102"/>
      <c r="PEE75" s="102"/>
      <c r="PEF75" s="102"/>
      <c r="PEG75" s="102"/>
      <c r="PEH75" s="102"/>
      <c r="PEI75" s="102"/>
      <c r="PEJ75" s="102"/>
      <c r="PEK75" s="102"/>
      <c r="PEL75" s="102"/>
      <c r="PEM75" s="102"/>
      <c r="PEN75" s="102"/>
      <c r="PEO75" s="102"/>
      <c r="PEP75" s="102"/>
      <c r="PEQ75" s="102"/>
      <c r="PER75" s="102"/>
      <c r="PES75" s="102"/>
      <c r="PET75" s="102"/>
      <c r="PEU75" s="102"/>
      <c r="PEV75" s="102"/>
      <c r="PEW75" s="102"/>
      <c r="PEX75" s="102"/>
      <c r="PEY75" s="102"/>
      <c r="PEZ75" s="102"/>
      <c r="PFA75" s="102"/>
      <c r="PFB75" s="102"/>
      <c r="PFC75" s="102"/>
      <c r="PFD75" s="102"/>
      <c r="PFE75" s="102"/>
      <c r="PFF75" s="102"/>
      <c r="PFG75" s="102"/>
      <c r="PFH75" s="102"/>
      <c r="PFI75" s="102"/>
      <c r="PFJ75" s="102"/>
      <c r="PFK75" s="102"/>
      <c r="PFL75" s="102"/>
      <c r="PFM75" s="102"/>
      <c r="PFN75" s="102"/>
      <c r="PFO75" s="102"/>
      <c r="PFP75" s="102"/>
      <c r="PFQ75" s="102"/>
      <c r="PFR75" s="102"/>
      <c r="PFS75" s="102"/>
      <c r="PFT75" s="102"/>
      <c r="PFU75" s="102"/>
      <c r="PFV75" s="102"/>
      <c r="PFW75" s="102"/>
      <c r="PFX75" s="102"/>
      <c r="PFY75" s="102"/>
      <c r="PFZ75" s="102"/>
      <c r="PGA75" s="102"/>
      <c r="PGB75" s="102"/>
      <c r="PGC75" s="102"/>
      <c r="PGD75" s="102"/>
      <c r="PGE75" s="102"/>
      <c r="PGF75" s="102"/>
      <c r="PGG75" s="102"/>
      <c r="PGH75" s="102"/>
      <c r="PGI75" s="102"/>
      <c r="PGJ75" s="102"/>
      <c r="PGK75" s="102"/>
      <c r="PGL75" s="102"/>
      <c r="PGM75" s="102"/>
      <c r="PGN75" s="102"/>
      <c r="PGO75" s="102"/>
      <c r="PGP75" s="102"/>
      <c r="PGQ75" s="102"/>
      <c r="PGR75" s="102"/>
      <c r="PGS75" s="102"/>
      <c r="PGT75" s="102"/>
      <c r="PGU75" s="102"/>
      <c r="PGV75" s="102"/>
      <c r="PGW75" s="102"/>
      <c r="PGX75" s="102"/>
      <c r="PGY75" s="102"/>
      <c r="PGZ75" s="102"/>
      <c r="PHA75" s="102"/>
      <c r="PHB75" s="102"/>
      <c r="PHC75" s="102"/>
      <c r="PHD75" s="102"/>
      <c r="PHE75" s="102"/>
      <c r="PHF75" s="102"/>
      <c r="PHG75" s="102"/>
      <c r="PHH75" s="102"/>
      <c r="PHI75" s="102"/>
      <c r="PHJ75" s="102"/>
      <c r="PHK75" s="102"/>
      <c r="PHL75" s="102"/>
      <c r="PHM75" s="102"/>
      <c r="PHN75" s="102"/>
      <c r="PHO75" s="102"/>
      <c r="PHP75" s="102"/>
      <c r="PHQ75" s="102"/>
      <c r="PHR75" s="102"/>
      <c r="PHS75" s="102"/>
      <c r="PHT75" s="102"/>
      <c r="PHU75" s="102"/>
      <c r="PHV75" s="102"/>
      <c r="PHW75" s="102"/>
      <c r="PHX75" s="102"/>
      <c r="PHY75" s="102"/>
      <c r="PHZ75" s="102"/>
      <c r="PIA75" s="102"/>
      <c r="PIB75" s="102"/>
      <c r="PIC75" s="102"/>
      <c r="PID75" s="102"/>
      <c r="PIE75" s="102"/>
      <c r="PIF75" s="102"/>
      <c r="PIG75" s="102"/>
      <c r="PIH75" s="102"/>
      <c r="PII75" s="102"/>
      <c r="PIJ75" s="102"/>
      <c r="PIK75" s="102"/>
      <c r="PIL75" s="102"/>
      <c r="PIM75" s="102"/>
      <c r="PIN75" s="102"/>
      <c r="PIO75" s="102"/>
      <c r="PIP75" s="102"/>
      <c r="PIQ75" s="102"/>
      <c r="PIR75" s="102"/>
      <c r="PIS75" s="102"/>
      <c r="PIT75" s="102"/>
      <c r="PIU75" s="102"/>
      <c r="PIV75" s="102"/>
      <c r="PIW75" s="102"/>
      <c r="PIX75" s="102"/>
      <c r="PIY75" s="102"/>
      <c r="PIZ75" s="102"/>
      <c r="PJA75" s="102"/>
      <c r="PJB75" s="102"/>
      <c r="PJC75" s="102"/>
      <c r="PJD75" s="102"/>
      <c r="PJE75" s="102"/>
      <c r="PJF75" s="102"/>
      <c r="PJG75" s="102"/>
      <c r="PJH75" s="102"/>
      <c r="PJI75" s="102"/>
      <c r="PJJ75" s="102"/>
      <c r="PJK75" s="102"/>
      <c r="PJL75" s="102"/>
      <c r="PJM75" s="102"/>
      <c r="PJN75" s="102"/>
      <c r="PJO75" s="102"/>
      <c r="PJP75" s="102"/>
      <c r="PJQ75" s="102"/>
      <c r="PJR75" s="102"/>
      <c r="PJS75" s="102"/>
      <c r="PJT75" s="102"/>
      <c r="PJU75" s="102"/>
      <c r="PJV75" s="102"/>
      <c r="PJW75" s="102"/>
      <c r="PJX75" s="102"/>
      <c r="PJY75" s="102"/>
      <c r="PJZ75" s="102"/>
      <c r="PKA75" s="102"/>
      <c r="PKB75" s="102"/>
      <c r="PKC75" s="102"/>
      <c r="PKD75" s="102"/>
      <c r="PKE75" s="102"/>
      <c r="PKF75" s="102"/>
      <c r="PKG75" s="102"/>
      <c r="PKH75" s="102"/>
      <c r="PKI75" s="102"/>
      <c r="PKJ75" s="102"/>
      <c r="PKK75" s="102"/>
      <c r="PKL75" s="102"/>
      <c r="PKM75" s="102"/>
      <c r="PKN75" s="102"/>
      <c r="PKO75" s="102"/>
      <c r="PKP75" s="102"/>
      <c r="PKQ75" s="102"/>
      <c r="PKR75" s="102"/>
      <c r="PKS75" s="102"/>
      <c r="PKT75" s="102"/>
      <c r="PKU75" s="102"/>
      <c r="PKV75" s="102"/>
      <c r="PKW75" s="102"/>
      <c r="PKX75" s="102"/>
      <c r="PKY75" s="102"/>
      <c r="PKZ75" s="102"/>
      <c r="PLA75" s="102"/>
      <c r="PLB75" s="102"/>
      <c r="PLC75" s="102"/>
      <c r="PLD75" s="102"/>
      <c r="PLE75" s="102"/>
      <c r="PLF75" s="102"/>
      <c r="PLG75" s="102"/>
      <c r="PLH75" s="102"/>
      <c r="PLI75" s="102"/>
      <c r="PLJ75" s="102"/>
      <c r="PLK75" s="102"/>
      <c r="PLL75" s="102"/>
      <c r="PLM75" s="102"/>
      <c r="PLN75" s="102"/>
      <c r="PLO75" s="102"/>
      <c r="PLP75" s="102"/>
      <c r="PLQ75" s="102"/>
      <c r="PLR75" s="102"/>
      <c r="PLS75" s="102"/>
      <c r="PLT75" s="102"/>
      <c r="PLU75" s="102"/>
      <c r="PLV75" s="102"/>
      <c r="PLW75" s="102"/>
      <c r="PLX75" s="102"/>
      <c r="PLY75" s="102"/>
      <c r="PLZ75" s="102"/>
      <c r="PMA75" s="102"/>
      <c r="PMB75" s="102"/>
      <c r="PMC75" s="102"/>
      <c r="PMD75" s="102"/>
      <c r="PME75" s="102"/>
      <c r="PMF75" s="102"/>
      <c r="PMG75" s="102"/>
      <c r="PMH75" s="102"/>
      <c r="PMI75" s="102"/>
      <c r="PMJ75" s="102"/>
      <c r="PMK75" s="102"/>
      <c r="PML75" s="102"/>
      <c r="PMM75" s="102"/>
      <c r="PMN75" s="102"/>
      <c r="PMO75" s="102"/>
      <c r="PMP75" s="102"/>
      <c r="PMQ75" s="102"/>
      <c r="PMR75" s="102"/>
      <c r="PMS75" s="102"/>
      <c r="PMT75" s="102"/>
      <c r="PMU75" s="102"/>
      <c r="PMV75" s="102"/>
      <c r="PMW75" s="102"/>
      <c r="PMX75" s="102"/>
      <c r="PMY75" s="102"/>
      <c r="PMZ75" s="102"/>
      <c r="PNA75" s="102"/>
      <c r="PNB75" s="102"/>
      <c r="PNC75" s="102"/>
      <c r="PND75" s="102"/>
      <c r="PNE75" s="102"/>
      <c r="PNF75" s="102"/>
      <c r="PNG75" s="102"/>
      <c r="PNH75" s="102"/>
      <c r="PNI75" s="102"/>
      <c r="PNJ75" s="102"/>
      <c r="PNK75" s="102"/>
      <c r="PNL75" s="102"/>
      <c r="PNM75" s="102"/>
      <c r="PNN75" s="102"/>
      <c r="PNO75" s="102"/>
      <c r="PNP75" s="102"/>
      <c r="PNQ75" s="102"/>
      <c r="PNR75" s="102"/>
      <c r="PNS75" s="102"/>
      <c r="PNT75" s="102"/>
      <c r="PNU75" s="102"/>
      <c r="PNV75" s="102"/>
      <c r="PNW75" s="102"/>
      <c r="PNX75" s="102"/>
      <c r="PNY75" s="102"/>
      <c r="PNZ75" s="102"/>
      <c r="POA75" s="102"/>
      <c r="POB75" s="102"/>
      <c r="POC75" s="102"/>
      <c r="POD75" s="102"/>
      <c r="POE75" s="102"/>
      <c r="POF75" s="102"/>
      <c r="POG75" s="102"/>
      <c r="POH75" s="102"/>
      <c r="POI75" s="102"/>
      <c r="POJ75" s="102"/>
      <c r="POK75" s="102"/>
      <c r="POL75" s="102"/>
      <c r="POM75" s="102"/>
      <c r="PON75" s="102"/>
      <c r="POO75" s="102"/>
      <c r="POP75" s="102"/>
      <c r="POQ75" s="102"/>
      <c r="POR75" s="102"/>
      <c r="POS75" s="102"/>
      <c r="POT75" s="102"/>
      <c r="POU75" s="102"/>
      <c r="POV75" s="102"/>
      <c r="POW75" s="102"/>
      <c r="POX75" s="102"/>
      <c r="POY75" s="102"/>
      <c r="POZ75" s="102"/>
      <c r="PPA75" s="102"/>
      <c r="PPB75" s="102"/>
      <c r="PPC75" s="102"/>
      <c r="PPD75" s="102"/>
      <c r="PPE75" s="102"/>
      <c r="PPF75" s="102"/>
      <c r="PPG75" s="102"/>
      <c r="PPH75" s="102"/>
      <c r="PPI75" s="102"/>
      <c r="PPJ75" s="102"/>
      <c r="PPK75" s="102"/>
      <c r="PPL75" s="102"/>
      <c r="PPM75" s="102"/>
      <c r="PPN75" s="102"/>
      <c r="PPO75" s="102"/>
      <c r="PPP75" s="102"/>
      <c r="PPQ75" s="102"/>
      <c r="PPR75" s="102"/>
      <c r="PPS75" s="102"/>
      <c r="PPT75" s="102"/>
      <c r="PPU75" s="102"/>
      <c r="PPV75" s="102"/>
      <c r="PPW75" s="102"/>
      <c r="PPX75" s="102"/>
      <c r="PPY75" s="102"/>
      <c r="PPZ75" s="102"/>
      <c r="PQA75" s="102"/>
      <c r="PQB75" s="102"/>
      <c r="PQC75" s="102"/>
      <c r="PQD75" s="102"/>
      <c r="PQE75" s="102"/>
      <c r="PQF75" s="102"/>
      <c r="PQG75" s="102"/>
      <c r="PQH75" s="102"/>
      <c r="PQI75" s="102"/>
      <c r="PQJ75" s="102"/>
      <c r="PQK75" s="102"/>
      <c r="PQL75" s="102"/>
      <c r="PQM75" s="102"/>
      <c r="PQN75" s="102"/>
      <c r="PQO75" s="102"/>
      <c r="PQP75" s="102"/>
      <c r="PQQ75" s="102"/>
      <c r="PQR75" s="102"/>
      <c r="PQS75" s="102"/>
      <c r="PQT75" s="102"/>
      <c r="PQU75" s="102"/>
      <c r="PQV75" s="102"/>
      <c r="PQW75" s="102"/>
      <c r="PQX75" s="102"/>
      <c r="PQY75" s="102"/>
      <c r="PQZ75" s="102"/>
      <c r="PRA75" s="102"/>
      <c r="PRB75" s="102"/>
      <c r="PRC75" s="102"/>
      <c r="PRD75" s="102"/>
      <c r="PRE75" s="102"/>
      <c r="PRF75" s="102"/>
      <c r="PRG75" s="102"/>
      <c r="PRH75" s="102"/>
      <c r="PRI75" s="102"/>
      <c r="PRJ75" s="102"/>
      <c r="PRK75" s="102"/>
      <c r="PRL75" s="102"/>
      <c r="PRM75" s="102"/>
      <c r="PRN75" s="102"/>
      <c r="PRO75" s="102"/>
      <c r="PRP75" s="102"/>
      <c r="PRQ75" s="102"/>
      <c r="PRR75" s="102"/>
      <c r="PRS75" s="102"/>
      <c r="PRT75" s="102"/>
      <c r="PRU75" s="102"/>
      <c r="PRV75" s="102"/>
      <c r="PRW75" s="102"/>
      <c r="PRX75" s="102"/>
      <c r="PRY75" s="102"/>
      <c r="PRZ75" s="102"/>
      <c r="PSA75" s="102"/>
      <c r="PSB75" s="102"/>
      <c r="PSC75" s="102"/>
      <c r="PSD75" s="102"/>
      <c r="PSE75" s="102"/>
      <c r="PSF75" s="102"/>
      <c r="PSG75" s="102"/>
      <c r="PSH75" s="102"/>
      <c r="PSI75" s="102"/>
      <c r="PSJ75" s="102"/>
      <c r="PSK75" s="102"/>
      <c r="PSL75" s="102"/>
      <c r="PSM75" s="102"/>
      <c r="PSN75" s="102"/>
      <c r="PSO75" s="102"/>
      <c r="PSP75" s="102"/>
      <c r="PSQ75" s="102"/>
      <c r="PSR75" s="102"/>
      <c r="PSS75" s="102"/>
      <c r="PST75" s="102"/>
      <c r="PSU75" s="102"/>
      <c r="PSV75" s="102"/>
      <c r="PSW75" s="102"/>
      <c r="PSX75" s="102"/>
      <c r="PSY75" s="102"/>
      <c r="PSZ75" s="102"/>
      <c r="PTA75" s="102"/>
      <c r="PTB75" s="102"/>
      <c r="PTC75" s="102"/>
      <c r="PTD75" s="102"/>
      <c r="PTE75" s="102"/>
      <c r="PTF75" s="102"/>
      <c r="PTG75" s="102"/>
      <c r="PTH75" s="102"/>
      <c r="PTI75" s="102"/>
      <c r="PTJ75" s="102"/>
      <c r="PTK75" s="102"/>
      <c r="PTL75" s="102"/>
      <c r="PTM75" s="102"/>
      <c r="PTN75" s="102"/>
      <c r="PTO75" s="102"/>
      <c r="PTP75" s="102"/>
      <c r="PTQ75" s="102"/>
      <c r="PTR75" s="102"/>
      <c r="PTS75" s="102"/>
      <c r="PTT75" s="102"/>
      <c r="PTU75" s="102"/>
      <c r="PTV75" s="102"/>
      <c r="PTW75" s="102"/>
      <c r="PTX75" s="102"/>
      <c r="PTY75" s="102"/>
      <c r="PTZ75" s="102"/>
      <c r="PUA75" s="102"/>
      <c r="PUB75" s="102"/>
      <c r="PUC75" s="102"/>
      <c r="PUD75" s="102"/>
      <c r="PUE75" s="102"/>
      <c r="PUF75" s="102"/>
      <c r="PUG75" s="102"/>
      <c r="PUH75" s="102"/>
      <c r="PUI75" s="102"/>
      <c r="PUJ75" s="102"/>
      <c r="PUK75" s="102"/>
      <c r="PUL75" s="102"/>
      <c r="PUM75" s="102"/>
      <c r="PUN75" s="102"/>
      <c r="PUO75" s="102"/>
      <c r="PUP75" s="102"/>
      <c r="PUQ75" s="102"/>
      <c r="PUR75" s="102"/>
      <c r="PUS75" s="102"/>
      <c r="PUT75" s="102"/>
      <c r="PUU75" s="102"/>
      <c r="PUV75" s="102"/>
      <c r="PUW75" s="102"/>
      <c r="PUX75" s="102"/>
      <c r="PUY75" s="102"/>
      <c r="PUZ75" s="102"/>
      <c r="PVA75" s="102"/>
      <c r="PVB75" s="102"/>
      <c r="PVC75" s="102"/>
      <c r="PVD75" s="102"/>
      <c r="PVE75" s="102"/>
      <c r="PVF75" s="102"/>
      <c r="PVG75" s="102"/>
      <c r="PVH75" s="102"/>
      <c r="PVI75" s="102"/>
      <c r="PVJ75" s="102"/>
      <c r="PVK75" s="102"/>
      <c r="PVL75" s="102"/>
      <c r="PVM75" s="102"/>
      <c r="PVN75" s="102"/>
      <c r="PVO75" s="102"/>
      <c r="PVP75" s="102"/>
      <c r="PVQ75" s="102"/>
      <c r="PVR75" s="102"/>
      <c r="PVS75" s="102"/>
      <c r="PVT75" s="102"/>
      <c r="PVU75" s="102"/>
      <c r="PVV75" s="102"/>
      <c r="PVW75" s="102"/>
      <c r="PVX75" s="102"/>
      <c r="PVY75" s="102"/>
      <c r="PVZ75" s="102"/>
      <c r="PWA75" s="102"/>
      <c r="PWB75" s="102"/>
      <c r="PWC75" s="102"/>
      <c r="PWD75" s="102"/>
      <c r="PWE75" s="102"/>
      <c r="PWF75" s="102"/>
      <c r="PWG75" s="102"/>
      <c r="PWH75" s="102"/>
      <c r="PWI75" s="102"/>
      <c r="PWJ75" s="102"/>
      <c r="PWK75" s="102"/>
      <c r="PWL75" s="102"/>
      <c r="PWM75" s="102"/>
      <c r="PWN75" s="102"/>
      <c r="PWO75" s="102"/>
      <c r="PWP75" s="102"/>
      <c r="PWQ75" s="102"/>
      <c r="PWR75" s="102"/>
      <c r="PWS75" s="102"/>
      <c r="PWT75" s="102"/>
      <c r="PWU75" s="102"/>
      <c r="PWV75" s="102"/>
      <c r="PWW75" s="102"/>
      <c r="PWX75" s="102"/>
      <c r="PWY75" s="102"/>
      <c r="PWZ75" s="102"/>
      <c r="PXA75" s="102"/>
      <c r="PXB75" s="102"/>
      <c r="PXC75" s="102"/>
      <c r="PXD75" s="102"/>
      <c r="PXE75" s="102"/>
      <c r="PXF75" s="102"/>
      <c r="PXG75" s="102"/>
      <c r="PXH75" s="102"/>
      <c r="PXI75" s="102"/>
      <c r="PXJ75" s="102"/>
      <c r="PXK75" s="102"/>
      <c r="PXL75" s="102"/>
      <c r="PXM75" s="102"/>
      <c r="PXN75" s="102"/>
      <c r="PXO75" s="102"/>
      <c r="PXP75" s="102"/>
      <c r="PXQ75" s="102"/>
      <c r="PXR75" s="102"/>
      <c r="PXS75" s="102"/>
      <c r="PXT75" s="102"/>
      <c r="PXU75" s="102"/>
      <c r="PXV75" s="102"/>
      <c r="PXW75" s="102"/>
      <c r="PXX75" s="102"/>
      <c r="PXY75" s="102"/>
      <c r="PXZ75" s="102"/>
      <c r="PYA75" s="102"/>
      <c r="PYB75" s="102"/>
      <c r="PYC75" s="102"/>
      <c r="PYD75" s="102"/>
      <c r="PYE75" s="102"/>
      <c r="PYF75" s="102"/>
      <c r="PYG75" s="102"/>
      <c r="PYH75" s="102"/>
      <c r="PYI75" s="102"/>
      <c r="PYJ75" s="102"/>
      <c r="PYK75" s="102"/>
      <c r="PYL75" s="102"/>
      <c r="PYM75" s="102"/>
      <c r="PYN75" s="102"/>
      <c r="PYO75" s="102"/>
      <c r="PYP75" s="102"/>
      <c r="PYQ75" s="102"/>
      <c r="PYR75" s="102"/>
      <c r="PYS75" s="102"/>
      <c r="PYT75" s="102"/>
      <c r="PYU75" s="102"/>
      <c r="PYV75" s="102"/>
      <c r="PYW75" s="102"/>
      <c r="PYX75" s="102"/>
      <c r="PYY75" s="102"/>
      <c r="PYZ75" s="102"/>
      <c r="PZA75" s="102"/>
      <c r="PZB75" s="102"/>
      <c r="PZC75" s="102"/>
      <c r="PZD75" s="102"/>
      <c r="PZE75" s="102"/>
      <c r="PZF75" s="102"/>
      <c r="PZG75" s="102"/>
      <c r="PZH75" s="102"/>
      <c r="PZI75" s="102"/>
      <c r="PZJ75" s="102"/>
      <c r="PZK75" s="102"/>
      <c r="PZL75" s="102"/>
      <c r="PZM75" s="102"/>
      <c r="PZN75" s="102"/>
      <c r="PZO75" s="102"/>
      <c r="PZP75" s="102"/>
      <c r="PZQ75" s="102"/>
      <c r="PZR75" s="102"/>
      <c r="PZS75" s="102"/>
      <c r="PZT75" s="102"/>
      <c r="PZU75" s="102"/>
      <c r="PZV75" s="102"/>
      <c r="PZW75" s="102"/>
      <c r="PZX75" s="102"/>
      <c r="PZY75" s="102"/>
      <c r="PZZ75" s="102"/>
      <c r="QAA75" s="102"/>
      <c r="QAB75" s="102"/>
      <c r="QAC75" s="102"/>
      <c r="QAD75" s="102"/>
      <c r="QAE75" s="102"/>
      <c r="QAF75" s="102"/>
      <c r="QAG75" s="102"/>
      <c r="QAH75" s="102"/>
      <c r="QAI75" s="102"/>
      <c r="QAJ75" s="102"/>
      <c r="QAK75" s="102"/>
      <c r="QAL75" s="102"/>
      <c r="QAM75" s="102"/>
      <c r="QAN75" s="102"/>
      <c r="QAO75" s="102"/>
      <c r="QAP75" s="102"/>
      <c r="QAQ75" s="102"/>
      <c r="QAR75" s="102"/>
      <c r="QAS75" s="102"/>
      <c r="QAT75" s="102"/>
      <c r="QAU75" s="102"/>
      <c r="QAV75" s="102"/>
      <c r="QAW75" s="102"/>
      <c r="QAX75" s="102"/>
      <c r="QAY75" s="102"/>
      <c r="QAZ75" s="102"/>
      <c r="QBA75" s="102"/>
      <c r="QBB75" s="102"/>
      <c r="QBC75" s="102"/>
      <c r="QBD75" s="102"/>
      <c r="QBE75" s="102"/>
      <c r="QBF75" s="102"/>
      <c r="QBG75" s="102"/>
      <c r="QBH75" s="102"/>
      <c r="QBI75" s="102"/>
      <c r="QBJ75" s="102"/>
      <c r="QBK75" s="102"/>
      <c r="QBL75" s="102"/>
      <c r="QBM75" s="102"/>
      <c r="QBN75" s="102"/>
      <c r="QBO75" s="102"/>
      <c r="QBP75" s="102"/>
      <c r="QBQ75" s="102"/>
      <c r="QBR75" s="102"/>
      <c r="QBS75" s="102"/>
      <c r="QBT75" s="102"/>
      <c r="QBU75" s="102"/>
      <c r="QBV75" s="102"/>
      <c r="QBW75" s="102"/>
      <c r="QBX75" s="102"/>
      <c r="QBY75" s="102"/>
      <c r="QBZ75" s="102"/>
      <c r="QCA75" s="102"/>
      <c r="QCB75" s="102"/>
      <c r="QCC75" s="102"/>
      <c r="QCD75" s="102"/>
      <c r="QCE75" s="102"/>
      <c r="QCF75" s="102"/>
      <c r="QCG75" s="102"/>
      <c r="QCH75" s="102"/>
      <c r="QCI75" s="102"/>
      <c r="QCJ75" s="102"/>
      <c r="QCK75" s="102"/>
      <c r="QCL75" s="102"/>
      <c r="QCM75" s="102"/>
      <c r="QCN75" s="102"/>
      <c r="QCO75" s="102"/>
      <c r="QCP75" s="102"/>
      <c r="QCQ75" s="102"/>
      <c r="QCR75" s="102"/>
      <c r="QCS75" s="102"/>
      <c r="QCT75" s="102"/>
      <c r="QCU75" s="102"/>
      <c r="QCV75" s="102"/>
      <c r="QCW75" s="102"/>
      <c r="QCX75" s="102"/>
      <c r="QCY75" s="102"/>
      <c r="QCZ75" s="102"/>
      <c r="QDA75" s="102"/>
      <c r="QDB75" s="102"/>
      <c r="QDC75" s="102"/>
      <c r="QDD75" s="102"/>
      <c r="QDE75" s="102"/>
      <c r="QDF75" s="102"/>
      <c r="QDG75" s="102"/>
      <c r="QDH75" s="102"/>
      <c r="QDI75" s="102"/>
      <c r="QDJ75" s="102"/>
      <c r="QDK75" s="102"/>
      <c r="QDL75" s="102"/>
      <c r="QDM75" s="102"/>
      <c r="QDN75" s="102"/>
      <c r="QDO75" s="102"/>
      <c r="QDP75" s="102"/>
      <c r="QDQ75" s="102"/>
      <c r="QDR75" s="102"/>
      <c r="QDS75" s="102"/>
      <c r="QDT75" s="102"/>
      <c r="QDU75" s="102"/>
      <c r="QDV75" s="102"/>
      <c r="QDW75" s="102"/>
      <c r="QDX75" s="102"/>
      <c r="QDY75" s="102"/>
      <c r="QDZ75" s="102"/>
      <c r="QEA75" s="102"/>
      <c r="QEB75" s="102"/>
      <c r="QEC75" s="102"/>
      <c r="QED75" s="102"/>
      <c r="QEE75" s="102"/>
      <c r="QEF75" s="102"/>
      <c r="QEG75" s="102"/>
      <c r="QEH75" s="102"/>
      <c r="QEI75" s="102"/>
      <c r="QEJ75" s="102"/>
      <c r="QEK75" s="102"/>
      <c r="QEL75" s="102"/>
      <c r="QEM75" s="102"/>
      <c r="QEN75" s="102"/>
      <c r="QEO75" s="102"/>
      <c r="QEP75" s="102"/>
      <c r="QEQ75" s="102"/>
      <c r="QER75" s="102"/>
      <c r="QES75" s="102"/>
      <c r="QET75" s="102"/>
      <c r="QEU75" s="102"/>
      <c r="QEV75" s="102"/>
      <c r="QEW75" s="102"/>
      <c r="QEX75" s="102"/>
      <c r="QEY75" s="102"/>
      <c r="QEZ75" s="102"/>
      <c r="QFA75" s="102"/>
      <c r="QFB75" s="102"/>
      <c r="QFC75" s="102"/>
      <c r="QFD75" s="102"/>
      <c r="QFE75" s="102"/>
      <c r="QFF75" s="102"/>
      <c r="QFG75" s="102"/>
      <c r="QFH75" s="102"/>
      <c r="QFI75" s="102"/>
      <c r="QFJ75" s="102"/>
      <c r="QFK75" s="102"/>
      <c r="QFL75" s="102"/>
      <c r="QFM75" s="102"/>
      <c r="QFN75" s="102"/>
      <c r="QFO75" s="102"/>
      <c r="QFP75" s="102"/>
      <c r="QFQ75" s="102"/>
      <c r="QFR75" s="102"/>
      <c r="QFS75" s="102"/>
      <c r="QFT75" s="102"/>
      <c r="QFU75" s="102"/>
      <c r="QFV75" s="102"/>
      <c r="QFW75" s="102"/>
      <c r="QFX75" s="102"/>
      <c r="QFY75" s="102"/>
      <c r="QFZ75" s="102"/>
      <c r="QGA75" s="102"/>
      <c r="QGB75" s="102"/>
      <c r="QGC75" s="102"/>
      <c r="QGD75" s="102"/>
      <c r="QGE75" s="102"/>
      <c r="QGF75" s="102"/>
      <c r="QGG75" s="102"/>
      <c r="QGH75" s="102"/>
      <c r="QGI75" s="102"/>
      <c r="QGJ75" s="102"/>
      <c r="QGK75" s="102"/>
      <c r="QGL75" s="102"/>
      <c r="QGM75" s="102"/>
      <c r="QGN75" s="102"/>
      <c r="QGO75" s="102"/>
      <c r="QGP75" s="102"/>
      <c r="QGQ75" s="102"/>
      <c r="QGR75" s="102"/>
      <c r="QGS75" s="102"/>
      <c r="QGT75" s="102"/>
      <c r="QGU75" s="102"/>
      <c r="QGV75" s="102"/>
      <c r="QGW75" s="102"/>
      <c r="QGX75" s="102"/>
      <c r="QGY75" s="102"/>
      <c r="QGZ75" s="102"/>
      <c r="QHA75" s="102"/>
      <c r="QHB75" s="102"/>
      <c r="QHC75" s="102"/>
      <c r="QHD75" s="102"/>
      <c r="QHE75" s="102"/>
      <c r="QHF75" s="102"/>
      <c r="QHG75" s="102"/>
      <c r="QHH75" s="102"/>
      <c r="QHI75" s="102"/>
      <c r="QHJ75" s="102"/>
      <c r="QHK75" s="102"/>
      <c r="QHL75" s="102"/>
      <c r="QHM75" s="102"/>
      <c r="QHN75" s="102"/>
      <c r="QHO75" s="102"/>
      <c r="QHP75" s="102"/>
      <c r="QHQ75" s="102"/>
      <c r="QHR75" s="102"/>
      <c r="QHS75" s="102"/>
      <c r="QHT75" s="102"/>
      <c r="QHU75" s="102"/>
      <c r="QHV75" s="102"/>
      <c r="QHW75" s="102"/>
      <c r="QHX75" s="102"/>
      <c r="QHY75" s="102"/>
      <c r="QHZ75" s="102"/>
      <c r="QIA75" s="102"/>
      <c r="QIB75" s="102"/>
      <c r="QIC75" s="102"/>
      <c r="QID75" s="102"/>
      <c r="QIE75" s="102"/>
      <c r="QIF75" s="102"/>
      <c r="QIG75" s="102"/>
      <c r="QIH75" s="102"/>
      <c r="QII75" s="102"/>
      <c r="QIJ75" s="102"/>
      <c r="QIK75" s="102"/>
      <c r="QIL75" s="102"/>
      <c r="QIM75" s="102"/>
      <c r="QIN75" s="102"/>
      <c r="QIO75" s="102"/>
      <c r="QIP75" s="102"/>
      <c r="QIQ75" s="102"/>
      <c r="QIR75" s="102"/>
      <c r="QIS75" s="102"/>
      <c r="QIT75" s="102"/>
      <c r="QIU75" s="102"/>
      <c r="QIV75" s="102"/>
      <c r="QIW75" s="102"/>
      <c r="QIX75" s="102"/>
      <c r="QIY75" s="102"/>
      <c r="QIZ75" s="102"/>
      <c r="QJA75" s="102"/>
      <c r="QJB75" s="102"/>
      <c r="QJC75" s="102"/>
      <c r="QJD75" s="102"/>
      <c r="QJE75" s="102"/>
      <c r="QJF75" s="102"/>
      <c r="QJG75" s="102"/>
      <c r="QJH75" s="102"/>
      <c r="QJI75" s="102"/>
      <c r="QJJ75" s="102"/>
      <c r="QJK75" s="102"/>
      <c r="QJL75" s="102"/>
      <c r="QJM75" s="102"/>
      <c r="QJN75" s="102"/>
      <c r="QJO75" s="102"/>
      <c r="QJP75" s="102"/>
      <c r="QJQ75" s="102"/>
      <c r="QJR75" s="102"/>
      <c r="QJS75" s="102"/>
      <c r="QJT75" s="102"/>
      <c r="QJU75" s="102"/>
      <c r="QJV75" s="102"/>
      <c r="QJW75" s="102"/>
      <c r="QJX75" s="102"/>
      <c r="QJY75" s="102"/>
      <c r="QJZ75" s="102"/>
      <c r="QKA75" s="102"/>
      <c r="QKB75" s="102"/>
      <c r="QKC75" s="102"/>
      <c r="QKD75" s="102"/>
      <c r="QKE75" s="102"/>
      <c r="QKF75" s="102"/>
      <c r="QKG75" s="102"/>
      <c r="QKH75" s="102"/>
      <c r="QKI75" s="102"/>
      <c r="QKJ75" s="102"/>
      <c r="QKK75" s="102"/>
      <c r="QKL75" s="102"/>
      <c r="QKM75" s="102"/>
      <c r="QKN75" s="102"/>
      <c r="QKO75" s="102"/>
      <c r="QKP75" s="102"/>
      <c r="QKQ75" s="102"/>
      <c r="QKR75" s="102"/>
      <c r="QKS75" s="102"/>
      <c r="QKT75" s="102"/>
      <c r="QKU75" s="102"/>
      <c r="QKV75" s="102"/>
      <c r="QKW75" s="102"/>
      <c r="QKX75" s="102"/>
      <c r="QKY75" s="102"/>
      <c r="QKZ75" s="102"/>
      <c r="QLA75" s="102"/>
      <c r="QLB75" s="102"/>
      <c r="QLC75" s="102"/>
      <c r="QLD75" s="102"/>
      <c r="QLE75" s="102"/>
      <c r="QLF75" s="102"/>
      <c r="QLG75" s="102"/>
      <c r="QLH75" s="102"/>
      <c r="QLI75" s="102"/>
      <c r="QLJ75" s="102"/>
      <c r="QLK75" s="102"/>
      <c r="QLL75" s="102"/>
      <c r="QLM75" s="102"/>
      <c r="QLN75" s="102"/>
      <c r="QLO75" s="102"/>
      <c r="QLP75" s="102"/>
      <c r="QLQ75" s="102"/>
      <c r="QLR75" s="102"/>
      <c r="QLS75" s="102"/>
      <c r="QLT75" s="102"/>
      <c r="QLU75" s="102"/>
      <c r="QLV75" s="102"/>
      <c r="QLW75" s="102"/>
      <c r="QLX75" s="102"/>
      <c r="QLY75" s="102"/>
      <c r="QLZ75" s="102"/>
      <c r="QMA75" s="102"/>
      <c r="QMB75" s="102"/>
      <c r="QMC75" s="102"/>
      <c r="QMD75" s="102"/>
      <c r="QME75" s="102"/>
      <c r="QMF75" s="102"/>
      <c r="QMG75" s="102"/>
      <c r="QMH75" s="102"/>
      <c r="QMI75" s="102"/>
      <c r="QMJ75" s="102"/>
      <c r="QMK75" s="102"/>
      <c r="QML75" s="102"/>
      <c r="QMM75" s="102"/>
      <c r="QMN75" s="102"/>
      <c r="QMO75" s="102"/>
      <c r="QMP75" s="102"/>
      <c r="QMQ75" s="102"/>
      <c r="QMR75" s="102"/>
      <c r="QMS75" s="102"/>
      <c r="QMT75" s="102"/>
      <c r="QMU75" s="102"/>
      <c r="QMV75" s="102"/>
      <c r="QMW75" s="102"/>
      <c r="QMX75" s="102"/>
      <c r="QMY75" s="102"/>
      <c r="QMZ75" s="102"/>
      <c r="QNA75" s="102"/>
      <c r="QNB75" s="102"/>
      <c r="QNC75" s="102"/>
      <c r="QND75" s="102"/>
      <c r="QNE75" s="102"/>
      <c r="QNF75" s="102"/>
      <c r="QNG75" s="102"/>
      <c r="QNH75" s="102"/>
      <c r="QNI75" s="102"/>
      <c r="QNJ75" s="102"/>
      <c r="QNK75" s="102"/>
      <c r="QNL75" s="102"/>
      <c r="QNM75" s="102"/>
      <c r="QNN75" s="102"/>
      <c r="QNO75" s="102"/>
      <c r="QNP75" s="102"/>
      <c r="QNQ75" s="102"/>
      <c r="QNR75" s="102"/>
      <c r="QNS75" s="102"/>
      <c r="QNT75" s="102"/>
      <c r="QNU75" s="102"/>
      <c r="QNV75" s="102"/>
      <c r="QNW75" s="102"/>
      <c r="QNX75" s="102"/>
      <c r="QNY75" s="102"/>
      <c r="QNZ75" s="102"/>
      <c r="QOA75" s="102"/>
      <c r="QOB75" s="102"/>
      <c r="QOC75" s="102"/>
      <c r="QOD75" s="102"/>
      <c r="QOE75" s="102"/>
      <c r="QOF75" s="102"/>
      <c r="QOG75" s="102"/>
      <c r="QOH75" s="102"/>
      <c r="QOI75" s="102"/>
      <c r="QOJ75" s="102"/>
      <c r="QOK75" s="102"/>
      <c r="QOL75" s="102"/>
      <c r="QOM75" s="102"/>
      <c r="QON75" s="102"/>
      <c r="QOO75" s="102"/>
      <c r="QOP75" s="102"/>
      <c r="QOQ75" s="102"/>
      <c r="QOR75" s="102"/>
      <c r="QOS75" s="102"/>
      <c r="QOT75" s="102"/>
      <c r="QOU75" s="102"/>
      <c r="QOV75" s="102"/>
      <c r="QOW75" s="102"/>
      <c r="QOX75" s="102"/>
      <c r="QOY75" s="102"/>
      <c r="QOZ75" s="102"/>
      <c r="QPA75" s="102"/>
      <c r="QPB75" s="102"/>
      <c r="QPC75" s="102"/>
      <c r="QPD75" s="102"/>
      <c r="QPE75" s="102"/>
      <c r="QPF75" s="102"/>
      <c r="QPG75" s="102"/>
      <c r="QPH75" s="102"/>
      <c r="QPI75" s="102"/>
      <c r="QPJ75" s="102"/>
      <c r="QPK75" s="102"/>
      <c r="QPL75" s="102"/>
      <c r="QPM75" s="102"/>
      <c r="QPN75" s="102"/>
      <c r="QPO75" s="102"/>
      <c r="QPP75" s="102"/>
      <c r="QPQ75" s="102"/>
      <c r="QPR75" s="102"/>
      <c r="QPS75" s="102"/>
      <c r="QPT75" s="102"/>
      <c r="QPU75" s="102"/>
      <c r="QPV75" s="102"/>
      <c r="QPW75" s="102"/>
      <c r="QPX75" s="102"/>
      <c r="QPY75" s="102"/>
      <c r="QPZ75" s="102"/>
      <c r="QQA75" s="102"/>
      <c r="QQB75" s="102"/>
      <c r="QQC75" s="102"/>
      <c r="QQD75" s="102"/>
      <c r="QQE75" s="102"/>
      <c r="QQF75" s="102"/>
      <c r="QQG75" s="102"/>
      <c r="QQH75" s="102"/>
      <c r="QQI75" s="102"/>
      <c r="QQJ75" s="102"/>
      <c r="QQK75" s="102"/>
      <c r="QQL75" s="102"/>
      <c r="QQM75" s="102"/>
      <c r="QQN75" s="102"/>
      <c r="QQO75" s="102"/>
      <c r="QQP75" s="102"/>
      <c r="QQQ75" s="102"/>
      <c r="QQR75" s="102"/>
      <c r="QQS75" s="102"/>
      <c r="QQT75" s="102"/>
      <c r="QQU75" s="102"/>
      <c r="QQV75" s="102"/>
      <c r="QQW75" s="102"/>
      <c r="QQX75" s="102"/>
      <c r="QQY75" s="102"/>
      <c r="QQZ75" s="102"/>
      <c r="QRA75" s="102"/>
      <c r="QRB75" s="102"/>
      <c r="QRC75" s="102"/>
      <c r="QRD75" s="102"/>
      <c r="QRE75" s="102"/>
      <c r="QRF75" s="102"/>
      <c r="QRG75" s="102"/>
      <c r="QRH75" s="102"/>
      <c r="QRI75" s="102"/>
      <c r="QRJ75" s="102"/>
      <c r="QRK75" s="102"/>
      <c r="QRL75" s="102"/>
      <c r="QRM75" s="102"/>
      <c r="QRN75" s="102"/>
      <c r="QRO75" s="102"/>
      <c r="QRP75" s="102"/>
      <c r="QRQ75" s="102"/>
      <c r="QRR75" s="102"/>
      <c r="QRS75" s="102"/>
      <c r="QRT75" s="102"/>
      <c r="QRU75" s="102"/>
      <c r="QRV75" s="102"/>
      <c r="QRW75" s="102"/>
      <c r="QRX75" s="102"/>
      <c r="QRY75" s="102"/>
      <c r="QRZ75" s="102"/>
      <c r="QSA75" s="102"/>
      <c r="QSB75" s="102"/>
      <c r="QSC75" s="102"/>
      <c r="QSD75" s="102"/>
      <c r="QSE75" s="102"/>
      <c r="QSF75" s="102"/>
      <c r="QSG75" s="102"/>
      <c r="QSH75" s="102"/>
      <c r="QSI75" s="102"/>
      <c r="QSJ75" s="102"/>
      <c r="QSK75" s="102"/>
      <c r="QSL75" s="102"/>
      <c r="QSM75" s="102"/>
      <c r="QSN75" s="102"/>
      <c r="QSO75" s="102"/>
      <c r="QSP75" s="102"/>
      <c r="QSQ75" s="102"/>
      <c r="QSR75" s="102"/>
      <c r="QSS75" s="102"/>
      <c r="QST75" s="102"/>
      <c r="QSU75" s="102"/>
      <c r="QSV75" s="102"/>
      <c r="QSW75" s="102"/>
      <c r="QSX75" s="102"/>
      <c r="QSY75" s="102"/>
      <c r="QSZ75" s="102"/>
      <c r="QTA75" s="102"/>
      <c r="QTB75" s="102"/>
      <c r="QTC75" s="102"/>
      <c r="QTD75" s="102"/>
      <c r="QTE75" s="102"/>
      <c r="QTF75" s="102"/>
      <c r="QTG75" s="102"/>
      <c r="QTH75" s="102"/>
      <c r="QTI75" s="102"/>
      <c r="QTJ75" s="102"/>
      <c r="QTK75" s="102"/>
      <c r="QTL75" s="102"/>
      <c r="QTM75" s="102"/>
      <c r="QTN75" s="102"/>
      <c r="QTO75" s="102"/>
      <c r="QTP75" s="102"/>
      <c r="QTQ75" s="102"/>
      <c r="QTR75" s="102"/>
      <c r="QTS75" s="102"/>
      <c r="QTT75" s="102"/>
      <c r="QTU75" s="102"/>
      <c r="QTV75" s="102"/>
      <c r="QTW75" s="102"/>
      <c r="QTX75" s="102"/>
      <c r="QTY75" s="102"/>
      <c r="QTZ75" s="102"/>
      <c r="QUA75" s="102"/>
      <c r="QUB75" s="102"/>
      <c r="QUC75" s="102"/>
      <c r="QUD75" s="102"/>
      <c r="QUE75" s="102"/>
      <c r="QUF75" s="102"/>
      <c r="QUG75" s="102"/>
      <c r="QUH75" s="102"/>
      <c r="QUI75" s="102"/>
      <c r="QUJ75" s="102"/>
      <c r="QUK75" s="102"/>
      <c r="QUL75" s="102"/>
      <c r="QUM75" s="102"/>
      <c r="QUN75" s="102"/>
      <c r="QUO75" s="102"/>
      <c r="QUP75" s="102"/>
      <c r="QUQ75" s="102"/>
      <c r="QUR75" s="102"/>
      <c r="QUS75" s="102"/>
      <c r="QUT75" s="102"/>
      <c r="QUU75" s="102"/>
      <c r="QUV75" s="102"/>
      <c r="QUW75" s="102"/>
      <c r="QUX75" s="102"/>
      <c r="QUY75" s="102"/>
      <c r="QUZ75" s="102"/>
      <c r="QVA75" s="102"/>
      <c r="QVB75" s="102"/>
      <c r="QVC75" s="102"/>
      <c r="QVD75" s="102"/>
      <c r="QVE75" s="102"/>
      <c r="QVF75" s="102"/>
      <c r="QVG75" s="102"/>
      <c r="QVH75" s="102"/>
      <c r="QVI75" s="102"/>
      <c r="QVJ75" s="102"/>
      <c r="QVK75" s="102"/>
      <c r="QVL75" s="102"/>
      <c r="QVM75" s="102"/>
      <c r="QVN75" s="102"/>
      <c r="QVO75" s="102"/>
      <c r="QVP75" s="102"/>
      <c r="QVQ75" s="102"/>
      <c r="QVR75" s="102"/>
      <c r="QVS75" s="102"/>
      <c r="QVT75" s="102"/>
      <c r="QVU75" s="102"/>
      <c r="QVV75" s="102"/>
      <c r="QVW75" s="102"/>
      <c r="QVX75" s="102"/>
      <c r="QVY75" s="102"/>
      <c r="QVZ75" s="102"/>
      <c r="QWA75" s="102"/>
      <c r="QWB75" s="102"/>
      <c r="QWC75" s="102"/>
      <c r="QWD75" s="102"/>
      <c r="QWE75" s="102"/>
      <c r="QWF75" s="102"/>
      <c r="QWG75" s="102"/>
      <c r="QWH75" s="102"/>
      <c r="QWI75" s="102"/>
      <c r="QWJ75" s="102"/>
      <c r="QWK75" s="102"/>
      <c r="QWL75" s="102"/>
      <c r="QWM75" s="102"/>
      <c r="QWN75" s="102"/>
      <c r="QWO75" s="102"/>
      <c r="QWP75" s="102"/>
      <c r="QWQ75" s="102"/>
      <c r="QWR75" s="102"/>
      <c r="QWS75" s="102"/>
      <c r="QWT75" s="102"/>
      <c r="QWU75" s="102"/>
      <c r="QWV75" s="102"/>
      <c r="QWW75" s="102"/>
      <c r="QWX75" s="102"/>
      <c r="QWY75" s="102"/>
      <c r="QWZ75" s="102"/>
      <c r="QXA75" s="102"/>
      <c r="QXB75" s="102"/>
      <c r="QXC75" s="102"/>
      <c r="QXD75" s="102"/>
      <c r="QXE75" s="102"/>
      <c r="QXF75" s="102"/>
      <c r="QXG75" s="102"/>
      <c r="QXH75" s="102"/>
      <c r="QXI75" s="102"/>
      <c r="QXJ75" s="102"/>
      <c r="QXK75" s="102"/>
      <c r="QXL75" s="102"/>
      <c r="QXM75" s="102"/>
      <c r="QXN75" s="102"/>
      <c r="QXO75" s="102"/>
      <c r="QXP75" s="102"/>
      <c r="QXQ75" s="102"/>
      <c r="QXR75" s="102"/>
      <c r="QXS75" s="102"/>
      <c r="QXT75" s="102"/>
      <c r="QXU75" s="102"/>
      <c r="QXV75" s="102"/>
      <c r="QXW75" s="102"/>
      <c r="QXX75" s="102"/>
      <c r="QXY75" s="102"/>
      <c r="QXZ75" s="102"/>
      <c r="QYA75" s="102"/>
      <c r="QYB75" s="102"/>
      <c r="QYC75" s="102"/>
      <c r="QYD75" s="102"/>
      <c r="QYE75" s="102"/>
      <c r="QYF75" s="102"/>
      <c r="QYG75" s="102"/>
      <c r="QYH75" s="102"/>
      <c r="QYI75" s="102"/>
      <c r="QYJ75" s="102"/>
      <c r="QYK75" s="102"/>
      <c r="QYL75" s="102"/>
      <c r="QYM75" s="102"/>
      <c r="QYN75" s="102"/>
      <c r="QYO75" s="102"/>
      <c r="QYP75" s="102"/>
      <c r="QYQ75" s="102"/>
      <c r="QYR75" s="102"/>
      <c r="QYS75" s="102"/>
      <c r="QYT75" s="102"/>
      <c r="QYU75" s="102"/>
      <c r="QYV75" s="102"/>
      <c r="QYW75" s="102"/>
      <c r="QYX75" s="102"/>
      <c r="QYY75" s="102"/>
      <c r="QYZ75" s="102"/>
      <c r="QZA75" s="102"/>
      <c r="QZB75" s="102"/>
      <c r="QZC75" s="102"/>
      <c r="QZD75" s="102"/>
      <c r="QZE75" s="102"/>
      <c r="QZF75" s="102"/>
      <c r="QZG75" s="102"/>
      <c r="QZH75" s="102"/>
      <c r="QZI75" s="102"/>
      <c r="QZJ75" s="102"/>
      <c r="QZK75" s="102"/>
      <c r="QZL75" s="102"/>
      <c r="QZM75" s="102"/>
      <c r="QZN75" s="102"/>
      <c r="QZO75" s="102"/>
      <c r="QZP75" s="102"/>
      <c r="QZQ75" s="102"/>
      <c r="QZR75" s="102"/>
      <c r="QZS75" s="102"/>
      <c r="QZT75" s="102"/>
      <c r="QZU75" s="102"/>
      <c r="QZV75" s="102"/>
      <c r="QZW75" s="102"/>
      <c r="QZX75" s="102"/>
      <c r="QZY75" s="102"/>
      <c r="QZZ75" s="102"/>
      <c r="RAA75" s="102"/>
      <c r="RAB75" s="102"/>
      <c r="RAC75" s="102"/>
      <c r="RAD75" s="102"/>
      <c r="RAE75" s="102"/>
      <c r="RAF75" s="102"/>
      <c r="RAG75" s="102"/>
      <c r="RAH75" s="102"/>
      <c r="RAI75" s="102"/>
      <c r="RAJ75" s="102"/>
      <c r="RAK75" s="102"/>
      <c r="RAL75" s="102"/>
      <c r="RAM75" s="102"/>
      <c r="RAN75" s="102"/>
      <c r="RAO75" s="102"/>
      <c r="RAP75" s="102"/>
      <c r="RAQ75" s="102"/>
      <c r="RAR75" s="102"/>
      <c r="RAS75" s="102"/>
      <c r="RAT75" s="102"/>
      <c r="RAU75" s="102"/>
      <c r="RAV75" s="102"/>
      <c r="RAW75" s="102"/>
      <c r="RAX75" s="102"/>
      <c r="RAY75" s="102"/>
      <c r="RAZ75" s="102"/>
      <c r="RBA75" s="102"/>
      <c r="RBB75" s="102"/>
      <c r="RBC75" s="102"/>
      <c r="RBD75" s="102"/>
      <c r="RBE75" s="102"/>
      <c r="RBF75" s="102"/>
      <c r="RBG75" s="102"/>
      <c r="RBH75" s="102"/>
      <c r="RBI75" s="102"/>
      <c r="RBJ75" s="102"/>
      <c r="RBK75" s="102"/>
      <c r="RBL75" s="102"/>
      <c r="RBM75" s="102"/>
      <c r="RBN75" s="102"/>
      <c r="RBO75" s="102"/>
      <c r="RBP75" s="102"/>
      <c r="RBQ75" s="102"/>
      <c r="RBR75" s="102"/>
      <c r="RBS75" s="102"/>
      <c r="RBT75" s="102"/>
      <c r="RBU75" s="102"/>
      <c r="RBV75" s="102"/>
      <c r="RBW75" s="102"/>
      <c r="RBX75" s="102"/>
      <c r="RBY75" s="102"/>
      <c r="RBZ75" s="102"/>
      <c r="RCA75" s="102"/>
      <c r="RCB75" s="102"/>
      <c r="RCC75" s="102"/>
      <c r="RCD75" s="102"/>
      <c r="RCE75" s="102"/>
      <c r="RCF75" s="102"/>
      <c r="RCG75" s="102"/>
      <c r="RCH75" s="102"/>
      <c r="RCI75" s="102"/>
      <c r="RCJ75" s="102"/>
      <c r="RCK75" s="102"/>
      <c r="RCL75" s="102"/>
      <c r="RCM75" s="102"/>
      <c r="RCN75" s="102"/>
      <c r="RCO75" s="102"/>
      <c r="RCP75" s="102"/>
      <c r="RCQ75" s="102"/>
      <c r="RCR75" s="102"/>
      <c r="RCS75" s="102"/>
      <c r="RCT75" s="102"/>
      <c r="RCU75" s="102"/>
      <c r="RCV75" s="102"/>
      <c r="RCW75" s="102"/>
      <c r="RCX75" s="102"/>
      <c r="RCY75" s="102"/>
      <c r="RCZ75" s="102"/>
      <c r="RDA75" s="102"/>
      <c r="RDB75" s="102"/>
      <c r="RDC75" s="102"/>
      <c r="RDD75" s="102"/>
      <c r="RDE75" s="102"/>
      <c r="RDF75" s="102"/>
      <c r="RDG75" s="102"/>
      <c r="RDH75" s="102"/>
      <c r="RDI75" s="102"/>
      <c r="RDJ75" s="102"/>
      <c r="RDK75" s="102"/>
      <c r="RDL75" s="102"/>
      <c r="RDM75" s="102"/>
      <c r="RDN75" s="102"/>
      <c r="RDO75" s="102"/>
      <c r="RDP75" s="102"/>
      <c r="RDQ75" s="102"/>
      <c r="RDR75" s="102"/>
      <c r="RDS75" s="102"/>
      <c r="RDT75" s="102"/>
      <c r="RDU75" s="102"/>
      <c r="RDV75" s="102"/>
      <c r="RDW75" s="102"/>
      <c r="RDX75" s="102"/>
      <c r="RDY75" s="102"/>
      <c r="RDZ75" s="102"/>
      <c r="REA75" s="102"/>
      <c r="REB75" s="102"/>
      <c r="REC75" s="102"/>
      <c r="RED75" s="102"/>
      <c r="REE75" s="102"/>
      <c r="REF75" s="102"/>
      <c r="REG75" s="102"/>
      <c r="REH75" s="102"/>
      <c r="REI75" s="102"/>
      <c r="REJ75" s="102"/>
      <c r="REK75" s="102"/>
      <c r="REL75" s="102"/>
      <c r="REM75" s="102"/>
      <c r="REN75" s="102"/>
      <c r="REO75" s="102"/>
      <c r="REP75" s="102"/>
      <c r="REQ75" s="102"/>
      <c r="RER75" s="102"/>
      <c r="RES75" s="102"/>
      <c r="RET75" s="102"/>
      <c r="REU75" s="102"/>
      <c r="REV75" s="102"/>
      <c r="REW75" s="102"/>
      <c r="REX75" s="102"/>
      <c r="REY75" s="102"/>
      <c r="REZ75" s="102"/>
      <c r="RFA75" s="102"/>
      <c r="RFB75" s="102"/>
      <c r="RFC75" s="102"/>
      <c r="RFD75" s="102"/>
      <c r="RFE75" s="102"/>
      <c r="RFF75" s="102"/>
      <c r="RFG75" s="102"/>
      <c r="RFH75" s="102"/>
      <c r="RFI75" s="102"/>
      <c r="RFJ75" s="102"/>
      <c r="RFK75" s="102"/>
      <c r="RFL75" s="102"/>
      <c r="RFM75" s="102"/>
      <c r="RFN75" s="102"/>
      <c r="RFO75" s="102"/>
      <c r="RFP75" s="102"/>
      <c r="RFQ75" s="102"/>
      <c r="RFR75" s="102"/>
      <c r="RFS75" s="102"/>
      <c r="RFT75" s="102"/>
      <c r="RFU75" s="102"/>
      <c r="RFV75" s="102"/>
      <c r="RFW75" s="102"/>
      <c r="RFX75" s="102"/>
      <c r="RFY75" s="102"/>
      <c r="RFZ75" s="102"/>
      <c r="RGA75" s="102"/>
      <c r="RGB75" s="102"/>
      <c r="RGC75" s="102"/>
      <c r="RGD75" s="102"/>
      <c r="RGE75" s="102"/>
      <c r="RGF75" s="102"/>
      <c r="RGG75" s="102"/>
      <c r="RGH75" s="102"/>
      <c r="RGI75" s="102"/>
      <c r="RGJ75" s="102"/>
      <c r="RGK75" s="102"/>
      <c r="RGL75" s="102"/>
      <c r="RGM75" s="102"/>
      <c r="RGN75" s="102"/>
      <c r="RGO75" s="102"/>
      <c r="RGP75" s="102"/>
      <c r="RGQ75" s="102"/>
      <c r="RGR75" s="102"/>
      <c r="RGS75" s="102"/>
      <c r="RGT75" s="102"/>
      <c r="RGU75" s="102"/>
      <c r="RGV75" s="102"/>
      <c r="RGW75" s="102"/>
      <c r="RGX75" s="102"/>
      <c r="RGY75" s="102"/>
      <c r="RGZ75" s="102"/>
      <c r="RHA75" s="102"/>
      <c r="RHB75" s="102"/>
      <c r="RHC75" s="102"/>
      <c r="RHD75" s="102"/>
      <c r="RHE75" s="102"/>
      <c r="RHF75" s="102"/>
      <c r="RHG75" s="102"/>
      <c r="RHH75" s="102"/>
      <c r="RHI75" s="102"/>
      <c r="RHJ75" s="102"/>
      <c r="RHK75" s="102"/>
      <c r="RHL75" s="102"/>
      <c r="RHM75" s="102"/>
      <c r="RHN75" s="102"/>
      <c r="RHO75" s="102"/>
      <c r="RHP75" s="102"/>
      <c r="RHQ75" s="102"/>
      <c r="RHR75" s="102"/>
      <c r="RHS75" s="102"/>
      <c r="RHT75" s="102"/>
      <c r="RHU75" s="102"/>
      <c r="RHV75" s="102"/>
      <c r="RHW75" s="102"/>
      <c r="RHX75" s="102"/>
      <c r="RHY75" s="102"/>
      <c r="RHZ75" s="102"/>
      <c r="RIA75" s="102"/>
      <c r="RIB75" s="102"/>
      <c r="RIC75" s="102"/>
      <c r="RID75" s="102"/>
      <c r="RIE75" s="102"/>
      <c r="RIF75" s="102"/>
      <c r="RIG75" s="102"/>
      <c r="RIH75" s="102"/>
      <c r="RII75" s="102"/>
      <c r="RIJ75" s="102"/>
      <c r="RIK75" s="102"/>
      <c r="RIL75" s="102"/>
      <c r="RIM75" s="102"/>
      <c r="RIN75" s="102"/>
      <c r="RIO75" s="102"/>
      <c r="RIP75" s="102"/>
      <c r="RIQ75" s="102"/>
      <c r="RIR75" s="102"/>
      <c r="RIS75" s="102"/>
      <c r="RIT75" s="102"/>
      <c r="RIU75" s="102"/>
      <c r="RIV75" s="102"/>
      <c r="RIW75" s="102"/>
      <c r="RIX75" s="102"/>
      <c r="RIY75" s="102"/>
      <c r="RIZ75" s="102"/>
      <c r="RJA75" s="102"/>
      <c r="RJB75" s="102"/>
      <c r="RJC75" s="102"/>
      <c r="RJD75" s="102"/>
      <c r="RJE75" s="102"/>
      <c r="RJF75" s="102"/>
      <c r="RJG75" s="102"/>
      <c r="RJH75" s="102"/>
      <c r="RJI75" s="102"/>
      <c r="RJJ75" s="102"/>
      <c r="RJK75" s="102"/>
      <c r="RJL75" s="102"/>
      <c r="RJM75" s="102"/>
      <c r="RJN75" s="102"/>
      <c r="RJO75" s="102"/>
      <c r="RJP75" s="102"/>
      <c r="RJQ75" s="102"/>
      <c r="RJR75" s="102"/>
      <c r="RJS75" s="102"/>
      <c r="RJT75" s="102"/>
      <c r="RJU75" s="102"/>
      <c r="RJV75" s="102"/>
      <c r="RJW75" s="102"/>
      <c r="RJX75" s="102"/>
      <c r="RJY75" s="102"/>
      <c r="RJZ75" s="102"/>
      <c r="RKA75" s="102"/>
      <c r="RKB75" s="102"/>
      <c r="RKC75" s="102"/>
      <c r="RKD75" s="102"/>
      <c r="RKE75" s="102"/>
      <c r="RKF75" s="102"/>
      <c r="RKG75" s="102"/>
      <c r="RKH75" s="102"/>
      <c r="RKI75" s="102"/>
      <c r="RKJ75" s="102"/>
      <c r="RKK75" s="102"/>
      <c r="RKL75" s="102"/>
      <c r="RKM75" s="102"/>
      <c r="RKN75" s="102"/>
      <c r="RKO75" s="102"/>
      <c r="RKP75" s="102"/>
      <c r="RKQ75" s="102"/>
      <c r="RKR75" s="102"/>
      <c r="RKS75" s="102"/>
      <c r="RKT75" s="102"/>
      <c r="RKU75" s="102"/>
      <c r="RKV75" s="102"/>
      <c r="RKW75" s="102"/>
      <c r="RKX75" s="102"/>
      <c r="RKY75" s="102"/>
      <c r="RKZ75" s="102"/>
      <c r="RLA75" s="102"/>
      <c r="RLB75" s="102"/>
      <c r="RLC75" s="102"/>
      <c r="RLD75" s="102"/>
      <c r="RLE75" s="102"/>
      <c r="RLF75" s="102"/>
      <c r="RLG75" s="102"/>
      <c r="RLH75" s="102"/>
      <c r="RLI75" s="102"/>
      <c r="RLJ75" s="102"/>
      <c r="RLK75" s="102"/>
      <c r="RLL75" s="102"/>
      <c r="RLM75" s="102"/>
      <c r="RLN75" s="102"/>
      <c r="RLO75" s="102"/>
      <c r="RLP75" s="102"/>
      <c r="RLQ75" s="102"/>
      <c r="RLR75" s="102"/>
      <c r="RLS75" s="102"/>
      <c r="RLT75" s="102"/>
      <c r="RLU75" s="102"/>
      <c r="RLV75" s="102"/>
      <c r="RLW75" s="102"/>
      <c r="RLX75" s="102"/>
      <c r="RLY75" s="102"/>
      <c r="RLZ75" s="102"/>
      <c r="RMA75" s="102"/>
      <c r="RMB75" s="102"/>
      <c r="RMC75" s="102"/>
      <c r="RMD75" s="102"/>
      <c r="RME75" s="102"/>
      <c r="RMF75" s="102"/>
      <c r="RMG75" s="102"/>
      <c r="RMH75" s="102"/>
      <c r="RMI75" s="102"/>
      <c r="RMJ75" s="102"/>
      <c r="RMK75" s="102"/>
      <c r="RML75" s="102"/>
      <c r="RMM75" s="102"/>
      <c r="RMN75" s="102"/>
      <c r="RMO75" s="102"/>
      <c r="RMP75" s="102"/>
      <c r="RMQ75" s="102"/>
      <c r="RMR75" s="102"/>
      <c r="RMS75" s="102"/>
      <c r="RMT75" s="102"/>
      <c r="RMU75" s="102"/>
      <c r="RMV75" s="102"/>
      <c r="RMW75" s="102"/>
      <c r="RMX75" s="102"/>
      <c r="RMY75" s="102"/>
      <c r="RMZ75" s="102"/>
      <c r="RNA75" s="102"/>
      <c r="RNB75" s="102"/>
      <c r="RNC75" s="102"/>
      <c r="RND75" s="102"/>
      <c r="RNE75" s="102"/>
      <c r="RNF75" s="102"/>
      <c r="RNG75" s="102"/>
      <c r="RNH75" s="102"/>
      <c r="RNI75" s="102"/>
      <c r="RNJ75" s="102"/>
      <c r="RNK75" s="102"/>
      <c r="RNL75" s="102"/>
      <c r="RNM75" s="102"/>
      <c r="RNN75" s="102"/>
      <c r="RNO75" s="102"/>
      <c r="RNP75" s="102"/>
      <c r="RNQ75" s="102"/>
      <c r="RNR75" s="102"/>
      <c r="RNS75" s="102"/>
      <c r="RNT75" s="102"/>
      <c r="RNU75" s="102"/>
      <c r="RNV75" s="102"/>
      <c r="RNW75" s="102"/>
      <c r="RNX75" s="102"/>
      <c r="RNY75" s="102"/>
      <c r="RNZ75" s="102"/>
      <c r="ROA75" s="102"/>
      <c r="ROB75" s="102"/>
      <c r="ROC75" s="102"/>
      <c r="ROD75" s="102"/>
      <c r="ROE75" s="102"/>
      <c r="ROF75" s="102"/>
      <c r="ROG75" s="102"/>
      <c r="ROH75" s="102"/>
      <c r="ROI75" s="102"/>
      <c r="ROJ75" s="102"/>
      <c r="ROK75" s="102"/>
      <c r="ROL75" s="102"/>
      <c r="ROM75" s="102"/>
      <c r="RON75" s="102"/>
      <c r="ROO75" s="102"/>
      <c r="ROP75" s="102"/>
      <c r="ROQ75" s="102"/>
      <c r="ROR75" s="102"/>
      <c r="ROS75" s="102"/>
      <c r="ROT75" s="102"/>
      <c r="ROU75" s="102"/>
      <c r="ROV75" s="102"/>
      <c r="ROW75" s="102"/>
      <c r="ROX75" s="102"/>
      <c r="ROY75" s="102"/>
      <c r="ROZ75" s="102"/>
      <c r="RPA75" s="102"/>
      <c r="RPB75" s="102"/>
      <c r="RPC75" s="102"/>
      <c r="RPD75" s="102"/>
      <c r="RPE75" s="102"/>
      <c r="RPF75" s="102"/>
      <c r="RPG75" s="102"/>
      <c r="RPH75" s="102"/>
      <c r="RPI75" s="102"/>
      <c r="RPJ75" s="102"/>
      <c r="RPK75" s="102"/>
      <c r="RPL75" s="102"/>
      <c r="RPM75" s="102"/>
      <c r="RPN75" s="102"/>
      <c r="RPO75" s="102"/>
      <c r="RPP75" s="102"/>
      <c r="RPQ75" s="102"/>
      <c r="RPR75" s="102"/>
      <c r="RPS75" s="102"/>
      <c r="RPT75" s="102"/>
      <c r="RPU75" s="102"/>
      <c r="RPV75" s="102"/>
      <c r="RPW75" s="102"/>
      <c r="RPX75" s="102"/>
      <c r="RPY75" s="102"/>
      <c r="RPZ75" s="102"/>
      <c r="RQA75" s="102"/>
      <c r="RQB75" s="102"/>
      <c r="RQC75" s="102"/>
      <c r="RQD75" s="102"/>
      <c r="RQE75" s="102"/>
      <c r="RQF75" s="102"/>
      <c r="RQG75" s="102"/>
      <c r="RQH75" s="102"/>
      <c r="RQI75" s="102"/>
      <c r="RQJ75" s="102"/>
      <c r="RQK75" s="102"/>
      <c r="RQL75" s="102"/>
      <c r="RQM75" s="102"/>
      <c r="RQN75" s="102"/>
      <c r="RQO75" s="102"/>
      <c r="RQP75" s="102"/>
      <c r="RQQ75" s="102"/>
      <c r="RQR75" s="102"/>
      <c r="RQS75" s="102"/>
      <c r="RQT75" s="102"/>
      <c r="RQU75" s="102"/>
      <c r="RQV75" s="102"/>
      <c r="RQW75" s="102"/>
      <c r="RQX75" s="102"/>
      <c r="RQY75" s="102"/>
      <c r="RQZ75" s="102"/>
      <c r="RRA75" s="102"/>
      <c r="RRB75" s="102"/>
      <c r="RRC75" s="102"/>
      <c r="RRD75" s="102"/>
      <c r="RRE75" s="102"/>
      <c r="RRF75" s="102"/>
      <c r="RRG75" s="102"/>
      <c r="RRH75" s="102"/>
      <c r="RRI75" s="102"/>
      <c r="RRJ75" s="102"/>
      <c r="RRK75" s="102"/>
      <c r="RRL75" s="102"/>
      <c r="RRM75" s="102"/>
      <c r="RRN75" s="102"/>
      <c r="RRO75" s="102"/>
      <c r="RRP75" s="102"/>
      <c r="RRQ75" s="102"/>
      <c r="RRR75" s="102"/>
      <c r="RRS75" s="102"/>
      <c r="RRT75" s="102"/>
      <c r="RRU75" s="102"/>
      <c r="RRV75" s="102"/>
      <c r="RRW75" s="102"/>
      <c r="RRX75" s="102"/>
      <c r="RRY75" s="102"/>
      <c r="RRZ75" s="102"/>
      <c r="RSA75" s="102"/>
      <c r="RSB75" s="102"/>
      <c r="RSC75" s="102"/>
      <c r="RSD75" s="102"/>
      <c r="RSE75" s="102"/>
      <c r="RSF75" s="102"/>
      <c r="RSG75" s="102"/>
      <c r="RSH75" s="102"/>
      <c r="RSI75" s="102"/>
      <c r="RSJ75" s="102"/>
      <c r="RSK75" s="102"/>
      <c r="RSL75" s="102"/>
      <c r="RSM75" s="102"/>
      <c r="RSN75" s="102"/>
      <c r="RSO75" s="102"/>
      <c r="RSP75" s="102"/>
      <c r="RSQ75" s="102"/>
      <c r="RSR75" s="102"/>
      <c r="RSS75" s="102"/>
      <c r="RST75" s="102"/>
      <c r="RSU75" s="102"/>
      <c r="RSV75" s="102"/>
      <c r="RSW75" s="102"/>
      <c r="RSX75" s="102"/>
      <c r="RSY75" s="102"/>
      <c r="RSZ75" s="102"/>
      <c r="RTA75" s="102"/>
      <c r="RTB75" s="102"/>
      <c r="RTC75" s="102"/>
      <c r="RTD75" s="102"/>
      <c r="RTE75" s="102"/>
      <c r="RTF75" s="102"/>
      <c r="RTG75" s="102"/>
      <c r="RTH75" s="102"/>
      <c r="RTI75" s="102"/>
      <c r="RTJ75" s="102"/>
      <c r="RTK75" s="102"/>
      <c r="RTL75" s="102"/>
      <c r="RTM75" s="102"/>
      <c r="RTN75" s="102"/>
      <c r="RTO75" s="102"/>
      <c r="RTP75" s="102"/>
      <c r="RTQ75" s="102"/>
      <c r="RTR75" s="102"/>
      <c r="RTS75" s="102"/>
      <c r="RTT75" s="102"/>
      <c r="RTU75" s="102"/>
      <c r="RTV75" s="102"/>
      <c r="RTW75" s="102"/>
      <c r="RTX75" s="102"/>
      <c r="RTY75" s="102"/>
      <c r="RTZ75" s="102"/>
      <c r="RUA75" s="102"/>
      <c r="RUB75" s="102"/>
      <c r="RUC75" s="102"/>
      <c r="RUD75" s="102"/>
      <c r="RUE75" s="102"/>
      <c r="RUF75" s="102"/>
      <c r="RUG75" s="102"/>
      <c r="RUH75" s="102"/>
      <c r="RUI75" s="102"/>
      <c r="RUJ75" s="102"/>
      <c r="RUK75" s="102"/>
      <c r="RUL75" s="102"/>
      <c r="RUM75" s="102"/>
      <c r="RUN75" s="102"/>
      <c r="RUO75" s="102"/>
      <c r="RUP75" s="102"/>
      <c r="RUQ75" s="102"/>
      <c r="RUR75" s="102"/>
      <c r="RUS75" s="102"/>
      <c r="RUT75" s="102"/>
      <c r="RUU75" s="102"/>
      <c r="RUV75" s="102"/>
      <c r="RUW75" s="102"/>
      <c r="RUX75" s="102"/>
      <c r="RUY75" s="102"/>
      <c r="RUZ75" s="102"/>
      <c r="RVA75" s="102"/>
      <c r="RVB75" s="102"/>
      <c r="RVC75" s="102"/>
      <c r="RVD75" s="102"/>
      <c r="RVE75" s="102"/>
      <c r="RVF75" s="102"/>
      <c r="RVG75" s="102"/>
      <c r="RVH75" s="102"/>
      <c r="RVI75" s="102"/>
      <c r="RVJ75" s="102"/>
      <c r="RVK75" s="102"/>
      <c r="RVL75" s="102"/>
      <c r="RVM75" s="102"/>
      <c r="RVN75" s="102"/>
      <c r="RVO75" s="102"/>
      <c r="RVP75" s="102"/>
      <c r="RVQ75" s="102"/>
      <c r="RVR75" s="102"/>
      <c r="RVS75" s="102"/>
      <c r="RVT75" s="102"/>
      <c r="RVU75" s="102"/>
      <c r="RVV75" s="102"/>
      <c r="RVW75" s="102"/>
      <c r="RVX75" s="102"/>
      <c r="RVY75" s="102"/>
      <c r="RVZ75" s="102"/>
      <c r="RWA75" s="102"/>
      <c r="RWB75" s="102"/>
      <c r="RWC75" s="102"/>
      <c r="RWD75" s="102"/>
      <c r="RWE75" s="102"/>
      <c r="RWF75" s="102"/>
      <c r="RWG75" s="102"/>
      <c r="RWH75" s="102"/>
      <c r="RWI75" s="102"/>
      <c r="RWJ75" s="102"/>
      <c r="RWK75" s="102"/>
      <c r="RWL75" s="102"/>
      <c r="RWM75" s="102"/>
      <c r="RWN75" s="102"/>
      <c r="RWO75" s="102"/>
      <c r="RWP75" s="102"/>
      <c r="RWQ75" s="102"/>
      <c r="RWR75" s="102"/>
      <c r="RWS75" s="102"/>
      <c r="RWT75" s="102"/>
      <c r="RWU75" s="102"/>
      <c r="RWV75" s="102"/>
      <c r="RWW75" s="102"/>
      <c r="RWX75" s="102"/>
      <c r="RWY75" s="102"/>
      <c r="RWZ75" s="102"/>
      <c r="RXA75" s="102"/>
      <c r="RXB75" s="102"/>
      <c r="RXC75" s="102"/>
      <c r="RXD75" s="102"/>
      <c r="RXE75" s="102"/>
      <c r="RXF75" s="102"/>
      <c r="RXG75" s="102"/>
      <c r="RXH75" s="102"/>
      <c r="RXI75" s="102"/>
      <c r="RXJ75" s="102"/>
      <c r="RXK75" s="102"/>
      <c r="RXL75" s="102"/>
      <c r="RXM75" s="102"/>
      <c r="RXN75" s="102"/>
      <c r="RXO75" s="102"/>
      <c r="RXP75" s="102"/>
      <c r="RXQ75" s="102"/>
      <c r="RXR75" s="102"/>
      <c r="RXS75" s="102"/>
      <c r="RXT75" s="102"/>
      <c r="RXU75" s="102"/>
      <c r="RXV75" s="102"/>
      <c r="RXW75" s="102"/>
      <c r="RXX75" s="102"/>
      <c r="RXY75" s="102"/>
      <c r="RXZ75" s="102"/>
      <c r="RYA75" s="102"/>
      <c r="RYB75" s="102"/>
      <c r="RYC75" s="102"/>
      <c r="RYD75" s="102"/>
      <c r="RYE75" s="102"/>
      <c r="RYF75" s="102"/>
      <c r="RYG75" s="102"/>
      <c r="RYH75" s="102"/>
      <c r="RYI75" s="102"/>
      <c r="RYJ75" s="102"/>
      <c r="RYK75" s="102"/>
      <c r="RYL75" s="102"/>
      <c r="RYM75" s="102"/>
      <c r="RYN75" s="102"/>
      <c r="RYO75" s="102"/>
      <c r="RYP75" s="102"/>
      <c r="RYQ75" s="102"/>
      <c r="RYR75" s="102"/>
      <c r="RYS75" s="102"/>
      <c r="RYT75" s="102"/>
      <c r="RYU75" s="102"/>
      <c r="RYV75" s="102"/>
      <c r="RYW75" s="102"/>
      <c r="RYX75" s="102"/>
      <c r="RYY75" s="102"/>
      <c r="RYZ75" s="102"/>
      <c r="RZA75" s="102"/>
      <c r="RZB75" s="102"/>
      <c r="RZC75" s="102"/>
      <c r="RZD75" s="102"/>
      <c r="RZE75" s="102"/>
      <c r="RZF75" s="102"/>
      <c r="RZG75" s="102"/>
      <c r="RZH75" s="102"/>
      <c r="RZI75" s="102"/>
      <c r="RZJ75" s="102"/>
      <c r="RZK75" s="102"/>
      <c r="RZL75" s="102"/>
      <c r="RZM75" s="102"/>
      <c r="RZN75" s="102"/>
      <c r="RZO75" s="102"/>
      <c r="RZP75" s="102"/>
      <c r="RZQ75" s="102"/>
      <c r="RZR75" s="102"/>
      <c r="RZS75" s="102"/>
      <c r="RZT75" s="102"/>
      <c r="RZU75" s="102"/>
      <c r="RZV75" s="102"/>
      <c r="RZW75" s="102"/>
      <c r="RZX75" s="102"/>
      <c r="RZY75" s="102"/>
      <c r="RZZ75" s="102"/>
      <c r="SAA75" s="102"/>
      <c r="SAB75" s="102"/>
      <c r="SAC75" s="102"/>
      <c r="SAD75" s="102"/>
      <c r="SAE75" s="102"/>
      <c r="SAF75" s="102"/>
      <c r="SAG75" s="102"/>
      <c r="SAH75" s="102"/>
      <c r="SAI75" s="102"/>
      <c r="SAJ75" s="102"/>
      <c r="SAK75" s="102"/>
      <c r="SAL75" s="102"/>
      <c r="SAM75" s="102"/>
      <c r="SAN75" s="102"/>
      <c r="SAO75" s="102"/>
      <c r="SAP75" s="102"/>
      <c r="SAQ75" s="102"/>
      <c r="SAR75" s="102"/>
      <c r="SAS75" s="102"/>
      <c r="SAT75" s="102"/>
      <c r="SAU75" s="102"/>
      <c r="SAV75" s="102"/>
      <c r="SAW75" s="102"/>
      <c r="SAX75" s="102"/>
      <c r="SAY75" s="102"/>
      <c r="SAZ75" s="102"/>
      <c r="SBA75" s="102"/>
      <c r="SBB75" s="102"/>
      <c r="SBC75" s="102"/>
      <c r="SBD75" s="102"/>
      <c r="SBE75" s="102"/>
      <c r="SBF75" s="102"/>
      <c r="SBG75" s="102"/>
      <c r="SBH75" s="102"/>
      <c r="SBI75" s="102"/>
      <c r="SBJ75" s="102"/>
      <c r="SBK75" s="102"/>
      <c r="SBL75" s="102"/>
      <c r="SBM75" s="102"/>
      <c r="SBN75" s="102"/>
      <c r="SBO75" s="102"/>
      <c r="SBP75" s="102"/>
      <c r="SBQ75" s="102"/>
      <c r="SBR75" s="102"/>
      <c r="SBS75" s="102"/>
      <c r="SBT75" s="102"/>
      <c r="SBU75" s="102"/>
      <c r="SBV75" s="102"/>
      <c r="SBW75" s="102"/>
      <c r="SBX75" s="102"/>
      <c r="SBY75" s="102"/>
      <c r="SBZ75" s="102"/>
      <c r="SCA75" s="102"/>
      <c r="SCB75" s="102"/>
      <c r="SCC75" s="102"/>
      <c r="SCD75" s="102"/>
      <c r="SCE75" s="102"/>
      <c r="SCF75" s="102"/>
      <c r="SCG75" s="102"/>
      <c r="SCH75" s="102"/>
      <c r="SCI75" s="102"/>
      <c r="SCJ75" s="102"/>
      <c r="SCK75" s="102"/>
      <c r="SCL75" s="102"/>
      <c r="SCM75" s="102"/>
      <c r="SCN75" s="102"/>
      <c r="SCO75" s="102"/>
      <c r="SCP75" s="102"/>
      <c r="SCQ75" s="102"/>
      <c r="SCR75" s="102"/>
      <c r="SCS75" s="102"/>
      <c r="SCT75" s="102"/>
      <c r="SCU75" s="102"/>
      <c r="SCV75" s="102"/>
      <c r="SCW75" s="102"/>
      <c r="SCX75" s="102"/>
      <c r="SCY75" s="102"/>
      <c r="SCZ75" s="102"/>
      <c r="SDA75" s="102"/>
      <c r="SDB75" s="102"/>
      <c r="SDC75" s="102"/>
      <c r="SDD75" s="102"/>
      <c r="SDE75" s="102"/>
      <c r="SDF75" s="102"/>
      <c r="SDG75" s="102"/>
      <c r="SDH75" s="102"/>
      <c r="SDI75" s="102"/>
      <c r="SDJ75" s="102"/>
      <c r="SDK75" s="102"/>
      <c r="SDL75" s="102"/>
      <c r="SDM75" s="102"/>
      <c r="SDN75" s="102"/>
      <c r="SDO75" s="102"/>
      <c r="SDP75" s="102"/>
      <c r="SDQ75" s="102"/>
      <c r="SDR75" s="102"/>
      <c r="SDS75" s="102"/>
      <c r="SDT75" s="102"/>
      <c r="SDU75" s="102"/>
      <c r="SDV75" s="102"/>
      <c r="SDW75" s="102"/>
      <c r="SDX75" s="102"/>
      <c r="SDY75" s="102"/>
      <c r="SDZ75" s="102"/>
      <c r="SEA75" s="102"/>
      <c r="SEB75" s="102"/>
      <c r="SEC75" s="102"/>
      <c r="SED75" s="102"/>
      <c r="SEE75" s="102"/>
      <c r="SEF75" s="102"/>
      <c r="SEG75" s="102"/>
      <c r="SEH75" s="102"/>
      <c r="SEI75" s="102"/>
      <c r="SEJ75" s="102"/>
      <c r="SEK75" s="102"/>
      <c r="SEL75" s="102"/>
      <c r="SEM75" s="102"/>
      <c r="SEN75" s="102"/>
      <c r="SEO75" s="102"/>
      <c r="SEP75" s="102"/>
      <c r="SEQ75" s="102"/>
      <c r="SER75" s="102"/>
      <c r="SES75" s="102"/>
      <c r="SET75" s="102"/>
      <c r="SEU75" s="102"/>
      <c r="SEV75" s="102"/>
      <c r="SEW75" s="102"/>
      <c r="SEX75" s="102"/>
      <c r="SEY75" s="102"/>
      <c r="SEZ75" s="102"/>
      <c r="SFA75" s="102"/>
      <c r="SFB75" s="102"/>
      <c r="SFC75" s="102"/>
      <c r="SFD75" s="102"/>
      <c r="SFE75" s="102"/>
      <c r="SFF75" s="102"/>
      <c r="SFG75" s="102"/>
      <c r="SFH75" s="102"/>
      <c r="SFI75" s="102"/>
      <c r="SFJ75" s="102"/>
      <c r="SFK75" s="102"/>
      <c r="SFL75" s="102"/>
      <c r="SFM75" s="102"/>
      <c r="SFN75" s="102"/>
      <c r="SFO75" s="102"/>
      <c r="SFP75" s="102"/>
      <c r="SFQ75" s="102"/>
      <c r="SFR75" s="102"/>
      <c r="SFS75" s="102"/>
      <c r="SFT75" s="102"/>
      <c r="SFU75" s="102"/>
      <c r="SFV75" s="102"/>
      <c r="SFW75" s="102"/>
      <c r="SFX75" s="102"/>
      <c r="SFY75" s="102"/>
      <c r="SFZ75" s="102"/>
      <c r="SGA75" s="102"/>
      <c r="SGB75" s="102"/>
      <c r="SGC75" s="102"/>
      <c r="SGD75" s="102"/>
      <c r="SGE75" s="102"/>
      <c r="SGF75" s="102"/>
      <c r="SGG75" s="102"/>
      <c r="SGH75" s="102"/>
      <c r="SGI75" s="102"/>
      <c r="SGJ75" s="102"/>
      <c r="SGK75" s="102"/>
      <c r="SGL75" s="102"/>
      <c r="SGM75" s="102"/>
      <c r="SGN75" s="102"/>
      <c r="SGO75" s="102"/>
      <c r="SGP75" s="102"/>
      <c r="SGQ75" s="102"/>
      <c r="SGR75" s="102"/>
      <c r="SGS75" s="102"/>
      <c r="SGT75" s="102"/>
      <c r="SGU75" s="102"/>
      <c r="SGV75" s="102"/>
      <c r="SGW75" s="102"/>
      <c r="SGX75" s="102"/>
      <c r="SGY75" s="102"/>
      <c r="SGZ75" s="102"/>
      <c r="SHA75" s="102"/>
      <c r="SHB75" s="102"/>
      <c r="SHC75" s="102"/>
      <c r="SHD75" s="102"/>
      <c r="SHE75" s="102"/>
      <c r="SHF75" s="102"/>
      <c r="SHG75" s="102"/>
      <c r="SHH75" s="102"/>
      <c r="SHI75" s="102"/>
      <c r="SHJ75" s="102"/>
      <c r="SHK75" s="102"/>
      <c r="SHL75" s="102"/>
      <c r="SHM75" s="102"/>
      <c r="SHN75" s="102"/>
      <c r="SHO75" s="102"/>
      <c r="SHP75" s="102"/>
      <c r="SHQ75" s="102"/>
      <c r="SHR75" s="102"/>
      <c r="SHS75" s="102"/>
      <c r="SHT75" s="102"/>
      <c r="SHU75" s="102"/>
      <c r="SHV75" s="102"/>
      <c r="SHW75" s="102"/>
      <c r="SHX75" s="102"/>
      <c r="SHY75" s="102"/>
      <c r="SHZ75" s="102"/>
      <c r="SIA75" s="102"/>
      <c r="SIB75" s="102"/>
      <c r="SIC75" s="102"/>
      <c r="SID75" s="102"/>
      <c r="SIE75" s="102"/>
      <c r="SIF75" s="102"/>
      <c r="SIG75" s="102"/>
      <c r="SIH75" s="102"/>
      <c r="SII75" s="102"/>
      <c r="SIJ75" s="102"/>
      <c r="SIK75" s="102"/>
      <c r="SIL75" s="102"/>
      <c r="SIM75" s="102"/>
      <c r="SIN75" s="102"/>
      <c r="SIO75" s="102"/>
      <c r="SIP75" s="102"/>
      <c r="SIQ75" s="102"/>
      <c r="SIR75" s="102"/>
      <c r="SIS75" s="102"/>
      <c r="SIT75" s="102"/>
      <c r="SIU75" s="102"/>
      <c r="SIV75" s="102"/>
      <c r="SIW75" s="102"/>
      <c r="SIX75" s="102"/>
      <c r="SIY75" s="102"/>
      <c r="SIZ75" s="102"/>
      <c r="SJA75" s="102"/>
      <c r="SJB75" s="102"/>
      <c r="SJC75" s="102"/>
      <c r="SJD75" s="102"/>
      <c r="SJE75" s="102"/>
      <c r="SJF75" s="102"/>
      <c r="SJG75" s="102"/>
      <c r="SJH75" s="102"/>
      <c r="SJI75" s="102"/>
      <c r="SJJ75" s="102"/>
      <c r="SJK75" s="102"/>
      <c r="SJL75" s="102"/>
      <c r="SJM75" s="102"/>
      <c r="SJN75" s="102"/>
      <c r="SJO75" s="102"/>
      <c r="SJP75" s="102"/>
      <c r="SJQ75" s="102"/>
      <c r="SJR75" s="102"/>
      <c r="SJS75" s="102"/>
      <c r="SJT75" s="102"/>
      <c r="SJU75" s="102"/>
      <c r="SJV75" s="102"/>
      <c r="SJW75" s="102"/>
      <c r="SJX75" s="102"/>
      <c r="SJY75" s="102"/>
      <c r="SJZ75" s="102"/>
      <c r="SKA75" s="102"/>
      <c r="SKB75" s="102"/>
      <c r="SKC75" s="102"/>
      <c r="SKD75" s="102"/>
      <c r="SKE75" s="102"/>
      <c r="SKF75" s="102"/>
      <c r="SKG75" s="102"/>
      <c r="SKH75" s="102"/>
      <c r="SKI75" s="102"/>
      <c r="SKJ75" s="102"/>
      <c r="SKK75" s="102"/>
      <c r="SKL75" s="102"/>
      <c r="SKM75" s="102"/>
      <c r="SKN75" s="102"/>
      <c r="SKO75" s="102"/>
      <c r="SKP75" s="102"/>
      <c r="SKQ75" s="102"/>
      <c r="SKR75" s="102"/>
      <c r="SKS75" s="102"/>
      <c r="SKT75" s="102"/>
      <c r="SKU75" s="102"/>
      <c r="SKV75" s="102"/>
      <c r="SKW75" s="102"/>
      <c r="SKX75" s="102"/>
      <c r="SKY75" s="102"/>
      <c r="SKZ75" s="102"/>
      <c r="SLA75" s="102"/>
      <c r="SLB75" s="102"/>
      <c r="SLC75" s="102"/>
      <c r="SLD75" s="102"/>
      <c r="SLE75" s="102"/>
      <c r="SLF75" s="102"/>
      <c r="SLG75" s="102"/>
      <c r="SLH75" s="102"/>
      <c r="SLI75" s="102"/>
      <c r="SLJ75" s="102"/>
      <c r="SLK75" s="102"/>
      <c r="SLL75" s="102"/>
      <c r="SLM75" s="102"/>
      <c r="SLN75" s="102"/>
      <c r="SLO75" s="102"/>
      <c r="SLP75" s="102"/>
      <c r="SLQ75" s="102"/>
      <c r="SLR75" s="102"/>
      <c r="SLS75" s="102"/>
      <c r="SLT75" s="102"/>
      <c r="SLU75" s="102"/>
      <c r="SLV75" s="102"/>
      <c r="SLW75" s="102"/>
      <c r="SLX75" s="102"/>
      <c r="SLY75" s="102"/>
      <c r="SLZ75" s="102"/>
      <c r="SMA75" s="102"/>
      <c r="SMB75" s="102"/>
      <c r="SMC75" s="102"/>
      <c r="SMD75" s="102"/>
      <c r="SME75" s="102"/>
      <c r="SMF75" s="102"/>
      <c r="SMG75" s="102"/>
      <c r="SMH75" s="102"/>
      <c r="SMI75" s="102"/>
      <c r="SMJ75" s="102"/>
      <c r="SMK75" s="102"/>
      <c r="SML75" s="102"/>
      <c r="SMM75" s="102"/>
      <c r="SMN75" s="102"/>
      <c r="SMO75" s="102"/>
      <c r="SMP75" s="102"/>
      <c r="SMQ75" s="102"/>
      <c r="SMR75" s="102"/>
      <c r="SMS75" s="102"/>
      <c r="SMT75" s="102"/>
      <c r="SMU75" s="102"/>
      <c r="SMV75" s="102"/>
      <c r="SMW75" s="102"/>
      <c r="SMX75" s="102"/>
      <c r="SMY75" s="102"/>
      <c r="SMZ75" s="102"/>
      <c r="SNA75" s="102"/>
      <c r="SNB75" s="102"/>
      <c r="SNC75" s="102"/>
      <c r="SND75" s="102"/>
      <c r="SNE75" s="102"/>
      <c r="SNF75" s="102"/>
      <c r="SNG75" s="102"/>
      <c r="SNH75" s="102"/>
      <c r="SNI75" s="102"/>
      <c r="SNJ75" s="102"/>
      <c r="SNK75" s="102"/>
      <c r="SNL75" s="102"/>
      <c r="SNM75" s="102"/>
      <c r="SNN75" s="102"/>
      <c r="SNO75" s="102"/>
      <c r="SNP75" s="102"/>
      <c r="SNQ75" s="102"/>
      <c r="SNR75" s="102"/>
      <c r="SNS75" s="102"/>
      <c r="SNT75" s="102"/>
      <c r="SNU75" s="102"/>
      <c r="SNV75" s="102"/>
      <c r="SNW75" s="102"/>
      <c r="SNX75" s="102"/>
      <c r="SNY75" s="102"/>
      <c r="SNZ75" s="102"/>
      <c r="SOA75" s="102"/>
      <c r="SOB75" s="102"/>
      <c r="SOC75" s="102"/>
      <c r="SOD75" s="102"/>
      <c r="SOE75" s="102"/>
      <c r="SOF75" s="102"/>
      <c r="SOG75" s="102"/>
      <c r="SOH75" s="102"/>
      <c r="SOI75" s="102"/>
      <c r="SOJ75" s="102"/>
      <c r="SOK75" s="102"/>
      <c r="SOL75" s="102"/>
      <c r="SOM75" s="102"/>
      <c r="SON75" s="102"/>
      <c r="SOO75" s="102"/>
      <c r="SOP75" s="102"/>
      <c r="SOQ75" s="102"/>
      <c r="SOR75" s="102"/>
      <c r="SOS75" s="102"/>
      <c r="SOT75" s="102"/>
      <c r="SOU75" s="102"/>
      <c r="SOV75" s="102"/>
      <c r="SOW75" s="102"/>
      <c r="SOX75" s="102"/>
      <c r="SOY75" s="102"/>
      <c r="SOZ75" s="102"/>
      <c r="SPA75" s="102"/>
      <c r="SPB75" s="102"/>
      <c r="SPC75" s="102"/>
      <c r="SPD75" s="102"/>
      <c r="SPE75" s="102"/>
      <c r="SPF75" s="102"/>
      <c r="SPG75" s="102"/>
      <c r="SPH75" s="102"/>
      <c r="SPI75" s="102"/>
      <c r="SPJ75" s="102"/>
      <c r="SPK75" s="102"/>
      <c r="SPL75" s="102"/>
      <c r="SPM75" s="102"/>
      <c r="SPN75" s="102"/>
      <c r="SPO75" s="102"/>
      <c r="SPP75" s="102"/>
      <c r="SPQ75" s="102"/>
      <c r="SPR75" s="102"/>
      <c r="SPS75" s="102"/>
      <c r="SPT75" s="102"/>
      <c r="SPU75" s="102"/>
      <c r="SPV75" s="102"/>
      <c r="SPW75" s="102"/>
      <c r="SPX75" s="102"/>
      <c r="SPY75" s="102"/>
      <c r="SPZ75" s="102"/>
      <c r="SQA75" s="102"/>
      <c r="SQB75" s="102"/>
      <c r="SQC75" s="102"/>
      <c r="SQD75" s="102"/>
      <c r="SQE75" s="102"/>
      <c r="SQF75" s="102"/>
      <c r="SQG75" s="102"/>
      <c r="SQH75" s="102"/>
      <c r="SQI75" s="102"/>
      <c r="SQJ75" s="102"/>
      <c r="SQK75" s="102"/>
      <c r="SQL75" s="102"/>
      <c r="SQM75" s="102"/>
      <c r="SQN75" s="102"/>
      <c r="SQO75" s="102"/>
      <c r="SQP75" s="102"/>
      <c r="SQQ75" s="102"/>
      <c r="SQR75" s="102"/>
      <c r="SQS75" s="102"/>
      <c r="SQT75" s="102"/>
      <c r="SQU75" s="102"/>
      <c r="SQV75" s="102"/>
      <c r="SQW75" s="102"/>
      <c r="SQX75" s="102"/>
      <c r="SQY75" s="102"/>
      <c r="SQZ75" s="102"/>
      <c r="SRA75" s="102"/>
      <c r="SRB75" s="102"/>
      <c r="SRC75" s="102"/>
      <c r="SRD75" s="102"/>
      <c r="SRE75" s="102"/>
      <c r="SRF75" s="102"/>
      <c r="SRG75" s="102"/>
      <c r="SRH75" s="102"/>
      <c r="SRI75" s="102"/>
      <c r="SRJ75" s="102"/>
      <c r="SRK75" s="102"/>
      <c r="SRL75" s="102"/>
      <c r="SRM75" s="102"/>
      <c r="SRN75" s="102"/>
      <c r="SRO75" s="102"/>
      <c r="SRP75" s="102"/>
      <c r="SRQ75" s="102"/>
      <c r="SRR75" s="102"/>
      <c r="SRS75" s="102"/>
      <c r="SRT75" s="102"/>
      <c r="SRU75" s="102"/>
      <c r="SRV75" s="102"/>
      <c r="SRW75" s="102"/>
      <c r="SRX75" s="102"/>
      <c r="SRY75" s="102"/>
      <c r="SRZ75" s="102"/>
      <c r="SSA75" s="102"/>
      <c r="SSB75" s="102"/>
      <c r="SSC75" s="102"/>
      <c r="SSD75" s="102"/>
      <c r="SSE75" s="102"/>
      <c r="SSF75" s="102"/>
      <c r="SSG75" s="102"/>
      <c r="SSH75" s="102"/>
      <c r="SSI75" s="102"/>
      <c r="SSJ75" s="102"/>
      <c r="SSK75" s="102"/>
      <c r="SSL75" s="102"/>
      <c r="SSM75" s="102"/>
      <c r="SSN75" s="102"/>
      <c r="SSO75" s="102"/>
      <c r="SSP75" s="102"/>
      <c r="SSQ75" s="102"/>
      <c r="SSR75" s="102"/>
      <c r="SSS75" s="102"/>
      <c r="SST75" s="102"/>
      <c r="SSU75" s="102"/>
      <c r="SSV75" s="102"/>
      <c r="SSW75" s="102"/>
      <c r="SSX75" s="102"/>
      <c r="SSY75" s="102"/>
      <c r="SSZ75" s="102"/>
      <c r="STA75" s="102"/>
      <c r="STB75" s="102"/>
      <c r="STC75" s="102"/>
      <c r="STD75" s="102"/>
      <c r="STE75" s="102"/>
      <c r="STF75" s="102"/>
      <c r="STG75" s="102"/>
      <c r="STH75" s="102"/>
      <c r="STI75" s="102"/>
      <c r="STJ75" s="102"/>
      <c r="STK75" s="102"/>
      <c r="STL75" s="102"/>
      <c r="STM75" s="102"/>
      <c r="STN75" s="102"/>
      <c r="STO75" s="102"/>
      <c r="STP75" s="102"/>
      <c r="STQ75" s="102"/>
      <c r="STR75" s="102"/>
      <c r="STS75" s="102"/>
      <c r="STT75" s="102"/>
      <c r="STU75" s="102"/>
      <c r="STV75" s="102"/>
      <c r="STW75" s="102"/>
      <c r="STX75" s="102"/>
      <c r="STY75" s="102"/>
      <c r="STZ75" s="102"/>
      <c r="SUA75" s="102"/>
      <c r="SUB75" s="102"/>
      <c r="SUC75" s="102"/>
      <c r="SUD75" s="102"/>
      <c r="SUE75" s="102"/>
      <c r="SUF75" s="102"/>
      <c r="SUG75" s="102"/>
      <c r="SUH75" s="102"/>
      <c r="SUI75" s="102"/>
      <c r="SUJ75" s="102"/>
      <c r="SUK75" s="102"/>
      <c r="SUL75" s="102"/>
      <c r="SUM75" s="102"/>
      <c r="SUN75" s="102"/>
      <c r="SUO75" s="102"/>
      <c r="SUP75" s="102"/>
      <c r="SUQ75" s="102"/>
      <c r="SUR75" s="102"/>
      <c r="SUS75" s="102"/>
      <c r="SUT75" s="102"/>
      <c r="SUU75" s="102"/>
      <c r="SUV75" s="102"/>
      <c r="SUW75" s="102"/>
      <c r="SUX75" s="102"/>
      <c r="SUY75" s="102"/>
      <c r="SUZ75" s="102"/>
      <c r="SVA75" s="102"/>
      <c r="SVB75" s="102"/>
      <c r="SVC75" s="102"/>
      <c r="SVD75" s="102"/>
      <c r="SVE75" s="102"/>
      <c r="SVF75" s="102"/>
      <c r="SVG75" s="102"/>
      <c r="SVH75" s="102"/>
      <c r="SVI75" s="102"/>
      <c r="SVJ75" s="102"/>
      <c r="SVK75" s="102"/>
      <c r="SVL75" s="102"/>
      <c r="SVM75" s="102"/>
      <c r="SVN75" s="102"/>
      <c r="SVO75" s="102"/>
      <c r="SVP75" s="102"/>
      <c r="SVQ75" s="102"/>
      <c r="SVR75" s="102"/>
      <c r="SVS75" s="102"/>
      <c r="SVT75" s="102"/>
      <c r="SVU75" s="102"/>
      <c r="SVV75" s="102"/>
      <c r="SVW75" s="102"/>
      <c r="SVX75" s="102"/>
      <c r="SVY75" s="102"/>
      <c r="SVZ75" s="102"/>
      <c r="SWA75" s="102"/>
      <c r="SWB75" s="102"/>
      <c r="SWC75" s="102"/>
      <c r="SWD75" s="102"/>
      <c r="SWE75" s="102"/>
      <c r="SWF75" s="102"/>
      <c r="SWG75" s="102"/>
      <c r="SWH75" s="102"/>
      <c r="SWI75" s="102"/>
      <c r="SWJ75" s="102"/>
      <c r="SWK75" s="102"/>
      <c r="SWL75" s="102"/>
      <c r="SWM75" s="102"/>
      <c r="SWN75" s="102"/>
      <c r="SWO75" s="102"/>
      <c r="SWP75" s="102"/>
      <c r="SWQ75" s="102"/>
      <c r="SWR75" s="102"/>
      <c r="SWS75" s="102"/>
      <c r="SWT75" s="102"/>
      <c r="SWU75" s="102"/>
      <c r="SWV75" s="102"/>
      <c r="SWW75" s="102"/>
      <c r="SWX75" s="102"/>
      <c r="SWY75" s="102"/>
      <c r="SWZ75" s="102"/>
      <c r="SXA75" s="102"/>
      <c r="SXB75" s="102"/>
      <c r="SXC75" s="102"/>
      <c r="SXD75" s="102"/>
      <c r="SXE75" s="102"/>
      <c r="SXF75" s="102"/>
      <c r="SXG75" s="102"/>
      <c r="SXH75" s="102"/>
      <c r="SXI75" s="102"/>
      <c r="SXJ75" s="102"/>
      <c r="SXK75" s="102"/>
      <c r="SXL75" s="102"/>
      <c r="SXM75" s="102"/>
      <c r="SXN75" s="102"/>
      <c r="SXO75" s="102"/>
      <c r="SXP75" s="102"/>
      <c r="SXQ75" s="102"/>
      <c r="SXR75" s="102"/>
      <c r="SXS75" s="102"/>
      <c r="SXT75" s="102"/>
      <c r="SXU75" s="102"/>
      <c r="SXV75" s="102"/>
      <c r="SXW75" s="102"/>
      <c r="SXX75" s="102"/>
      <c r="SXY75" s="102"/>
      <c r="SXZ75" s="102"/>
      <c r="SYA75" s="102"/>
      <c r="SYB75" s="102"/>
      <c r="SYC75" s="102"/>
      <c r="SYD75" s="102"/>
      <c r="SYE75" s="102"/>
      <c r="SYF75" s="102"/>
      <c r="SYG75" s="102"/>
      <c r="SYH75" s="102"/>
      <c r="SYI75" s="102"/>
      <c r="SYJ75" s="102"/>
      <c r="SYK75" s="102"/>
      <c r="SYL75" s="102"/>
      <c r="SYM75" s="102"/>
      <c r="SYN75" s="102"/>
      <c r="SYO75" s="102"/>
      <c r="SYP75" s="102"/>
      <c r="SYQ75" s="102"/>
      <c r="SYR75" s="102"/>
      <c r="SYS75" s="102"/>
      <c r="SYT75" s="102"/>
      <c r="SYU75" s="102"/>
      <c r="SYV75" s="102"/>
      <c r="SYW75" s="102"/>
      <c r="SYX75" s="102"/>
      <c r="SYY75" s="102"/>
      <c r="SYZ75" s="102"/>
      <c r="SZA75" s="102"/>
      <c r="SZB75" s="102"/>
      <c r="SZC75" s="102"/>
      <c r="SZD75" s="102"/>
      <c r="SZE75" s="102"/>
      <c r="SZF75" s="102"/>
      <c r="SZG75" s="102"/>
      <c r="SZH75" s="102"/>
      <c r="SZI75" s="102"/>
      <c r="SZJ75" s="102"/>
      <c r="SZK75" s="102"/>
      <c r="SZL75" s="102"/>
      <c r="SZM75" s="102"/>
      <c r="SZN75" s="102"/>
      <c r="SZO75" s="102"/>
      <c r="SZP75" s="102"/>
      <c r="SZQ75" s="102"/>
      <c r="SZR75" s="102"/>
      <c r="SZS75" s="102"/>
      <c r="SZT75" s="102"/>
      <c r="SZU75" s="102"/>
      <c r="SZV75" s="102"/>
      <c r="SZW75" s="102"/>
      <c r="SZX75" s="102"/>
      <c r="SZY75" s="102"/>
      <c r="SZZ75" s="102"/>
      <c r="TAA75" s="102"/>
      <c r="TAB75" s="102"/>
      <c r="TAC75" s="102"/>
      <c r="TAD75" s="102"/>
      <c r="TAE75" s="102"/>
      <c r="TAF75" s="102"/>
      <c r="TAG75" s="102"/>
      <c r="TAH75" s="102"/>
      <c r="TAI75" s="102"/>
      <c r="TAJ75" s="102"/>
      <c r="TAK75" s="102"/>
      <c r="TAL75" s="102"/>
      <c r="TAM75" s="102"/>
      <c r="TAN75" s="102"/>
      <c r="TAO75" s="102"/>
      <c r="TAP75" s="102"/>
      <c r="TAQ75" s="102"/>
      <c r="TAR75" s="102"/>
      <c r="TAS75" s="102"/>
      <c r="TAT75" s="102"/>
      <c r="TAU75" s="102"/>
      <c r="TAV75" s="102"/>
      <c r="TAW75" s="102"/>
      <c r="TAX75" s="102"/>
      <c r="TAY75" s="102"/>
      <c r="TAZ75" s="102"/>
      <c r="TBA75" s="102"/>
      <c r="TBB75" s="102"/>
      <c r="TBC75" s="102"/>
      <c r="TBD75" s="102"/>
      <c r="TBE75" s="102"/>
      <c r="TBF75" s="102"/>
      <c r="TBG75" s="102"/>
      <c r="TBH75" s="102"/>
      <c r="TBI75" s="102"/>
      <c r="TBJ75" s="102"/>
      <c r="TBK75" s="102"/>
      <c r="TBL75" s="102"/>
      <c r="TBM75" s="102"/>
      <c r="TBN75" s="102"/>
      <c r="TBO75" s="102"/>
      <c r="TBP75" s="102"/>
      <c r="TBQ75" s="102"/>
      <c r="TBR75" s="102"/>
      <c r="TBS75" s="102"/>
      <c r="TBT75" s="102"/>
      <c r="TBU75" s="102"/>
      <c r="TBV75" s="102"/>
      <c r="TBW75" s="102"/>
      <c r="TBX75" s="102"/>
      <c r="TBY75" s="102"/>
      <c r="TBZ75" s="102"/>
      <c r="TCA75" s="102"/>
      <c r="TCB75" s="102"/>
      <c r="TCC75" s="102"/>
      <c r="TCD75" s="102"/>
      <c r="TCE75" s="102"/>
      <c r="TCF75" s="102"/>
      <c r="TCG75" s="102"/>
      <c r="TCH75" s="102"/>
      <c r="TCI75" s="102"/>
      <c r="TCJ75" s="102"/>
      <c r="TCK75" s="102"/>
      <c r="TCL75" s="102"/>
      <c r="TCM75" s="102"/>
      <c r="TCN75" s="102"/>
      <c r="TCO75" s="102"/>
      <c r="TCP75" s="102"/>
      <c r="TCQ75" s="102"/>
      <c r="TCR75" s="102"/>
      <c r="TCS75" s="102"/>
      <c r="TCT75" s="102"/>
      <c r="TCU75" s="102"/>
      <c r="TCV75" s="102"/>
      <c r="TCW75" s="102"/>
      <c r="TCX75" s="102"/>
      <c r="TCY75" s="102"/>
      <c r="TCZ75" s="102"/>
      <c r="TDA75" s="102"/>
      <c r="TDB75" s="102"/>
      <c r="TDC75" s="102"/>
      <c r="TDD75" s="102"/>
      <c r="TDE75" s="102"/>
      <c r="TDF75" s="102"/>
      <c r="TDG75" s="102"/>
      <c r="TDH75" s="102"/>
      <c r="TDI75" s="102"/>
      <c r="TDJ75" s="102"/>
      <c r="TDK75" s="102"/>
      <c r="TDL75" s="102"/>
      <c r="TDM75" s="102"/>
      <c r="TDN75" s="102"/>
      <c r="TDO75" s="102"/>
      <c r="TDP75" s="102"/>
      <c r="TDQ75" s="102"/>
      <c r="TDR75" s="102"/>
      <c r="TDS75" s="102"/>
      <c r="TDT75" s="102"/>
      <c r="TDU75" s="102"/>
      <c r="TDV75" s="102"/>
      <c r="TDW75" s="102"/>
      <c r="TDX75" s="102"/>
      <c r="TDY75" s="102"/>
      <c r="TDZ75" s="102"/>
      <c r="TEA75" s="102"/>
      <c r="TEB75" s="102"/>
      <c r="TEC75" s="102"/>
      <c r="TED75" s="102"/>
      <c r="TEE75" s="102"/>
      <c r="TEF75" s="102"/>
      <c r="TEG75" s="102"/>
      <c r="TEH75" s="102"/>
      <c r="TEI75" s="102"/>
      <c r="TEJ75" s="102"/>
      <c r="TEK75" s="102"/>
      <c r="TEL75" s="102"/>
      <c r="TEM75" s="102"/>
      <c r="TEN75" s="102"/>
      <c r="TEO75" s="102"/>
      <c r="TEP75" s="102"/>
      <c r="TEQ75" s="102"/>
      <c r="TER75" s="102"/>
      <c r="TES75" s="102"/>
      <c r="TET75" s="102"/>
      <c r="TEU75" s="102"/>
      <c r="TEV75" s="102"/>
      <c r="TEW75" s="102"/>
      <c r="TEX75" s="102"/>
      <c r="TEY75" s="102"/>
      <c r="TEZ75" s="102"/>
      <c r="TFA75" s="102"/>
      <c r="TFB75" s="102"/>
      <c r="TFC75" s="102"/>
      <c r="TFD75" s="102"/>
      <c r="TFE75" s="102"/>
      <c r="TFF75" s="102"/>
      <c r="TFG75" s="102"/>
      <c r="TFH75" s="102"/>
      <c r="TFI75" s="102"/>
      <c r="TFJ75" s="102"/>
      <c r="TFK75" s="102"/>
      <c r="TFL75" s="102"/>
      <c r="TFM75" s="102"/>
      <c r="TFN75" s="102"/>
      <c r="TFO75" s="102"/>
      <c r="TFP75" s="102"/>
      <c r="TFQ75" s="102"/>
      <c r="TFR75" s="102"/>
      <c r="TFS75" s="102"/>
      <c r="TFT75" s="102"/>
      <c r="TFU75" s="102"/>
      <c r="TFV75" s="102"/>
      <c r="TFW75" s="102"/>
      <c r="TFX75" s="102"/>
      <c r="TFY75" s="102"/>
      <c r="TFZ75" s="102"/>
      <c r="TGA75" s="102"/>
      <c r="TGB75" s="102"/>
      <c r="TGC75" s="102"/>
      <c r="TGD75" s="102"/>
      <c r="TGE75" s="102"/>
      <c r="TGF75" s="102"/>
      <c r="TGG75" s="102"/>
      <c r="TGH75" s="102"/>
      <c r="TGI75" s="102"/>
      <c r="TGJ75" s="102"/>
      <c r="TGK75" s="102"/>
      <c r="TGL75" s="102"/>
      <c r="TGM75" s="102"/>
      <c r="TGN75" s="102"/>
      <c r="TGO75" s="102"/>
      <c r="TGP75" s="102"/>
      <c r="TGQ75" s="102"/>
      <c r="TGR75" s="102"/>
      <c r="TGS75" s="102"/>
      <c r="TGT75" s="102"/>
      <c r="TGU75" s="102"/>
      <c r="TGV75" s="102"/>
      <c r="TGW75" s="102"/>
      <c r="TGX75" s="102"/>
      <c r="TGY75" s="102"/>
      <c r="TGZ75" s="102"/>
      <c r="THA75" s="102"/>
      <c r="THB75" s="102"/>
      <c r="THC75" s="102"/>
      <c r="THD75" s="102"/>
      <c r="THE75" s="102"/>
      <c r="THF75" s="102"/>
      <c r="THG75" s="102"/>
      <c r="THH75" s="102"/>
      <c r="THI75" s="102"/>
      <c r="THJ75" s="102"/>
      <c r="THK75" s="102"/>
      <c r="THL75" s="102"/>
      <c r="THM75" s="102"/>
      <c r="THN75" s="102"/>
      <c r="THO75" s="102"/>
      <c r="THP75" s="102"/>
      <c r="THQ75" s="102"/>
      <c r="THR75" s="102"/>
      <c r="THS75" s="102"/>
      <c r="THT75" s="102"/>
      <c r="THU75" s="102"/>
      <c r="THV75" s="102"/>
      <c r="THW75" s="102"/>
      <c r="THX75" s="102"/>
      <c r="THY75" s="102"/>
      <c r="THZ75" s="102"/>
      <c r="TIA75" s="102"/>
      <c r="TIB75" s="102"/>
      <c r="TIC75" s="102"/>
      <c r="TID75" s="102"/>
      <c r="TIE75" s="102"/>
      <c r="TIF75" s="102"/>
      <c r="TIG75" s="102"/>
      <c r="TIH75" s="102"/>
      <c r="TII75" s="102"/>
      <c r="TIJ75" s="102"/>
      <c r="TIK75" s="102"/>
      <c r="TIL75" s="102"/>
      <c r="TIM75" s="102"/>
      <c r="TIN75" s="102"/>
      <c r="TIO75" s="102"/>
      <c r="TIP75" s="102"/>
      <c r="TIQ75" s="102"/>
      <c r="TIR75" s="102"/>
      <c r="TIS75" s="102"/>
      <c r="TIT75" s="102"/>
      <c r="TIU75" s="102"/>
      <c r="TIV75" s="102"/>
      <c r="TIW75" s="102"/>
      <c r="TIX75" s="102"/>
      <c r="TIY75" s="102"/>
      <c r="TIZ75" s="102"/>
      <c r="TJA75" s="102"/>
      <c r="TJB75" s="102"/>
      <c r="TJC75" s="102"/>
      <c r="TJD75" s="102"/>
      <c r="TJE75" s="102"/>
      <c r="TJF75" s="102"/>
      <c r="TJG75" s="102"/>
      <c r="TJH75" s="102"/>
      <c r="TJI75" s="102"/>
      <c r="TJJ75" s="102"/>
      <c r="TJK75" s="102"/>
      <c r="TJL75" s="102"/>
      <c r="TJM75" s="102"/>
      <c r="TJN75" s="102"/>
      <c r="TJO75" s="102"/>
      <c r="TJP75" s="102"/>
      <c r="TJQ75" s="102"/>
      <c r="TJR75" s="102"/>
      <c r="TJS75" s="102"/>
      <c r="TJT75" s="102"/>
      <c r="TJU75" s="102"/>
      <c r="TJV75" s="102"/>
      <c r="TJW75" s="102"/>
      <c r="TJX75" s="102"/>
      <c r="TJY75" s="102"/>
      <c r="TJZ75" s="102"/>
      <c r="TKA75" s="102"/>
      <c r="TKB75" s="102"/>
      <c r="TKC75" s="102"/>
      <c r="TKD75" s="102"/>
      <c r="TKE75" s="102"/>
      <c r="TKF75" s="102"/>
      <c r="TKG75" s="102"/>
      <c r="TKH75" s="102"/>
      <c r="TKI75" s="102"/>
      <c r="TKJ75" s="102"/>
      <c r="TKK75" s="102"/>
      <c r="TKL75" s="102"/>
      <c r="TKM75" s="102"/>
      <c r="TKN75" s="102"/>
      <c r="TKO75" s="102"/>
      <c r="TKP75" s="102"/>
      <c r="TKQ75" s="102"/>
      <c r="TKR75" s="102"/>
      <c r="TKS75" s="102"/>
      <c r="TKT75" s="102"/>
      <c r="TKU75" s="102"/>
      <c r="TKV75" s="102"/>
      <c r="TKW75" s="102"/>
      <c r="TKX75" s="102"/>
      <c r="TKY75" s="102"/>
      <c r="TKZ75" s="102"/>
      <c r="TLA75" s="102"/>
      <c r="TLB75" s="102"/>
      <c r="TLC75" s="102"/>
      <c r="TLD75" s="102"/>
      <c r="TLE75" s="102"/>
      <c r="TLF75" s="102"/>
      <c r="TLG75" s="102"/>
      <c r="TLH75" s="102"/>
      <c r="TLI75" s="102"/>
      <c r="TLJ75" s="102"/>
      <c r="TLK75" s="102"/>
      <c r="TLL75" s="102"/>
      <c r="TLM75" s="102"/>
      <c r="TLN75" s="102"/>
      <c r="TLO75" s="102"/>
      <c r="TLP75" s="102"/>
      <c r="TLQ75" s="102"/>
      <c r="TLR75" s="102"/>
      <c r="TLS75" s="102"/>
      <c r="TLT75" s="102"/>
      <c r="TLU75" s="102"/>
      <c r="TLV75" s="102"/>
      <c r="TLW75" s="102"/>
      <c r="TLX75" s="102"/>
      <c r="TLY75" s="102"/>
      <c r="TLZ75" s="102"/>
      <c r="TMA75" s="102"/>
      <c r="TMB75" s="102"/>
      <c r="TMC75" s="102"/>
      <c r="TMD75" s="102"/>
      <c r="TME75" s="102"/>
      <c r="TMF75" s="102"/>
      <c r="TMG75" s="102"/>
      <c r="TMH75" s="102"/>
      <c r="TMI75" s="102"/>
      <c r="TMJ75" s="102"/>
      <c r="TMK75" s="102"/>
      <c r="TML75" s="102"/>
      <c r="TMM75" s="102"/>
      <c r="TMN75" s="102"/>
      <c r="TMO75" s="102"/>
      <c r="TMP75" s="102"/>
      <c r="TMQ75" s="102"/>
      <c r="TMR75" s="102"/>
      <c r="TMS75" s="102"/>
      <c r="TMT75" s="102"/>
      <c r="TMU75" s="102"/>
      <c r="TMV75" s="102"/>
      <c r="TMW75" s="102"/>
      <c r="TMX75" s="102"/>
      <c r="TMY75" s="102"/>
      <c r="TMZ75" s="102"/>
      <c r="TNA75" s="102"/>
      <c r="TNB75" s="102"/>
      <c r="TNC75" s="102"/>
      <c r="TND75" s="102"/>
      <c r="TNE75" s="102"/>
      <c r="TNF75" s="102"/>
      <c r="TNG75" s="102"/>
      <c r="TNH75" s="102"/>
      <c r="TNI75" s="102"/>
      <c r="TNJ75" s="102"/>
      <c r="TNK75" s="102"/>
      <c r="TNL75" s="102"/>
      <c r="TNM75" s="102"/>
      <c r="TNN75" s="102"/>
      <c r="TNO75" s="102"/>
      <c r="TNP75" s="102"/>
      <c r="TNQ75" s="102"/>
      <c r="TNR75" s="102"/>
      <c r="TNS75" s="102"/>
      <c r="TNT75" s="102"/>
      <c r="TNU75" s="102"/>
      <c r="TNV75" s="102"/>
      <c r="TNW75" s="102"/>
      <c r="TNX75" s="102"/>
      <c r="TNY75" s="102"/>
      <c r="TNZ75" s="102"/>
      <c r="TOA75" s="102"/>
      <c r="TOB75" s="102"/>
      <c r="TOC75" s="102"/>
      <c r="TOD75" s="102"/>
      <c r="TOE75" s="102"/>
      <c r="TOF75" s="102"/>
      <c r="TOG75" s="102"/>
      <c r="TOH75" s="102"/>
      <c r="TOI75" s="102"/>
      <c r="TOJ75" s="102"/>
      <c r="TOK75" s="102"/>
      <c r="TOL75" s="102"/>
      <c r="TOM75" s="102"/>
      <c r="TON75" s="102"/>
      <c r="TOO75" s="102"/>
      <c r="TOP75" s="102"/>
      <c r="TOQ75" s="102"/>
      <c r="TOR75" s="102"/>
      <c r="TOS75" s="102"/>
      <c r="TOT75" s="102"/>
      <c r="TOU75" s="102"/>
      <c r="TOV75" s="102"/>
      <c r="TOW75" s="102"/>
      <c r="TOX75" s="102"/>
      <c r="TOY75" s="102"/>
      <c r="TOZ75" s="102"/>
      <c r="TPA75" s="102"/>
      <c r="TPB75" s="102"/>
      <c r="TPC75" s="102"/>
      <c r="TPD75" s="102"/>
      <c r="TPE75" s="102"/>
      <c r="TPF75" s="102"/>
      <c r="TPG75" s="102"/>
      <c r="TPH75" s="102"/>
      <c r="TPI75" s="102"/>
      <c r="TPJ75" s="102"/>
      <c r="TPK75" s="102"/>
      <c r="TPL75" s="102"/>
      <c r="TPM75" s="102"/>
      <c r="TPN75" s="102"/>
      <c r="TPO75" s="102"/>
      <c r="TPP75" s="102"/>
      <c r="TPQ75" s="102"/>
      <c r="TPR75" s="102"/>
      <c r="TPS75" s="102"/>
      <c r="TPT75" s="102"/>
      <c r="TPU75" s="102"/>
      <c r="TPV75" s="102"/>
      <c r="TPW75" s="102"/>
      <c r="TPX75" s="102"/>
      <c r="TPY75" s="102"/>
      <c r="TPZ75" s="102"/>
      <c r="TQA75" s="102"/>
      <c r="TQB75" s="102"/>
      <c r="TQC75" s="102"/>
      <c r="TQD75" s="102"/>
      <c r="TQE75" s="102"/>
      <c r="TQF75" s="102"/>
      <c r="TQG75" s="102"/>
      <c r="TQH75" s="102"/>
      <c r="TQI75" s="102"/>
      <c r="TQJ75" s="102"/>
      <c r="TQK75" s="102"/>
      <c r="TQL75" s="102"/>
      <c r="TQM75" s="102"/>
      <c r="TQN75" s="102"/>
      <c r="TQO75" s="102"/>
      <c r="TQP75" s="102"/>
      <c r="TQQ75" s="102"/>
      <c r="TQR75" s="102"/>
      <c r="TQS75" s="102"/>
      <c r="TQT75" s="102"/>
      <c r="TQU75" s="102"/>
      <c r="TQV75" s="102"/>
      <c r="TQW75" s="102"/>
      <c r="TQX75" s="102"/>
      <c r="TQY75" s="102"/>
      <c r="TQZ75" s="102"/>
      <c r="TRA75" s="102"/>
      <c r="TRB75" s="102"/>
      <c r="TRC75" s="102"/>
      <c r="TRD75" s="102"/>
      <c r="TRE75" s="102"/>
      <c r="TRF75" s="102"/>
      <c r="TRG75" s="102"/>
      <c r="TRH75" s="102"/>
      <c r="TRI75" s="102"/>
      <c r="TRJ75" s="102"/>
      <c r="TRK75" s="102"/>
      <c r="TRL75" s="102"/>
      <c r="TRM75" s="102"/>
      <c r="TRN75" s="102"/>
      <c r="TRO75" s="102"/>
      <c r="TRP75" s="102"/>
      <c r="TRQ75" s="102"/>
      <c r="TRR75" s="102"/>
      <c r="TRS75" s="102"/>
      <c r="TRT75" s="102"/>
      <c r="TRU75" s="102"/>
      <c r="TRV75" s="102"/>
      <c r="TRW75" s="102"/>
      <c r="TRX75" s="102"/>
      <c r="TRY75" s="102"/>
      <c r="TRZ75" s="102"/>
      <c r="TSA75" s="102"/>
      <c r="TSB75" s="102"/>
      <c r="TSC75" s="102"/>
      <c r="TSD75" s="102"/>
      <c r="TSE75" s="102"/>
      <c r="TSF75" s="102"/>
      <c r="TSG75" s="102"/>
      <c r="TSH75" s="102"/>
      <c r="TSI75" s="102"/>
      <c r="TSJ75" s="102"/>
      <c r="TSK75" s="102"/>
      <c r="TSL75" s="102"/>
      <c r="TSM75" s="102"/>
      <c r="TSN75" s="102"/>
      <c r="TSO75" s="102"/>
      <c r="TSP75" s="102"/>
      <c r="TSQ75" s="102"/>
      <c r="TSR75" s="102"/>
      <c r="TSS75" s="102"/>
      <c r="TST75" s="102"/>
      <c r="TSU75" s="102"/>
      <c r="TSV75" s="102"/>
      <c r="TSW75" s="102"/>
      <c r="TSX75" s="102"/>
      <c r="TSY75" s="102"/>
      <c r="TSZ75" s="102"/>
      <c r="TTA75" s="102"/>
      <c r="TTB75" s="102"/>
      <c r="TTC75" s="102"/>
      <c r="TTD75" s="102"/>
      <c r="TTE75" s="102"/>
      <c r="TTF75" s="102"/>
      <c r="TTG75" s="102"/>
      <c r="TTH75" s="102"/>
      <c r="TTI75" s="102"/>
      <c r="TTJ75" s="102"/>
      <c r="TTK75" s="102"/>
      <c r="TTL75" s="102"/>
      <c r="TTM75" s="102"/>
      <c r="TTN75" s="102"/>
      <c r="TTO75" s="102"/>
      <c r="TTP75" s="102"/>
      <c r="TTQ75" s="102"/>
      <c r="TTR75" s="102"/>
      <c r="TTS75" s="102"/>
      <c r="TTT75" s="102"/>
      <c r="TTU75" s="102"/>
      <c r="TTV75" s="102"/>
      <c r="TTW75" s="102"/>
      <c r="TTX75" s="102"/>
      <c r="TTY75" s="102"/>
      <c r="TTZ75" s="102"/>
      <c r="TUA75" s="102"/>
      <c r="TUB75" s="102"/>
      <c r="TUC75" s="102"/>
      <c r="TUD75" s="102"/>
      <c r="TUE75" s="102"/>
      <c r="TUF75" s="102"/>
      <c r="TUG75" s="102"/>
      <c r="TUH75" s="102"/>
      <c r="TUI75" s="102"/>
      <c r="TUJ75" s="102"/>
      <c r="TUK75" s="102"/>
      <c r="TUL75" s="102"/>
      <c r="TUM75" s="102"/>
      <c r="TUN75" s="102"/>
      <c r="TUO75" s="102"/>
      <c r="TUP75" s="102"/>
      <c r="TUQ75" s="102"/>
      <c r="TUR75" s="102"/>
      <c r="TUS75" s="102"/>
      <c r="TUT75" s="102"/>
      <c r="TUU75" s="102"/>
      <c r="TUV75" s="102"/>
      <c r="TUW75" s="102"/>
      <c r="TUX75" s="102"/>
      <c r="TUY75" s="102"/>
      <c r="TUZ75" s="102"/>
      <c r="TVA75" s="102"/>
      <c r="TVB75" s="102"/>
      <c r="TVC75" s="102"/>
      <c r="TVD75" s="102"/>
      <c r="TVE75" s="102"/>
      <c r="TVF75" s="102"/>
      <c r="TVG75" s="102"/>
      <c r="TVH75" s="102"/>
      <c r="TVI75" s="102"/>
      <c r="TVJ75" s="102"/>
      <c r="TVK75" s="102"/>
      <c r="TVL75" s="102"/>
      <c r="TVM75" s="102"/>
      <c r="TVN75" s="102"/>
      <c r="TVO75" s="102"/>
      <c r="TVP75" s="102"/>
      <c r="TVQ75" s="102"/>
      <c r="TVR75" s="102"/>
      <c r="TVS75" s="102"/>
      <c r="TVT75" s="102"/>
      <c r="TVU75" s="102"/>
      <c r="TVV75" s="102"/>
      <c r="TVW75" s="102"/>
      <c r="TVX75" s="102"/>
      <c r="TVY75" s="102"/>
      <c r="TVZ75" s="102"/>
      <c r="TWA75" s="102"/>
      <c r="TWB75" s="102"/>
      <c r="TWC75" s="102"/>
      <c r="TWD75" s="102"/>
      <c r="TWE75" s="102"/>
      <c r="TWF75" s="102"/>
      <c r="TWG75" s="102"/>
      <c r="TWH75" s="102"/>
      <c r="TWI75" s="102"/>
      <c r="TWJ75" s="102"/>
      <c r="TWK75" s="102"/>
      <c r="TWL75" s="102"/>
      <c r="TWM75" s="102"/>
      <c r="TWN75" s="102"/>
      <c r="TWO75" s="102"/>
      <c r="TWP75" s="102"/>
      <c r="TWQ75" s="102"/>
      <c r="TWR75" s="102"/>
      <c r="TWS75" s="102"/>
      <c r="TWT75" s="102"/>
      <c r="TWU75" s="102"/>
      <c r="TWV75" s="102"/>
      <c r="TWW75" s="102"/>
      <c r="TWX75" s="102"/>
      <c r="TWY75" s="102"/>
      <c r="TWZ75" s="102"/>
      <c r="TXA75" s="102"/>
      <c r="TXB75" s="102"/>
      <c r="TXC75" s="102"/>
      <c r="TXD75" s="102"/>
      <c r="TXE75" s="102"/>
      <c r="TXF75" s="102"/>
      <c r="TXG75" s="102"/>
      <c r="TXH75" s="102"/>
      <c r="TXI75" s="102"/>
      <c r="TXJ75" s="102"/>
      <c r="TXK75" s="102"/>
      <c r="TXL75" s="102"/>
      <c r="TXM75" s="102"/>
      <c r="TXN75" s="102"/>
      <c r="TXO75" s="102"/>
      <c r="TXP75" s="102"/>
      <c r="TXQ75" s="102"/>
      <c r="TXR75" s="102"/>
      <c r="TXS75" s="102"/>
      <c r="TXT75" s="102"/>
      <c r="TXU75" s="102"/>
      <c r="TXV75" s="102"/>
      <c r="TXW75" s="102"/>
      <c r="TXX75" s="102"/>
      <c r="TXY75" s="102"/>
      <c r="TXZ75" s="102"/>
      <c r="TYA75" s="102"/>
      <c r="TYB75" s="102"/>
      <c r="TYC75" s="102"/>
      <c r="TYD75" s="102"/>
      <c r="TYE75" s="102"/>
      <c r="TYF75" s="102"/>
      <c r="TYG75" s="102"/>
      <c r="TYH75" s="102"/>
      <c r="TYI75" s="102"/>
      <c r="TYJ75" s="102"/>
      <c r="TYK75" s="102"/>
      <c r="TYL75" s="102"/>
      <c r="TYM75" s="102"/>
      <c r="TYN75" s="102"/>
      <c r="TYO75" s="102"/>
      <c r="TYP75" s="102"/>
      <c r="TYQ75" s="102"/>
      <c r="TYR75" s="102"/>
      <c r="TYS75" s="102"/>
      <c r="TYT75" s="102"/>
      <c r="TYU75" s="102"/>
      <c r="TYV75" s="102"/>
      <c r="TYW75" s="102"/>
      <c r="TYX75" s="102"/>
      <c r="TYY75" s="102"/>
      <c r="TYZ75" s="102"/>
      <c r="TZA75" s="102"/>
      <c r="TZB75" s="102"/>
      <c r="TZC75" s="102"/>
      <c r="TZD75" s="102"/>
      <c r="TZE75" s="102"/>
      <c r="TZF75" s="102"/>
      <c r="TZG75" s="102"/>
      <c r="TZH75" s="102"/>
      <c r="TZI75" s="102"/>
      <c r="TZJ75" s="102"/>
      <c r="TZK75" s="102"/>
      <c r="TZL75" s="102"/>
      <c r="TZM75" s="102"/>
      <c r="TZN75" s="102"/>
      <c r="TZO75" s="102"/>
      <c r="TZP75" s="102"/>
      <c r="TZQ75" s="102"/>
      <c r="TZR75" s="102"/>
      <c r="TZS75" s="102"/>
      <c r="TZT75" s="102"/>
      <c r="TZU75" s="102"/>
      <c r="TZV75" s="102"/>
      <c r="TZW75" s="102"/>
      <c r="TZX75" s="102"/>
      <c r="TZY75" s="102"/>
      <c r="TZZ75" s="102"/>
      <c r="UAA75" s="102"/>
      <c r="UAB75" s="102"/>
      <c r="UAC75" s="102"/>
      <c r="UAD75" s="102"/>
      <c r="UAE75" s="102"/>
      <c r="UAF75" s="102"/>
      <c r="UAG75" s="102"/>
      <c r="UAH75" s="102"/>
      <c r="UAI75" s="102"/>
      <c r="UAJ75" s="102"/>
      <c r="UAK75" s="102"/>
      <c r="UAL75" s="102"/>
      <c r="UAM75" s="102"/>
      <c r="UAN75" s="102"/>
      <c r="UAO75" s="102"/>
      <c r="UAP75" s="102"/>
      <c r="UAQ75" s="102"/>
      <c r="UAR75" s="102"/>
      <c r="UAS75" s="102"/>
      <c r="UAT75" s="102"/>
      <c r="UAU75" s="102"/>
      <c r="UAV75" s="102"/>
      <c r="UAW75" s="102"/>
      <c r="UAX75" s="102"/>
      <c r="UAY75" s="102"/>
      <c r="UAZ75" s="102"/>
      <c r="UBA75" s="102"/>
      <c r="UBB75" s="102"/>
      <c r="UBC75" s="102"/>
      <c r="UBD75" s="102"/>
      <c r="UBE75" s="102"/>
      <c r="UBF75" s="102"/>
      <c r="UBG75" s="102"/>
      <c r="UBH75" s="102"/>
      <c r="UBI75" s="102"/>
      <c r="UBJ75" s="102"/>
      <c r="UBK75" s="102"/>
      <c r="UBL75" s="102"/>
      <c r="UBM75" s="102"/>
      <c r="UBN75" s="102"/>
      <c r="UBO75" s="102"/>
      <c r="UBP75" s="102"/>
      <c r="UBQ75" s="102"/>
      <c r="UBR75" s="102"/>
      <c r="UBS75" s="102"/>
      <c r="UBT75" s="102"/>
      <c r="UBU75" s="102"/>
      <c r="UBV75" s="102"/>
      <c r="UBW75" s="102"/>
      <c r="UBX75" s="102"/>
      <c r="UBY75" s="102"/>
      <c r="UBZ75" s="102"/>
      <c r="UCA75" s="102"/>
      <c r="UCB75" s="102"/>
      <c r="UCC75" s="102"/>
      <c r="UCD75" s="102"/>
      <c r="UCE75" s="102"/>
      <c r="UCF75" s="102"/>
      <c r="UCG75" s="102"/>
      <c r="UCH75" s="102"/>
      <c r="UCI75" s="102"/>
      <c r="UCJ75" s="102"/>
      <c r="UCK75" s="102"/>
      <c r="UCL75" s="102"/>
      <c r="UCM75" s="102"/>
      <c r="UCN75" s="102"/>
      <c r="UCO75" s="102"/>
      <c r="UCP75" s="102"/>
      <c r="UCQ75" s="102"/>
      <c r="UCR75" s="102"/>
      <c r="UCS75" s="102"/>
      <c r="UCT75" s="102"/>
      <c r="UCU75" s="102"/>
      <c r="UCV75" s="102"/>
      <c r="UCW75" s="102"/>
      <c r="UCX75" s="102"/>
      <c r="UCY75" s="102"/>
      <c r="UCZ75" s="102"/>
      <c r="UDA75" s="102"/>
      <c r="UDB75" s="102"/>
      <c r="UDC75" s="102"/>
      <c r="UDD75" s="102"/>
      <c r="UDE75" s="102"/>
      <c r="UDF75" s="102"/>
      <c r="UDG75" s="102"/>
      <c r="UDH75" s="102"/>
      <c r="UDI75" s="102"/>
      <c r="UDJ75" s="102"/>
      <c r="UDK75" s="102"/>
      <c r="UDL75" s="102"/>
      <c r="UDM75" s="102"/>
      <c r="UDN75" s="102"/>
      <c r="UDO75" s="102"/>
      <c r="UDP75" s="102"/>
      <c r="UDQ75" s="102"/>
      <c r="UDR75" s="102"/>
      <c r="UDS75" s="102"/>
      <c r="UDT75" s="102"/>
      <c r="UDU75" s="102"/>
      <c r="UDV75" s="102"/>
      <c r="UDW75" s="102"/>
      <c r="UDX75" s="102"/>
      <c r="UDY75" s="102"/>
      <c r="UDZ75" s="102"/>
      <c r="UEA75" s="102"/>
      <c r="UEB75" s="102"/>
      <c r="UEC75" s="102"/>
      <c r="UED75" s="102"/>
      <c r="UEE75" s="102"/>
      <c r="UEF75" s="102"/>
      <c r="UEG75" s="102"/>
      <c r="UEH75" s="102"/>
      <c r="UEI75" s="102"/>
      <c r="UEJ75" s="102"/>
      <c r="UEK75" s="102"/>
      <c r="UEL75" s="102"/>
      <c r="UEM75" s="102"/>
      <c r="UEN75" s="102"/>
      <c r="UEO75" s="102"/>
      <c r="UEP75" s="102"/>
      <c r="UEQ75" s="102"/>
      <c r="UER75" s="102"/>
      <c r="UES75" s="102"/>
      <c r="UET75" s="102"/>
      <c r="UEU75" s="102"/>
      <c r="UEV75" s="102"/>
      <c r="UEW75" s="102"/>
      <c r="UEX75" s="102"/>
      <c r="UEY75" s="102"/>
      <c r="UEZ75" s="102"/>
      <c r="UFA75" s="102"/>
      <c r="UFB75" s="102"/>
      <c r="UFC75" s="102"/>
      <c r="UFD75" s="102"/>
      <c r="UFE75" s="102"/>
      <c r="UFF75" s="102"/>
      <c r="UFG75" s="102"/>
      <c r="UFH75" s="102"/>
      <c r="UFI75" s="102"/>
      <c r="UFJ75" s="102"/>
      <c r="UFK75" s="102"/>
      <c r="UFL75" s="102"/>
      <c r="UFM75" s="102"/>
      <c r="UFN75" s="102"/>
      <c r="UFO75" s="102"/>
      <c r="UFP75" s="102"/>
      <c r="UFQ75" s="102"/>
      <c r="UFR75" s="102"/>
      <c r="UFS75" s="102"/>
      <c r="UFT75" s="102"/>
      <c r="UFU75" s="102"/>
      <c r="UFV75" s="102"/>
      <c r="UFW75" s="102"/>
      <c r="UFX75" s="102"/>
      <c r="UFY75" s="102"/>
      <c r="UFZ75" s="102"/>
      <c r="UGA75" s="102"/>
      <c r="UGB75" s="102"/>
      <c r="UGC75" s="102"/>
      <c r="UGD75" s="102"/>
      <c r="UGE75" s="102"/>
      <c r="UGF75" s="102"/>
      <c r="UGG75" s="102"/>
      <c r="UGH75" s="102"/>
      <c r="UGI75" s="102"/>
      <c r="UGJ75" s="102"/>
      <c r="UGK75" s="102"/>
      <c r="UGL75" s="102"/>
      <c r="UGM75" s="102"/>
      <c r="UGN75" s="102"/>
      <c r="UGO75" s="102"/>
      <c r="UGP75" s="102"/>
      <c r="UGQ75" s="102"/>
      <c r="UGR75" s="102"/>
      <c r="UGS75" s="102"/>
      <c r="UGT75" s="102"/>
      <c r="UGU75" s="102"/>
      <c r="UGV75" s="102"/>
      <c r="UGW75" s="102"/>
      <c r="UGX75" s="102"/>
      <c r="UGY75" s="102"/>
      <c r="UGZ75" s="102"/>
      <c r="UHA75" s="102"/>
      <c r="UHB75" s="102"/>
      <c r="UHC75" s="102"/>
      <c r="UHD75" s="102"/>
      <c r="UHE75" s="102"/>
      <c r="UHF75" s="102"/>
      <c r="UHG75" s="102"/>
      <c r="UHH75" s="102"/>
      <c r="UHI75" s="102"/>
      <c r="UHJ75" s="102"/>
      <c r="UHK75" s="102"/>
      <c r="UHL75" s="102"/>
      <c r="UHM75" s="102"/>
      <c r="UHN75" s="102"/>
      <c r="UHO75" s="102"/>
      <c r="UHP75" s="102"/>
      <c r="UHQ75" s="102"/>
      <c r="UHR75" s="102"/>
      <c r="UHS75" s="102"/>
      <c r="UHT75" s="102"/>
      <c r="UHU75" s="102"/>
      <c r="UHV75" s="102"/>
      <c r="UHW75" s="102"/>
      <c r="UHX75" s="102"/>
      <c r="UHY75" s="102"/>
      <c r="UHZ75" s="102"/>
      <c r="UIA75" s="102"/>
      <c r="UIB75" s="102"/>
      <c r="UIC75" s="102"/>
      <c r="UID75" s="102"/>
      <c r="UIE75" s="102"/>
      <c r="UIF75" s="102"/>
      <c r="UIG75" s="102"/>
      <c r="UIH75" s="102"/>
      <c r="UII75" s="102"/>
      <c r="UIJ75" s="102"/>
      <c r="UIK75" s="102"/>
      <c r="UIL75" s="102"/>
      <c r="UIM75" s="102"/>
      <c r="UIN75" s="102"/>
      <c r="UIO75" s="102"/>
      <c r="UIP75" s="102"/>
      <c r="UIQ75" s="102"/>
      <c r="UIR75" s="102"/>
      <c r="UIS75" s="102"/>
      <c r="UIT75" s="102"/>
      <c r="UIU75" s="102"/>
      <c r="UIV75" s="102"/>
      <c r="UIW75" s="102"/>
      <c r="UIX75" s="102"/>
      <c r="UIY75" s="102"/>
      <c r="UIZ75" s="102"/>
      <c r="UJA75" s="102"/>
      <c r="UJB75" s="102"/>
      <c r="UJC75" s="102"/>
      <c r="UJD75" s="102"/>
      <c r="UJE75" s="102"/>
      <c r="UJF75" s="102"/>
      <c r="UJG75" s="102"/>
      <c r="UJH75" s="102"/>
      <c r="UJI75" s="102"/>
      <c r="UJJ75" s="102"/>
      <c r="UJK75" s="102"/>
      <c r="UJL75" s="102"/>
      <c r="UJM75" s="102"/>
      <c r="UJN75" s="102"/>
      <c r="UJO75" s="102"/>
      <c r="UJP75" s="102"/>
      <c r="UJQ75" s="102"/>
      <c r="UJR75" s="102"/>
      <c r="UJS75" s="102"/>
      <c r="UJT75" s="102"/>
      <c r="UJU75" s="102"/>
      <c r="UJV75" s="102"/>
      <c r="UJW75" s="102"/>
      <c r="UJX75" s="102"/>
      <c r="UJY75" s="102"/>
      <c r="UJZ75" s="102"/>
      <c r="UKA75" s="102"/>
      <c r="UKB75" s="102"/>
      <c r="UKC75" s="102"/>
      <c r="UKD75" s="102"/>
      <c r="UKE75" s="102"/>
      <c r="UKF75" s="102"/>
      <c r="UKG75" s="102"/>
      <c r="UKH75" s="102"/>
      <c r="UKI75" s="102"/>
      <c r="UKJ75" s="102"/>
      <c r="UKK75" s="102"/>
      <c r="UKL75" s="102"/>
      <c r="UKM75" s="102"/>
      <c r="UKN75" s="102"/>
      <c r="UKO75" s="102"/>
      <c r="UKP75" s="102"/>
      <c r="UKQ75" s="102"/>
      <c r="UKR75" s="102"/>
      <c r="UKS75" s="102"/>
      <c r="UKT75" s="102"/>
      <c r="UKU75" s="102"/>
      <c r="UKV75" s="102"/>
      <c r="UKW75" s="102"/>
      <c r="UKX75" s="102"/>
      <c r="UKY75" s="102"/>
      <c r="UKZ75" s="102"/>
      <c r="ULA75" s="102"/>
      <c r="ULB75" s="102"/>
      <c r="ULC75" s="102"/>
      <c r="ULD75" s="102"/>
      <c r="ULE75" s="102"/>
      <c r="ULF75" s="102"/>
      <c r="ULG75" s="102"/>
      <c r="ULH75" s="102"/>
      <c r="ULI75" s="102"/>
      <c r="ULJ75" s="102"/>
      <c r="ULK75" s="102"/>
      <c r="ULL75" s="102"/>
      <c r="ULM75" s="102"/>
      <c r="ULN75" s="102"/>
      <c r="ULO75" s="102"/>
      <c r="ULP75" s="102"/>
      <c r="ULQ75" s="102"/>
      <c r="ULR75" s="102"/>
      <c r="ULS75" s="102"/>
      <c r="ULT75" s="102"/>
      <c r="ULU75" s="102"/>
      <c r="ULV75" s="102"/>
      <c r="ULW75" s="102"/>
      <c r="ULX75" s="102"/>
      <c r="ULY75" s="102"/>
      <c r="ULZ75" s="102"/>
      <c r="UMA75" s="102"/>
      <c r="UMB75" s="102"/>
      <c r="UMC75" s="102"/>
      <c r="UMD75" s="102"/>
      <c r="UME75" s="102"/>
      <c r="UMF75" s="102"/>
      <c r="UMG75" s="102"/>
      <c r="UMH75" s="102"/>
      <c r="UMI75" s="102"/>
      <c r="UMJ75" s="102"/>
      <c r="UMK75" s="102"/>
      <c r="UML75" s="102"/>
      <c r="UMM75" s="102"/>
      <c r="UMN75" s="102"/>
      <c r="UMO75" s="102"/>
      <c r="UMP75" s="102"/>
      <c r="UMQ75" s="102"/>
      <c r="UMR75" s="102"/>
      <c r="UMS75" s="102"/>
      <c r="UMT75" s="102"/>
      <c r="UMU75" s="102"/>
      <c r="UMV75" s="102"/>
      <c r="UMW75" s="102"/>
      <c r="UMX75" s="102"/>
      <c r="UMY75" s="102"/>
      <c r="UMZ75" s="102"/>
      <c r="UNA75" s="102"/>
      <c r="UNB75" s="102"/>
      <c r="UNC75" s="102"/>
      <c r="UND75" s="102"/>
      <c r="UNE75" s="102"/>
      <c r="UNF75" s="102"/>
      <c r="UNG75" s="102"/>
      <c r="UNH75" s="102"/>
      <c r="UNI75" s="102"/>
      <c r="UNJ75" s="102"/>
      <c r="UNK75" s="102"/>
      <c r="UNL75" s="102"/>
      <c r="UNM75" s="102"/>
      <c r="UNN75" s="102"/>
      <c r="UNO75" s="102"/>
      <c r="UNP75" s="102"/>
      <c r="UNQ75" s="102"/>
      <c r="UNR75" s="102"/>
      <c r="UNS75" s="102"/>
      <c r="UNT75" s="102"/>
      <c r="UNU75" s="102"/>
      <c r="UNV75" s="102"/>
      <c r="UNW75" s="102"/>
      <c r="UNX75" s="102"/>
      <c r="UNY75" s="102"/>
      <c r="UNZ75" s="102"/>
      <c r="UOA75" s="102"/>
      <c r="UOB75" s="102"/>
      <c r="UOC75" s="102"/>
      <c r="UOD75" s="102"/>
      <c r="UOE75" s="102"/>
      <c r="UOF75" s="102"/>
      <c r="UOG75" s="102"/>
      <c r="UOH75" s="102"/>
      <c r="UOI75" s="102"/>
      <c r="UOJ75" s="102"/>
      <c r="UOK75" s="102"/>
      <c r="UOL75" s="102"/>
      <c r="UOM75" s="102"/>
      <c r="UON75" s="102"/>
      <c r="UOO75" s="102"/>
      <c r="UOP75" s="102"/>
      <c r="UOQ75" s="102"/>
      <c r="UOR75" s="102"/>
      <c r="UOS75" s="102"/>
      <c r="UOT75" s="102"/>
      <c r="UOU75" s="102"/>
      <c r="UOV75" s="102"/>
      <c r="UOW75" s="102"/>
      <c r="UOX75" s="102"/>
      <c r="UOY75" s="102"/>
      <c r="UOZ75" s="102"/>
      <c r="UPA75" s="102"/>
      <c r="UPB75" s="102"/>
      <c r="UPC75" s="102"/>
      <c r="UPD75" s="102"/>
      <c r="UPE75" s="102"/>
      <c r="UPF75" s="102"/>
      <c r="UPG75" s="102"/>
      <c r="UPH75" s="102"/>
      <c r="UPI75" s="102"/>
      <c r="UPJ75" s="102"/>
      <c r="UPK75" s="102"/>
      <c r="UPL75" s="102"/>
      <c r="UPM75" s="102"/>
      <c r="UPN75" s="102"/>
      <c r="UPO75" s="102"/>
      <c r="UPP75" s="102"/>
      <c r="UPQ75" s="102"/>
      <c r="UPR75" s="102"/>
      <c r="UPS75" s="102"/>
      <c r="UPT75" s="102"/>
      <c r="UPU75" s="102"/>
      <c r="UPV75" s="102"/>
      <c r="UPW75" s="102"/>
      <c r="UPX75" s="102"/>
      <c r="UPY75" s="102"/>
      <c r="UPZ75" s="102"/>
      <c r="UQA75" s="102"/>
      <c r="UQB75" s="102"/>
      <c r="UQC75" s="102"/>
      <c r="UQD75" s="102"/>
      <c r="UQE75" s="102"/>
      <c r="UQF75" s="102"/>
      <c r="UQG75" s="102"/>
      <c r="UQH75" s="102"/>
      <c r="UQI75" s="102"/>
      <c r="UQJ75" s="102"/>
      <c r="UQK75" s="102"/>
      <c r="UQL75" s="102"/>
      <c r="UQM75" s="102"/>
      <c r="UQN75" s="102"/>
      <c r="UQO75" s="102"/>
      <c r="UQP75" s="102"/>
      <c r="UQQ75" s="102"/>
      <c r="UQR75" s="102"/>
      <c r="UQS75" s="102"/>
      <c r="UQT75" s="102"/>
      <c r="UQU75" s="102"/>
      <c r="UQV75" s="102"/>
      <c r="UQW75" s="102"/>
      <c r="UQX75" s="102"/>
      <c r="UQY75" s="102"/>
      <c r="UQZ75" s="102"/>
      <c r="URA75" s="102"/>
      <c r="URB75" s="102"/>
      <c r="URC75" s="102"/>
      <c r="URD75" s="102"/>
      <c r="URE75" s="102"/>
      <c r="URF75" s="102"/>
      <c r="URG75" s="102"/>
      <c r="URH75" s="102"/>
      <c r="URI75" s="102"/>
      <c r="URJ75" s="102"/>
      <c r="URK75" s="102"/>
      <c r="URL75" s="102"/>
      <c r="URM75" s="102"/>
      <c r="URN75" s="102"/>
      <c r="URO75" s="102"/>
      <c r="URP75" s="102"/>
      <c r="URQ75" s="102"/>
      <c r="URR75" s="102"/>
      <c r="URS75" s="102"/>
      <c r="URT75" s="102"/>
      <c r="URU75" s="102"/>
      <c r="URV75" s="102"/>
      <c r="URW75" s="102"/>
      <c r="URX75" s="102"/>
      <c r="URY75" s="102"/>
      <c r="URZ75" s="102"/>
      <c r="USA75" s="102"/>
      <c r="USB75" s="102"/>
      <c r="USC75" s="102"/>
      <c r="USD75" s="102"/>
      <c r="USE75" s="102"/>
      <c r="USF75" s="102"/>
      <c r="USG75" s="102"/>
      <c r="USH75" s="102"/>
      <c r="USI75" s="102"/>
      <c r="USJ75" s="102"/>
      <c r="USK75" s="102"/>
      <c r="USL75" s="102"/>
      <c r="USM75" s="102"/>
      <c r="USN75" s="102"/>
      <c r="USO75" s="102"/>
      <c r="USP75" s="102"/>
      <c r="USQ75" s="102"/>
      <c r="USR75" s="102"/>
      <c r="USS75" s="102"/>
      <c r="UST75" s="102"/>
      <c r="USU75" s="102"/>
      <c r="USV75" s="102"/>
      <c r="USW75" s="102"/>
      <c r="USX75" s="102"/>
      <c r="USY75" s="102"/>
      <c r="USZ75" s="102"/>
      <c r="UTA75" s="102"/>
      <c r="UTB75" s="102"/>
      <c r="UTC75" s="102"/>
      <c r="UTD75" s="102"/>
      <c r="UTE75" s="102"/>
      <c r="UTF75" s="102"/>
      <c r="UTG75" s="102"/>
      <c r="UTH75" s="102"/>
      <c r="UTI75" s="102"/>
      <c r="UTJ75" s="102"/>
      <c r="UTK75" s="102"/>
      <c r="UTL75" s="102"/>
      <c r="UTM75" s="102"/>
      <c r="UTN75" s="102"/>
      <c r="UTO75" s="102"/>
      <c r="UTP75" s="102"/>
      <c r="UTQ75" s="102"/>
      <c r="UTR75" s="102"/>
      <c r="UTS75" s="102"/>
      <c r="UTT75" s="102"/>
      <c r="UTU75" s="102"/>
      <c r="UTV75" s="102"/>
      <c r="UTW75" s="102"/>
      <c r="UTX75" s="102"/>
      <c r="UTY75" s="102"/>
      <c r="UTZ75" s="102"/>
      <c r="UUA75" s="102"/>
      <c r="UUB75" s="102"/>
      <c r="UUC75" s="102"/>
      <c r="UUD75" s="102"/>
      <c r="UUE75" s="102"/>
      <c r="UUF75" s="102"/>
      <c r="UUG75" s="102"/>
      <c r="UUH75" s="102"/>
      <c r="UUI75" s="102"/>
      <c r="UUJ75" s="102"/>
      <c r="UUK75" s="102"/>
      <c r="UUL75" s="102"/>
      <c r="UUM75" s="102"/>
      <c r="UUN75" s="102"/>
      <c r="UUO75" s="102"/>
      <c r="UUP75" s="102"/>
      <c r="UUQ75" s="102"/>
      <c r="UUR75" s="102"/>
      <c r="UUS75" s="102"/>
      <c r="UUT75" s="102"/>
      <c r="UUU75" s="102"/>
      <c r="UUV75" s="102"/>
      <c r="UUW75" s="102"/>
      <c r="UUX75" s="102"/>
      <c r="UUY75" s="102"/>
      <c r="UUZ75" s="102"/>
      <c r="UVA75" s="102"/>
      <c r="UVB75" s="102"/>
      <c r="UVC75" s="102"/>
      <c r="UVD75" s="102"/>
      <c r="UVE75" s="102"/>
      <c r="UVF75" s="102"/>
      <c r="UVG75" s="102"/>
      <c r="UVH75" s="102"/>
      <c r="UVI75" s="102"/>
      <c r="UVJ75" s="102"/>
      <c r="UVK75" s="102"/>
      <c r="UVL75" s="102"/>
      <c r="UVM75" s="102"/>
      <c r="UVN75" s="102"/>
      <c r="UVO75" s="102"/>
      <c r="UVP75" s="102"/>
      <c r="UVQ75" s="102"/>
      <c r="UVR75" s="102"/>
      <c r="UVS75" s="102"/>
      <c r="UVT75" s="102"/>
      <c r="UVU75" s="102"/>
      <c r="UVV75" s="102"/>
      <c r="UVW75" s="102"/>
      <c r="UVX75" s="102"/>
      <c r="UVY75" s="102"/>
      <c r="UVZ75" s="102"/>
      <c r="UWA75" s="102"/>
      <c r="UWB75" s="102"/>
      <c r="UWC75" s="102"/>
      <c r="UWD75" s="102"/>
      <c r="UWE75" s="102"/>
      <c r="UWF75" s="102"/>
      <c r="UWG75" s="102"/>
      <c r="UWH75" s="102"/>
      <c r="UWI75" s="102"/>
      <c r="UWJ75" s="102"/>
      <c r="UWK75" s="102"/>
      <c r="UWL75" s="102"/>
      <c r="UWM75" s="102"/>
      <c r="UWN75" s="102"/>
      <c r="UWO75" s="102"/>
      <c r="UWP75" s="102"/>
      <c r="UWQ75" s="102"/>
      <c r="UWR75" s="102"/>
      <c r="UWS75" s="102"/>
      <c r="UWT75" s="102"/>
      <c r="UWU75" s="102"/>
      <c r="UWV75" s="102"/>
      <c r="UWW75" s="102"/>
      <c r="UWX75" s="102"/>
      <c r="UWY75" s="102"/>
      <c r="UWZ75" s="102"/>
      <c r="UXA75" s="102"/>
      <c r="UXB75" s="102"/>
      <c r="UXC75" s="102"/>
      <c r="UXD75" s="102"/>
      <c r="UXE75" s="102"/>
      <c r="UXF75" s="102"/>
      <c r="UXG75" s="102"/>
      <c r="UXH75" s="102"/>
      <c r="UXI75" s="102"/>
      <c r="UXJ75" s="102"/>
      <c r="UXK75" s="102"/>
      <c r="UXL75" s="102"/>
      <c r="UXM75" s="102"/>
      <c r="UXN75" s="102"/>
      <c r="UXO75" s="102"/>
      <c r="UXP75" s="102"/>
      <c r="UXQ75" s="102"/>
      <c r="UXR75" s="102"/>
      <c r="UXS75" s="102"/>
      <c r="UXT75" s="102"/>
      <c r="UXU75" s="102"/>
      <c r="UXV75" s="102"/>
      <c r="UXW75" s="102"/>
      <c r="UXX75" s="102"/>
      <c r="UXY75" s="102"/>
      <c r="UXZ75" s="102"/>
      <c r="UYA75" s="102"/>
      <c r="UYB75" s="102"/>
      <c r="UYC75" s="102"/>
      <c r="UYD75" s="102"/>
      <c r="UYE75" s="102"/>
      <c r="UYF75" s="102"/>
      <c r="UYG75" s="102"/>
      <c r="UYH75" s="102"/>
      <c r="UYI75" s="102"/>
      <c r="UYJ75" s="102"/>
      <c r="UYK75" s="102"/>
      <c r="UYL75" s="102"/>
      <c r="UYM75" s="102"/>
      <c r="UYN75" s="102"/>
      <c r="UYO75" s="102"/>
      <c r="UYP75" s="102"/>
      <c r="UYQ75" s="102"/>
      <c r="UYR75" s="102"/>
      <c r="UYS75" s="102"/>
      <c r="UYT75" s="102"/>
      <c r="UYU75" s="102"/>
      <c r="UYV75" s="102"/>
      <c r="UYW75" s="102"/>
      <c r="UYX75" s="102"/>
      <c r="UYY75" s="102"/>
      <c r="UYZ75" s="102"/>
      <c r="UZA75" s="102"/>
      <c r="UZB75" s="102"/>
      <c r="UZC75" s="102"/>
      <c r="UZD75" s="102"/>
      <c r="UZE75" s="102"/>
      <c r="UZF75" s="102"/>
      <c r="UZG75" s="102"/>
      <c r="UZH75" s="102"/>
      <c r="UZI75" s="102"/>
      <c r="UZJ75" s="102"/>
      <c r="UZK75" s="102"/>
      <c r="UZL75" s="102"/>
      <c r="UZM75" s="102"/>
      <c r="UZN75" s="102"/>
      <c r="UZO75" s="102"/>
      <c r="UZP75" s="102"/>
      <c r="UZQ75" s="102"/>
      <c r="UZR75" s="102"/>
      <c r="UZS75" s="102"/>
      <c r="UZT75" s="102"/>
      <c r="UZU75" s="102"/>
      <c r="UZV75" s="102"/>
      <c r="UZW75" s="102"/>
      <c r="UZX75" s="102"/>
      <c r="UZY75" s="102"/>
      <c r="UZZ75" s="102"/>
      <c r="VAA75" s="102"/>
      <c r="VAB75" s="102"/>
      <c r="VAC75" s="102"/>
      <c r="VAD75" s="102"/>
      <c r="VAE75" s="102"/>
      <c r="VAF75" s="102"/>
      <c r="VAG75" s="102"/>
      <c r="VAH75" s="102"/>
      <c r="VAI75" s="102"/>
      <c r="VAJ75" s="102"/>
      <c r="VAK75" s="102"/>
      <c r="VAL75" s="102"/>
      <c r="VAM75" s="102"/>
      <c r="VAN75" s="102"/>
      <c r="VAO75" s="102"/>
      <c r="VAP75" s="102"/>
      <c r="VAQ75" s="102"/>
      <c r="VAR75" s="102"/>
      <c r="VAS75" s="102"/>
      <c r="VAT75" s="102"/>
      <c r="VAU75" s="102"/>
      <c r="VAV75" s="102"/>
      <c r="VAW75" s="102"/>
      <c r="VAX75" s="102"/>
      <c r="VAY75" s="102"/>
      <c r="VAZ75" s="102"/>
      <c r="VBA75" s="102"/>
      <c r="VBB75" s="102"/>
      <c r="VBC75" s="102"/>
      <c r="VBD75" s="102"/>
      <c r="VBE75" s="102"/>
      <c r="VBF75" s="102"/>
      <c r="VBG75" s="102"/>
      <c r="VBH75" s="102"/>
      <c r="VBI75" s="102"/>
      <c r="VBJ75" s="102"/>
      <c r="VBK75" s="102"/>
      <c r="VBL75" s="102"/>
      <c r="VBM75" s="102"/>
      <c r="VBN75" s="102"/>
      <c r="VBO75" s="102"/>
      <c r="VBP75" s="102"/>
      <c r="VBQ75" s="102"/>
      <c r="VBR75" s="102"/>
      <c r="VBS75" s="102"/>
      <c r="VBT75" s="102"/>
      <c r="VBU75" s="102"/>
      <c r="VBV75" s="102"/>
      <c r="VBW75" s="102"/>
      <c r="VBX75" s="102"/>
      <c r="VBY75" s="102"/>
      <c r="VBZ75" s="102"/>
      <c r="VCA75" s="102"/>
      <c r="VCB75" s="102"/>
      <c r="VCC75" s="102"/>
      <c r="VCD75" s="102"/>
      <c r="VCE75" s="102"/>
      <c r="VCF75" s="102"/>
      <c r="VCG75" s="102"/>
      <c r="VCH75" s="102"/>
      <c r="VCI75" s="102"/>
      <c r="VCJ75" s="102"/>
      <c r="VCK75" s="102"/>
      <c r="VCL75" s="102"/>
      <c r="VCM75" s="102"/>
      <c r="VCN75" s="102"/>
      <c r="VCO75" s="102"/>
      <c r="VCP75" s="102"/>
      <c r="VCQ75" s="102"/>
      <c r="VCR75" s="102"/>
      <c r="VCS75" s="102"/>
      <c r="VCT75" s="102"/>
      <c r="VCU75" s="102"/>
      <c r="VCV75" s="102"/>
      <c r="VCW75" s="102"/>
      <c r="VCX75" s="102"/>
      <c r="VCY75" s="102"/>
      <c r="VCZ75" s="102"/>
      <c r="VDA75" s="102"/>
      <c r="VDB75" s="102"/>
      <c r="VDC75" s="102"/>
      <c r="VDD75" s="102"/>
      <c r="VDE75" s="102"/>
      <c r="VDF75" s="102"/>
      <c r="VDG75" s="102"/>
      <c r="VDH75" s="102"/>
      <c r="VDI75" s="102"/>
      <c r="VDJ75" s="102"/>
      <c r="VDK75" s="102"/>
      <c r="VDL75" s="102"/>
      <c r="VDM75" s="102"/>
      <c r="VDN75" s="102"/>
      <c r="VDO75" s="102"/>
      <c r="VDP75" s="102"/>
      <c r="VDQ75" s="102"/>
      <c r="VDR75" s="102"/>
      <c r="VDS75" s="102"/>
      <c r="VDT75" s="102"/>
      <c r="VDU75" s="102"/>
      <c r="VDV75" s="102"/>
      <c r="VDW75" s="102"/>
      <c r="VDX75" s="102"/>
      <c r="VDY75" s="102"/>
      <c r="VDZ75" s="102"/>
      <c r="VEA75" s="102"/>
      <c r="VEB75" s="102"/>
      <c r="VEC75" s="102"/>
      <c r="VED75" s="102"/>
      <c r="VEE75" s="102"/>
      <c r="VEF75" s="102"/>
      <c r="VEG75" s="102"/>
      <c r="VEH75" s="102"/>
      <c r="VEI75" s="102"/>
      <c r="VEJ75" s="102"/>
      <c r="VEK75" s="102"/>
      <c r="VEL75" s="102"/>
      <c r="VEM75" s="102"/>
      <c r="VEN75" s="102"/>
      <c r="VEO75" s="102"/>
      <c r="VEP75" s="102"/>
      <c r="VEQ75" s="102"/>
      <c r="VER75" s="102"/>
      <c r="VES75" s="102"/>
      <c r="VET75" s="102"/>
      <c r="VEU75" s="102"/>
      <c r="VEV75" s="102"/>
      <c r="VEW75" s="102"/>
      <c r="VEX75" s="102"/>
      <c r="VEY75" s="102"/>
      <c r="VEZ75" s="102"/>
      <c r="VFA75" s="102"/>
      <c r="VFB75" s="102"/>
      <c r="VFC75" s="102"/>
      <c r="VFD75" s="102"/>
      <c r="VFE75" s="102"/>
      <c r="VFF75" s="102"/>
      <c r="VFG75" s="102"/>
      <c r="VFH75" s="102"/>
      <c r="VFI75" s="102"/>
      <c r="VFJ75" s="102"/>
      <c r="VFK75" s="102"/>
      <c r="VFL75" s="102"/>
      <c r="VFM75" s="102"/>
      <c r="VFN75" s="102"/>
      <c r="VFO75" s="102"/>
      <c r="VFP75" s="102"/>
      <c r="VFQ75" s="102"/>
      <c r="VFR75" s="102"/>
      <c r="VFS75" s="102"/>
      <c r="VFT75" s="102"/>
      <c r="VFU75" s="102"/>
      <c r="VFV75" s="102"/>
      <c r="VFW75" s="102"/>
      <c r="VFX75" s="102"/>
      <c r="VFY75" s="102"/>
      <c r="VFZ75" s="102"/>
      <c r="VGA75" s="102"/>
      <c r="VGB75" s="102"/>
      <c r="VGC75" s="102"/>
      <c r="VGD75" s="102"/>
      <c r="VGE75" s="102"/>
      <c r="VGF75" s="102"/>
      <c r="VGG75" s="102"/>
      <c r="VGH75" s="102"/>
      <c r="VGI75" s="102"/>
      <c r="VGJ75" s="102"/>
      <c r="VGK75" s="102"/>
      <c r="VGL75" s="102"/>
      <c r="VGM75" s="102"/>
      <c r="VGN75" s="102"/>
      <c r="VGO75" s="102"/>
      <c r="VGP75" s="102"/>
      <c r="VGQ75" s="102"/>
      <c r="VGR75" s="102"/>
      <c r="VGS75" s="102"/>
      <c r="VGT75" s="102"/>
      <c r="VGU75" s="102"/>
      <c r="VGV75" s="102"/>
      <c r="VGW75" s="102"/>
      <c r="VGX75" s="102"/>
      <c r="VGY75" s="102"/>
      <c r="VGZ75" s="102"/>
      <c r="VHA75" s="102"/>
      <c r="VHB75" s="102"/>
      <c r="VHC75" s="102"/>
      <c r="VHD75" s="102"/>
      <c r="VHE75" s="102"/>
      <c r="VHF75" s="102"/>
      <c r="VHG75" s="102"/>
      <c r="VHH75" s="102"/>
      <c r="VHI75" s="102"/>
      <c r="VHJ75" s="102"/>
      <c r="VHK75" s="102"/>
      <c r="VHL75" s="102"/>
      <c r="VHM75" s="102"/>
      <c r="VHN75" s="102"/>
      <c r="VHO75" s="102"/>
      <c r="VHP75" s="102"/>
      <c r="VHQ75" s="102"/>
      <c r="VHR75" s="102"/>
      <c r="VHS75" s="102"/>
      <c r="VHT75" s="102"/>
      <c r="VHU75" s="102"/>
      <c r="VHV75" s="102"/>
      <c r="VHW75" s="102"/>
      <c r="VHX75" s="102"/>
      <c r="VHY75" s="102"/>
      <c r="VHZ75" s="102"/>
      <c r="VIA75" s="102"/>
      <c r="VIB75" s="102"/>
      <c r="VIC75" s="102"/>
      <c r="VID75" s="102"/>
      <c r="VIE75" s="102"/>
      <c r="VIF75" s="102"/>
      <c r="VIG75" s="102"/>
      <c r="VIH75" s="102"/>
      <c r="VII75" s="102"/>
      <c r="VIJ75" s="102"/>
      <c r="VIK75" s="102"/>
      <c r="VIL75" s="102"/>
      <c r="VIM75" s="102"/>
      <c r="VIN75" s="102"/>
      <c r="VIO75" s="102"/>
      <c r="VIP75" s="102"/>
      <c r="VIQ75" s="102"/>
      <c r="VIR75" s="102"/>
      <c r="VIS75" s="102"/>
      <c r="VIT75" s="102"/>
      <c r="VIU75" s="102"/>
      <c r="VIV75" s="102"/>
      <c r="VIW75" s="102"/>
      <c r="VIX75" s="102"/>
      <c r="VIY75" s="102"/>
      <c r="VIZ75" s="102"/>
      <c r="VJA75" s="102"/>
      <c r="VJB75" s="102"/>
      <c r="VJC75" s="102"/>
      <c r="VJD75" s="102"/>
      <c r="VJE75" s="102"/>
      <c r="VJF75" s="102"/>
      <c r="VJG75" s="102"/>
      <c r="VJH75" s="102"/>
      <c r="VJI75" s="102"/>
      <c r="VJJ75" s="102"/>
      <c r="VJK75" s="102"/>
      <c r="VJL75" s="102"/>
      <c r="VJM75" s="102"/>
      <c r="VJN75" s="102"/>
      <c r="VJO75" s="102"/>
      <c r="VJP75" s="102"/>
      <c r="VJQ75" s="102"/>
      <c r="VJR75" s="102"/>
      <c r="VJS75" s="102"/>
      <c r="VJT75" s="102"/>
      <c r="VJU75" s="102"/>
      <c r="VJV75" s="102"/>
      <c r="VJW75" s="102"/>
      <c r="VJX75" s="102"/>
      <c r="VJY75" s="102"/>
      <c r="VJZ75" s="102"/>
      <c r="VKA75" s="102"/>
      <c r="VKB75" s="102"/>
      <c r="VKC75" s="102"/>
      <c r="VKD75" s="102"/>
      <c r="VKE75" s="102"/>
      <c r="VKF75" s="102"/>
      <c r="VKG75" s="102"/>
      <c r="VKH75" s="102"/>
      <c r="VKI75" s="102"/>
      <c r="VKJ75" s="102"/>
      <c r="VKK75" s="102"/>
      <c r="VKL75" s="102"/>
      <c r="VKM75" s="102"/>
      <c r="VKN75" s="102"/>
      <c r="VKO75" s="102"/>
      <c r="VKP75" s="102"/>
      <c r="VKQ75" s="102"/>
      <c r="VKR75" s="102"/>
      <c r="VKS75" s="102"/>
      <c r="VKT75" s="102"/>
      <c r="VKU75" s="102"/>
      <c r="VKV75" s="102"/>
      <c r="VKW75" s="102"/>
      <c r="VKX75" s="102"/>
      <c r="VKY75" s="102"/>
      <c r="VKZ75" s="102"/>
      <c r="VLA75" s="102"/>
      <c r="VLB75" s="102"/>
      <c r="VLC75" s="102"/>
      <c r="VLD75" s="102"/>
      <c r="VLE75" s="102"/>
      <c r="VLF75" s="102"/>
      <c r="VLG75" s="102"/>
      <c r="VLH75" s="102"/>
      <c r="VLI75" s="102"/>
      <c r="VLJ75" s="102"/>
      <c r="VLK75" s="102"/>
      <c r="VLL75" s="102"/>
      <c r="VLM75" s="102"/>
      <c r="VLN75" s="102"/>
      <c r="VLO75" s="102"/>
      <c r="VLP75" s="102"/>
      <c r="VLQ75" s="102"/>
      <c r="VLR75" s="102"/>
      <c r="VLS75" s="102"/>
      <c r="VLT75" s="102"/>
      <c r="VLU75" s="102"/>
      <c r="VLV75" s="102"/>
      <c r="VLW75" s="102"/>
      <c r="VLX75" s="102"/>
      <c r="VLY75" s="102"/>
      <c r="VLZ75" s="102"/>
      <c r="VMA75" s="102"/>
      <c r="VMB75" s="102"/>
      <c r="VMC75" s="102"/>
      <c r="VMD75" s="102"/>
      <c r="VME75" s="102"/>
      <c r="VMF75" s="102"/>
      <c r="VMG75" s="102"/>
      <c r="VMH75" s="102"/>
      <c r="VMI75" s="102"/>
      <c r="VMJ75" s="102"/>
      <c r="VMK75" s="102"/>
      <c r="VML75" s="102"/>
      <c r="VMM75" s="102"/>
      <c r="VMN75" s="102"/>
      <c r="VMO75" s="102"/>
      <c r="VMP75" s="102"/>
      <c r="VMQ75" s="102"/>
      <c r="VMR75" s="102"/>
      <c r="VMS75" s="102"/>
      <c r="VMT75" s="102"/>
      <c r="VMU75" s="102"/>
      <c r="VMV75" s="102"/>
      <c r="VMW75" s="102"/>
      <c r="VMX75" s="102"/>
      <c r="VMY75" s="102"/>
      <c r="VMZ75" s="102"/>
      <c r="VNA75" s="102"/>
      <c r="VNB75" s="102"/>
      <c r="VNC75" s="102"/>
      <c r="VND75" s="102"/>
      <c r="VNE75" s="102"/>
      <c r="VNF75" s="102"/>
      <c r="VNG75" s="102"/>
      <c r="VNH75" s="102"/>
      <c r="VNI75" s="102"/>
      <c r="VNJ75" s="102"/>
      <c r="VNK75" s="102"/>
      <c r="VNL75" s="102"/>
      <c r="VNM75" s="102"/>
      <c r="VNN75" s="102"/>
      <c r="VNO75" s="102"/>
      <c r="VNP75" s="102"/>
      <c r="VNQ75" s="102"/>
      <c r="VNR75" s="102"/>
      <c r="VNS75" s="102"/>
      <c r="VNT75" s="102"/>
      <c r="VNU75" s="102"/>
      <c r="VNV75" s="102"/>
      <c r="VNW75" s="102"/>
      <c r="VNX75" s="102"/>
      <c r="VNY75" s="102"/>
      <c r="VNZ75" s="102"/>
      <c r="VOA75" s="102"/>
      <c r="VOB75" s="102"/>
      <c r="VOC75" s="102"/>
      <c r="VOD75" s="102"/>
      <c r="VOE75" s="102"/>
      <c r="VOF75" s="102"/>
      <c r="VOG75" s="102"/>
      <c r="VOH75" s="102"/>
      <c r="VOI75" s="102"/>
      <c r="VOJ75" s="102"/>
      <c r="VOK75" s="102"/>
      <c r="VOL75" s="102"/>
      <c r="VOM75" s="102"/>
      <c r="VON75" s="102"/>
      <c r="VOO75" s="102"/>
      <c r="VOP75" s="102"/>
      <c r="VOQ75" s="102"/>
      <c r="VOR75" s="102"/>
      <c r="VOS75" s="102"/>
      <c r="VOT75" s="102"/>
      <c r="VOU75" s="102"/>
      <c r="VOV75" s="102"/>
      <c r="VOW75" s="102"/>
      <c r="VOX75" s="102"/>
      <c r="VOY75" s="102"/>
      <c r="VOZ75" s="102"/>
      <c r="VPA75" s="102"/>
      <c r="VPB75" s="102"/>
      <c r="VPC75" s="102"/>
      <c r="VPD75" s="102"/>
      <c r="VPE75" s="102"/>
      <c r="VPF75" s="102"/>
      <c r="VPG75" s="102"/>
      <c r="VPH75" s="102"/>
      <c r="VPI75" s="102"/>
      <c r="VPJ75" s="102"/>
      <c r="VPK75" s="102"/>
      <c r="VPL75" s="102"/>
      <c r="VPM75" s="102"/>
      <c r="VPN75" s="102"/>
      <c r="VPO75" s="102"/>
      <c r="VPP75" s="102"/>
      <c r="VPQ75" s="102"/>
      <c r="VPR75" s="102"/>
      <c r="VPS75" s="102"/>
      <c r="VPT75" s="102"/>
      <c r="VPU75" s="102"/>
      <c r="VPV75" s="102"/>
      <c r="VPW75" s="102"/>
      <c r="VPX75" s="102"/>
      <c r="VPY75" s="102"/>
      <c r="VPZ75" s="102"/>
      <c r="VQA75" s="102"/>
      <c r="VQB75" s="102"/>
      <c r="VQC75" s="102"/>
      <c r="VQD75" s="102"/>
      <c r="VQE75" s="102"/>
      <c r="VQF75" s="102"/>
      <c r="VQG75" s="102"/>
      <c r="VQH75" s="102"/>
      <c r="VQI75" s="102"/>
      <c r="VQJ75" s="102"/>
      <c r="VQK75" s="102"/>
      <c r="VQL75" s="102"/>
      <c r="VQM75" s="102"/>
      <c r="VQN75" s="102"/>
      <c r="VQO75" s="102"/>
      <c r="VQP75" s="102"/>
      <c r="VQQ75" s="102"/>
      <c r="VQR75" s="102"/>
      <c r="VQS75" s="102"/>
      <c r="VQT75" s="102"/>
      <c r="VQU75" s="102"/>
      <c r="VQV75" s="102"/>
      <c r="VQW75" s="102"/>
      <c r="VQX75" s="102"/>
      <c r="VQY75" s="102"/>
      <c r="VQZ75" s="102"/>
      <c r="VRA75" s="102"/>
      <c r="VRB75" s="102"/>
      <c r="VRC75" s="102"/>
      <c r="VRD75" s="102"/>
      <c r="VRE75" s="102"/>
      <c r="VRF75" s="102"/>
      <c r="VRG75" s="102"/>
      <c r="VRH75" s="102"/>
      <c r="VRI75" s="102"/>
      <c r="VRJ75" s="102"/>
      <c r="VRK75" s="102"/>
      <c r="VRL75" s="102"/>
      <c r="VRM75" s="102"/>
      <c r="VRN75" s="102"/>
      <c r="VRO75" s="102"/>
      <c r="VRP75" s="102"/>
      <c r="VRQ75" s="102"/>
      <c r="VRR75" s="102"/>
      <c r="VRS75" s="102"/>
      <c r="VRT75" s="102"/>
      <c r="VRU75" s="102"/>
      <c r="VRV75" s="102"/>
      <c r="VRW75" s="102"/>
      <c r="VRX75" s="102"/>
      <c r="VRY75" s="102"/>
      <c r="VRZ75" s="102"/>
      <c r="VSA75" s="102"/>
      <c r="VSB75" s="102"/>
      <c r="VSC75" s="102"/>
      <c r="VSD75" s="102"/>
      <c r="VSE75" s="102"/>
      <c r="VSF75" s="102"/>
      <c r="VSG75" s="102"/>
      <c r="VSH75" s="102"/>
      <c r="VSI75" s="102"/>
      <c r="VSJ75" s="102"/>
      <c r="VSK75" s="102"/>
      <c r="VSL75" s="102"/>
      <c r="VSM75" s="102"/>
      <c r="VSN75" s="102"/>
      <c r="VSO75" s="102"/>
      <c r="VSP75" s="102"/>
      <c r="VSQ75" s="102"/>
      <c r="VSR75" s="102"/>
      <c r="VSS75" s="102"/>
      <c r="VST75" s="102"/>
      <c r="VSU75" s="102"/>
      <c r="VSV75" s="102"/>
      <c r="VSW75" s="102"/>
      <c r="VSX75" s="102"/>
      <c r="VSY75" s="102"/>
      <c r="VSZ75" s="102"/>
      <c r="VTA75" s="102"/>
      <c r="VTB75" s="102"/>
      <c r="VTC75" s="102"/>
      <c r="VTD75" s="102"/>
      <c r="VTE75" s="102"/>
      <c r="VTF75" s="102"/>
      <c r="VTG75" s="102"/>
      <c r="VTH75" s="102"/>
      <c r="VTI75" s="102"/>
      <c r="VTJ75" s="102"/>
      <c r="VTK75" s="102"/>
      <c r="VTL75" s="102"/>
      <c r="VTM75" s="102"/>
      <c r="VTN75" s="102"/>
      <c r="VTO75" s="102"/>
      <c r="VTP75" s="102"/>
      <c r="VTQ75" s="102"/>
      <c r="VTR75" s="102"/>
      <c r="VTS75" s="102"/>
      <c r="VTT75" s="102"/>
      <c r="VTU75" s="102"/>
      <c r="VTV75" s="102"/>
      <c r="VTW75" s="102"/>
      <c r="VTX75" s="102"/>
      <c r="VTY75" s="102"/>
      <c r="VTZ75" s="102"/>
      <c r="VUA75" s="102"/>
      <c r="VUB75" s="102"/>
      <c r="VUC75" s="102"/>
      <c r="VUD75" s="102"/>
      <c r="VUE75" s="102"/>
      <c r="VUF75" s="102"/>
      <c r="VUG75" s="102"/>
      <c r="VUH75" s="102"/>
      <c r="VUI75" s="102"/>
      <c r="VUJ75" s="102"/>
      <c r="VUK75" s="102"/>
      <c r="VUL75" s="102"/>
      <c r="VUM75" s="102"/>
      <c r="VUN75" s="102"/>
      <c r="VUO75" s="102"/>
      <c r="VUP75" s="102"/>
      <c r="VUQ75" s="102"/>
      <c r="VUR75" s="102"/>
      <c r="VUS75" s="102"/>
      <c r="VUT75" s="102"/>
      <c r="VUU75" s="102"/>
      <c r="VUV75" s="102"/>
      <c r="VUW75" s="102"/>
      <c r="VUX75" s="102"/>
      <c r="VUY75" s="102"/>
      <c r="VUZ75" s="102"/>
      <c r="VVA75" s="102"/>
      <c r="VVB75" s="102"/>
      <c r="VVC75" s="102"/>
      <c r="VVD75" s="102"/>
      <c r="VVE75" s="102"/>
      <c r="VVF75" s="102"/>
      <c r="VVG75" s="102"/>
      <c r="VVH75" s="102"/>
      <c r="VVI75" s="102"/>
      <c r="VVJ75" s="102"/>
      <c r="VVK75" s="102"/>
      <c r="VVL75" s="102"/>
      <c r="VVM75" s="102"/>
      <c r="VVN75" s="102"/>
      <c r="VVO75" s="102"/>
      <c r="VVP75" s="102"/>
      <c r="VVQ75" s="102"/>
      <c r="VVR75" s="102"/>
      <c r="VVS75" s="102"/>
      <c r="VVT75" s="102"/>
      <c r="VVU75" s="102"/>
      <c r="VVV75" s="102"/>
      <c r="VVW75" s="102"/>
      <c r="VVX75" s="102"/>
      <c r="VVY75" s="102"/>
      <c r="VVZ75" s="102"/>
      <c r="VWA75" s="102"/>
      <c r="VWB75" s="102"/>
      <c r="VWC75" s="102"/>
      <c r="VWD75" s="102"/>
      <c r="VWE75" s="102"/>
      <c r="VWF75" s="102"/>
      <c r="VWG75" s="102"/>
      <c r="VWH75" s="102"/>
      <c r="VWI75" s="102"/>
      <c r="VWJ75" s="102"/>
      <c r="VWK75" s="102"/>
      <c r="VWL75" s="102"/>
      <c r="VWM75" s="102"/>
      <c r="VWN75" s="102"/>
      <c r="VWO75" s="102"/>
      <c r="VWP75" s="102"/>
      <c r="VWQ75" s="102"/>
      <c r="VWR75" s="102"/>
      <c r="VWS75" s="102"/>
      <c r="VWT75" s="102"/>
      <c r="VWU75" s="102"/>
      <c r="VWV75" s="102"/>
      <c r="VWW75" s="102"/>
      <c r="VWX75" s="102"/>
      <c r="VWY75" s="102"/>
      <c r="VWZ75" s="102"/>
      <c r="VXA75" s="102"/>
      <c r="VXB75" s="102"/>
      <c r="VXC75" s="102"/>
      <c r="VXD75" s="102"/>
      <c r="VXE75" s="102"/>
      <c r="VXF75" s="102"/>
      <c r="VXG75" s="102"/>
      <c r="VXH75" s="102"/>
      <c r="VXI75" s="102"/>
      <c r="VXJ75" s="102"/>
      <c r="VXK75" s="102"/>
      <c r="VXL75" s="102"/>
      <c r="VXM75" s="102"/>
      <c r="VXN75" s="102"/>
      <c r="VXO75" s="102"/>
      <c r="VXP75" s="102"/>
      <c r="VXQ75" s="102"/>
      <c r="VXR75" s="102"/>
      <c r="VXS75" s="102"/>
      <c r="VXT75" s="102"/>
      <c r="VXU75" s="102"/>
      <c r="VXV75" s="102"/>
      <c r="VXW75" s="102"/>
      <c r="VXX75" s="102"/>
      <c r="VXY75" s="102"/>
      <c r="VXZ75" s="102"/>
      <c r="VYA75" s="102"/>
      <c r="VYB75" s="102"/>
      <c r="VYC75" s="102"/>
      <c r="VYD75" s="102"/>
      <c r="VYE75" s="102"/>
      <c r="VYF75" s="102"/>
      <c r="VYG75" s="102"/>
      <c r="VYH75" s="102"/>
      <c r="VYI75" s="102"/>
      <c r="VYJ75" s="102"/>
      <c r="VYK75" s="102"/>
      <c r="VYL75" s="102"/>
      <c r="VYM75" s="102"/>
      <c r="VYN75" s="102"/>
      <c r="VYO75" s="102"/>
      <c r="VYP75" s="102"/>
      <c r="VYQ75" s="102"/>
      <c r="VYR75" s="102"/>
      <c r="VYS75" s="102"/>
      <c r="VYT75" s="102"/>
      <c r="VYU75" s="102"/>
      <c r="VYV75" s="102"/>
      <c r="VYW75" s="102"/>
      <c r="VYX75" s="102"/>
      <c r="VYY75" s="102"/>
      <c r="VYZ75" s="102"/>
      <c r="VZA75" s="102"/>
      <c r="VZB75" s="102"/>
      <c r="VZC75" s="102"/>
      <c r="VZD75" s="102"/>
      <c r="VZE75" s="102"/>
      <c r="VZF75" s="102"/>
      <c r="VZG75" s="102"/>
      <c r="VZH75" s="102"/>
      <c r="VZI75" s="102"/>
      <c r="VZJ75" s="102"/>
      <c r="VZK75" s="102"/>
      <c r="VZL75" s="102"/>
      <c r="VZM75" s="102"/>
      <c r="VZN75" s="102"/>
      <c r="VZO75" s="102"/>
      <c r="VZP75" s="102"/>
      <c r="VZQ75" s="102"/>
      <c r="VZR75" s="102"/>
      <c r="VZS75" s="102"/>
      <c r="VZT75" s="102"/>
      <c r="VZU75" s="102"/>
      <c r="VZV75" s="102"/>
      <c r="VZW75" s="102"/>
      <c r="VZX75" s="102"/>
      <c r="VZY75" s="102"/>
      <c r="VZZ75" s="102"/>
      <c r="WAA75" s="102"/>
      <c r="WAB75" s="102"/>
      <c r="WAC75" s="102"/>
      <c r="WAD75" s="102"/>
      <c r="WAE75" s="102"/>
      <c r="WAF75" s="102"/>
      <c r="WAG75" s="102"/>
      <c r="WAH75" s="102"/>
      <c r="WAI75" s="102"/>
      <c r="WAJ75" s="102"/>
      <c r="WAK75" s="102"/>
      <c r="WAL75" s="102"/>
      <c r="WAM75" s="102"/>
      <c r="WAN75" s="102"/>
      <c r="WAO75" s="102"/>
      <c r="WAP75" s="102"/>
      <c r="WAQ75" s="102"/>
      <c r="WAR75" s="102"/>
      <c r="WAS75" s="102"/>
      <c r="WAT75" s="102"/>
      <c r="WAU75" s="102"/>
      <c r="WAV75" s="102"/>
      <c r="WAW75" s="102"/>
      <c r="WAX75" s="102"/>
      <c r="WAY75" s="102"/>
      <c r="WAZ75" s="102"/>
      <c r="WBA75" s="102"/>
      <c r="WBB75" s="102"/>
      <c r="WBC75" s="102"/>
      <c r="WBD75" s="102"/>
      <c r="WBE75" s="102"/>
      <c r="WBF75" s="102"/>
      <c r="WBG75" s="102"/>
      <c r="WBH75" s="102"/>
      <c r="WBI75" s="102"/>
      <c r="WBJ75" s="102"/>
      <c r="WBK75" s="102"/>
      <c r="WBL75" s="102"/>
      <c r="WBM75" s="102"/>
      <c r="WBN75" s="102"/>
      <c r="WBO75" s="102"/>
      <c r="WBP75" s="102"/>
      <c r="WBQ75" s="102"/>
      <c r="WBR75" s="102"/>
      <c r="WBS75" s="102"/>
      <c r="WBT75" s="102"/>
      <c r="WBU75" s="102"/>
      <c r="WBV75" s="102"/>
      <c r="WBW75" s="102"/>
      <c r="WBX75" s="102"/>
      <c r="WBY75" s="102"/>
      <c r="WBZ75" s="102"/>
      <c r="WCA75" s="102"/>
      <c r="WCB75" s="102"/>
      <c r="WCC75" s="102"/>
      <c r="WCD75" s="102"/>
      <c r="WCE75" s="102"/>
      <c r="WCF75" s="102"/>
      <c r="WCG75" s="102"/>
      <c r="WCH75" s="102"/>
      <c r="WCI75" s="102"/>
      <c r="WCJ75" s="102"/>
      <c r="WCK75" s="102"/>
      <c r="WCL75" s="102"/>
      <c r="WCM75" s="102"/>
      <c r="WCN75" s="102"/>
      <c r="WCO75" s="102"/>
      <c r="WCP75" s="102"/>
      <c r="WCQ75" s="102"/>
      <c r="WCR75" s="102"/>
      <c r="WCS75" s="102"/>
      <c r="WCT75" s="102"/>
      <c r="WCU75" s="102"/>
      <c r="WCV75" s="102"/>
      <c r="WCW75" s="102"/>
      <c r="WCX75" s="102"/>
      <c r="WCY75" s="102"/>
      <c r="WCZ75" s="102"/>
      <c r="WDA75" s="102"/>
      <c r="WDB75" s="102"/>
      <c r="WDC75" s="102"/>
      <c r="WDD75" s="102"/>
      <c r="WDE75" s="102"/>
      <c r="WDF75" s="102"/>
      <c r="WDG75" s="102"/>
      <c r="WDH75" s="102"/>
      <c r="WDI75" s="102"/>
      <c r="WDJ75" s="102"/>
      <c r="WDK75" s="102"/>
      <c r="WDL75" s="102"/>
      <c r="WDM75" s="102"/>
      <c r="WDN75" s="102"/>
      <c r="WDO75" s="102"/>
      <c r="WDP75" s="102"/>
      <c r="WDQ75" s="102"/>
      <c r="WDR75" s="102"/>
      <c r="WDS75" s="102"/>
      <c r="WDT75" s="102"/>
      <c r="WDU75" s="102"/>
      <c r="WDV75" s="102"/>
      <c r="WDW75" s="102"/>
      <c r="WDX75" s="102"/>
      <c r="WDY75" s="102"/>
      <c r="WDZ75" s="102"/>
      <c r="WEA75" s="102"/>
      <c r="WEB75" s="102"/>
      <c r="WEC75" s="102"/>
      <c r="WED75" s="102"/>
      <c r="WEE75" s="102"/>
      <c r="WEF75" s="102"/>
      <c r="WEG75" s="102"/>
      <c r="WEH75" s="102"/>
      <c r="WEI75" s="102"/>
      <c r="WEJ75" s="102"/>
      <c r="WEK75" s="102"/>
      <c r="WEL75" s="102"/>
      <c r="WEM75" s="102"/>
      <c r="WEN75" s="102"/>
      <c r="WEO75" s="102"/>
      <c r="WEP75" s="102"/>
      <c r="WEQ75" s="102"/>
      <c r="WER75" s="102"/>
      <c r="WES75" s="102"/>
      <c r="WET75" s="102"/>
      <c r="WEU75" s="102"/>
      <c r="WEV75" s="102"/>
      <c r="WEW75" s="102"/>
      <c r="WEX75" s="102"/>
      <c r="WEY75" s="102"/>
      <c r="WEZ75" s="102"/>
      <c r="WFA75" s="102"/>
      <c r="WFB75" s="102"/>
      <c r="WFC75" s="102"/>
      <c r="WFD75" s="102"/>
      <c r="WFE75" s="102"/>
      <c r="WFF75" s="102"/>
      <c r="WFG75" s="102"/>
      <c r="WFH75" s="102"/>
      <c r="WFI75" s="102"/>
      <c r="WFJ75" s="102"/>
      <c r="WFK75" s="102"/>
      <c r="WFL75" s="102"/>
      <c r="WFM75" s="102"/>
      <c r="WFN75" s="102"/>
      <c r="WFO75" s="102"/>
      <c r="WFP75" s="102"/>
      <c r="WFQ75" s="102"/>
      <c r="WFR75" s="102"/>
      <c r="WFS75" s="102"/>
      <c r="WFT75" s="102"/>
      <c r="WFU75" s="102"/>
      <c r="WFV75" s="102"/>
      <c r="WFW75" s="102"/>
      <c r="WFX75" s="102"/>
      <c r="WFY75" s="102"/>
      <c r="WFZ75" s="102"/>
      <c r="WGA75" s="102"/>
      <c r="WGB75" s="102"/>
      <c r="WGC75" s="102"/>
      <c r="WGD75" s="102"/>
      <c r="WGE75" s="102"/>
      <c r="WGF75" s="102"/>
      <c r="WGG75" s="102"/>
      <c r="WGH75" s="102"/>
      <c r="WGI75" s="102"/>
      <c r="WGJ75" s="102"/>
      <c r="WGK75" s="102"/>
      <c r="WGL75" s="102"/>
      <c r="WGM75" s="102"/>
      <c r="WGN75" s="102"/>
      <c r="WGO75" s="102"/>
      <c r="WGP75" s="102"/>
      <c r="WGQ75" s="102"/>
      <c r="WGR75" s="102"/>
      <c r="WGS75" s="102"/>
      <c r="WGT75" s="102"/>
      <c r="WGU75" s="102"/>
      <c r="WGV75" s="102"/>
      <c r="WGW75" s="102"/>
      <c r="WGX75" s="102"/>
      <c r="WGY75" s="102"/>
      <c r="WGZ75" s="102"/>
      <c r="WHA75" s="102"/>
      <c r="WHB75" s="102"/>
      <c r="WHC75" s="102"/>
      <c r="WHD75" s="102"/>
      <c r="WHE75" s="102"/>
      <c r="WHF75" s="102"/>
      <c r="WHG75" s="102"/>
      <c r="WHH75" s="102"/>
      <c r="WHI75" s="102"/>
      <c r="WHJ75" s="102"/>
      <c r="WHK75" s="102"/>
      <c r="WHL75" s="102"/>
      <c r="WHM75" s="102"/>
      <c r="WHN75" s="102"/>
      <c r="WHO75" s="102"/>
      <c r="WHP75" s="102"/>
      <c r="WHQ75" s="102"/>
      <c r="WHR75" s="102"/>
      <c r="WHS75" s="102"/>
      <c r="WHT75" s="102"/>
      <c r="WHU75" s="102"/>
      <c r="WHV75" s="102"/>
      <c r="WHW75" s="102"/>
      <c r="WHX75" s="102"/>
      <c r="WHY75" s="102"/>
      <c r="WHZ75" s="102"/>
      <c r="WIA75" s="102"/>
      <c r="WIB75" s="102"/>
      <c r="WIC75" s="102"/>
      <c r="WID75" s="102"/>
      <c r="WIE75" s="102"/>
      <c r="WIF75" s="102"/>
      <c r="WIG75" s="102"/>
      <c r="WIH75" s="102"/>
      <c r="WII75" s="102"/>
      <c r="WIJ75" s="102"/>
      <c r="WIK75" s="102"/>
      <c r="WIL75" s="102"/>
      <c r="WIM75" s="102"/>
      <c r="WIN75" s="102"/>
      <c r="WIO75" s="102"/>
      <c r="WIP75" s="102"/>
      <c r="WIQ75" s="102"/>
      <c r="WIR75" s="102"/>
      <c r="WIS75" s="102"/>
      <c r="WIT75" s="102"/>
      <c r="WIU75" s="102"/>
      <c r="WIV75" s="102"/>
      <c r="WIW75" s="102"/>
      <c r="WIX75" s="102"/>
      <c r="WIY75" s="102"/>
      <c r="WIZ75" s="102"/>
      <c r="WJA75" s="102"/>
      <c r="WJB75" s="102"/>
      <c r="WJC75" s="102"/>
      <c r="WJD75" s="102"/>
      <c r="WJE75" s="102"/>
      <c r="WJF75" s="102"/>
      <c r="WJG75" s="102"/>
      <c r="WJH75" s="102"/>
      <c r="WJI75" s="102"/>
      <c r="WJJ75" s="102"/>
      <c r="WJK75" s="102"/>
      <c r="WJL75" s="102"/>
      <c r="WJM75" s="102"/>
      <c r="WJN75" s="102"/>
      <c r="WJO75" s="102"/>
      <c r="WJP75" s="102"/>
      <c r="WJQ75" s="102"/>
      <c r="WJR75" s="102"/>
      <c r="WJS75" s="102"/>
      <c r="WJT75" s="102"/>
      <c r="WJU75" s="102"/>
      <c r="WJV75" s="102"/>
      <c r="WJW75" s="102"/>
      <c r="WJX75" s="102"/>
      <c r="WJY75" s="102"/>
      <c r="WJZ75" s="102"/>
      <c r="WKA75" s="102"/>
      <c r="WKB75" s="102"/>
      <c r="WKC75" s="102"/>
      <c r="WKD75" s="102"/>
      <c r="WKE75" s="102"/>
      <c r="WKF75" s="102"/>
      <c r="WKG75" s="102"/>
      <c r="WKH75" s="102"/>
      <c r="WKI75" s="102"/>
      <c r="WKJ75" s="102"/>
      <c r="WKK75" s="102"/>
      <c r="WKL75" s="102"/>
      <c r="WKM75" s="102"/>
      <c r="WKN75" s="102"/>
      <c r="WKO75" s="102"/>
      <c r="WKP75" s="102"/>
      <c r="WKQ75" s="102"/>
      <c r="WKR75" s="102"/>
      <c r="WKS75" s="102"/>
      <c r="WKT75" s="102"/>
      <c r="WKU75" s="102"/>
      <c r="WKV75" s="102"/>
      <c r="WKW75" s="102"/>
      <c r="WKX75" s="102"/>
      <c r="WKY75" s="102"/>
      <c r="WKZ75" s="102"/>
      <c r="WLA75" s="102"/>
      <c r="WLB75" s="102"/>
      <c r="WLC75" s="102"/>
      <c r="WLD75" s="102"/>
      <c r="WLE75" s="102"/>
      <c r="WLF75" s="102"/>
      <c r="WLG75" s="102"/>
      <c r="WLH75" s="102"/>
      <c r="WLI75" s="102"/>
      <c r="WLJ75" s="102"/>
      <c r="WLK75" s="102"/>
      <c r="WLL75" s="102"/>
      <c r="WLM75" s="102"/>
      <c r="WLN75" s="102"/>
      <c r="WLO75" s="102"/>
      <c r="WLP75" s="102"/>
      <c r="WLQ75" s="102"/>
      <c r="WLR75" s="102"/>
      <c r="WLS75" s="102"/>
      <c r="WLT75" s="102"/>
      <c r="WLU75" s="102"/>
      <c r="WLV75" s="102"/>
      <c r="WLW75" s="102"/>
      <c r="WLX75" s="102"/>
      <c r="WLY75" s="102"/>
      <c r="WLZ75" s="102"/>
      <c r="WMA75" s="102"/>
      <c r="WMB75" s="102"/>
      <c r="WMC75" s="102"/>
      <c r="WMD75" s="102"/>
      <c r="WME75" s="102"/>
      <c r="WMF75" s="102"/>
      <c r="WMG75" s="102"/>
      <c r="WMH75" s="102"/>
      <c r="WMI75" s="102"/>
      <c r="WMJ75" s="102"/>
      <c r="WMK75" s="102"/>
      <c r="WML75" s="102"/>
      <c r="WMM75" s="102"/>
      <c r="WMN75" s="102"/>
      <c r="WMO75" s="102"/>
      <c r="WMP75" s="102"/>
      <c r="WMQ75" s="102"/>
      <c r="WMR75" s="102"/>
      <c r="WMS75" s="102"/>
      <c r="WMT75" s="102"/>
      <c r="WMU75" s="102"/>
      <c r="WMV75" s="102"/>
      <c r="WMW75" s="102"/>
      <c r="WMX75" s="102"/>
      <c r="WMY75" s="102"/>
      <c r="WMZ75" s="102"/>
      <c r="WNA75" s="102"/>
      <c r="WNB75" s="102"/>
      <c r="WNC75" s="102"/>
      <c r="WND75" s="102"/>
      <c r="WNE75" s="102"/>
      <c r="WNF75" s="102"/>
      <c r="WNG75" s="102"/>
      <c r="WNH75" s="102"/>
      <c r="WNI75" s="102"/>
      <c r="WNJ75" s="102"/>
      <c r="WNK75" s="102"/>
      <c r="WNL75" s="102"/>
      <c r="WNM75" s="102"/>
      <c r="WNN75" s="102"/>
      <c r="WNO75" s="102"/>
      <c r="WNP75" s="102"/>
      <c r="WNQ75" s="102"/>
      <c r="WNR75" s="102"/>
      <c r="WNS75" s="102"/>
      <c r="WNT75" s="102"/>
      <c r="WNU75" s="102"/>
      <c r="WNV75" s="102"/>
      <c r="WNW75" s="102"/>
      <c r="WNX75" s="102"/>
      <c r="WNY75" s="102"/>
      <c r="WNZ75" s="102"/>
      <c r="WOA75" s="102"/>
      <c r="WOB75" s="102"/>
      <c r="WOC75" s="102"/>
      <c r="WOD75" s="102"/>
      <c r="WOE75" s="102"/>
      <c r="WOF75" s="102"/>
      <c r="WOG75" s="102"/>
      <c r="WOH75" s="102"/>
      <c r="WOI75" s="102"/>
      <c r="WOJ75" s="102"/>
      <c r="WOK75" s="102"/>
      <c r="WOL75" s="102"/>
      <c r="WOM75" s="102"/>
      <c r="WON75" s="102"/>
      <c r="WOO75" s="102"/>
      <c r="WOP75" s="102"/>
      <c r="WOQ75" s="102"/>
      <c r="WOR75" s="102"/>
      <c r="WOS75" s="102"/>
      <c r="WOT75" s="102"/>
      <c r="WOU75" s="102"/>
      <c r="WOV75" s="102"/>
      <c r="WOW75" s="102"/>
      <c r="WOX75" s="102"/>
      <c r="WOY75" s="102"/>
      <c r="WOZ75" s="102"/>
      <c r="WPA75" s="102"/>
      <c r="WPB75" s="102"/>
      <c r="WPC75" s="102"/>
      <c r="WPD75" s="102"/>
      <c r="WPE75" s="102"/>
      <c r="WPF75" s="102"/>
      <c r="WPG75" s="102"/>
      <c r="WPH75" s="102"/>
      <c r="WPI75" s="102"/>
      <c r="WPJ75" s="102"/>
      <c r="WPK75" s="102"/>
      <c r="WPL75" s="102"/>
      <c r="WPM75" s="102"/>
      <c r="WPN75" s="102"/>
      <c r="WPO75" s="102"/>
      <c r="WPP75" s="102"/>
      <c r="WPQ75" s="102"/>
      <c r="WPR75" s="102"/>
      <c r="WPS75" s="102"/>
      <c r="WPT75" s="102"/>
      <c r="WPU75" s="102"/>
      <c r="WPV75" s="102"/>
      <c r="WPW75" s="102"/>
      <c r="WPX75" s="102"/>
      <c r="WPY75" s="102"/>
      <c r="WPZ75" s="102"/>
      <c r="WQA75" s="102"/>
      <c r="WQB75" s="102"/>
      <c r="WQC75" s="102"/>
      <c r="WQD75" s="102"/>
      <c r="WQE75" s="102"/>
      <c r="WQF75" s="102"/>
      <c r="WQG75" s="102"/>
      <c r="WQH75" s="102"/>
      <c r="WQI75" s="102"/>
      <c r="WQJ75" s="102"/>
      <c r="WQK75" s="102"/>
      <c r="WQL75" s="102"/>
      <c r="WQM75" s="102"/>
      <c r="WQN75" s="102"/>
      <c r="WQO75" s="102"/>
      <c r="WQP75" s="102"/>
      <c r="WQQ75" s="102"/>
      <c r="WQR75" s="102"/>
      <c r="WQS75" s="102"/>
      <c r="WQT75" s="102"/>
      <c r="WQU75" s="102"/>
      <c r="WQV75" s="102"/>
      <c r="WQW75" s="102"/>
      <c r="WQX75" s="102"/>
      <c r="WQY75" s="102"/>
      <c r="WQZ75" s="102"/>
      <c r="WRA75" s="102"/>
      <c r="WRB75" s="102"/>
      <c r="WRC75" s="102"/>
      <c r="WRD75" s="102"/>
      <c r="WRE75" s="102"/>
      <c r="WRF75" s="102"/>
      <c r="WRG75" s="102"/>
      <c r="WRH75" s="102"/>
      <c r="WRI75" s="102"/>
      <c r="WRJ75" s="102"/>
      <c r="WRK75" s="102"/>
      <c r="WRL75" s="102"/>
      <c r="WRM75" s="102"/>
      <c r="WRN75" s="102"/>
      <c r="WRO75" s="102"/>
      <c r="WRP75" s="102"/>
      <c r="WRQ75" s="102"/>
      <c r="WRR75" s="102"/>
      <c r="WRS75" s="102"/>
      <c r="WRT75" s="102"/>
      <c r="WRU75" s="102"/>
      <c r="WRV75" s="102"/>
      <c r="WRW75" s="102"/>
      <c r="WRX75" s="102"/>
      <c r="WRY75" s="102"/>
      <c r="WRZ75" s="102"/>
      <c r="WSA75" s="102"/>
      <c r="WSB75" s="102"/>
      <c r="WSC75" s="102"/>
      <c r="WSD75" s="102"/>
      <c r="WSE75" s="102"/>
      <c r="WSF75" s="102"/>
      <c r="WSG75" s="102"/>
      <c r="WSH75" s="102"/>
      <c r="WSI75" s="102"/>
      <c r="WSJ75" s="102"/>
      <c r="WSK75" s="102"/>
      <c r="WSL75" s="102"/>
      <c r="WSM75" s="102"/>
      <c r="WSN75" s="102"/>
      <c r="WSO75" s="102"/>
      <c r="WSP75" s="102"/>
      <c r="WSQ75" s="102"/>
      <c r="WSR75" s="102"/>
      <c r="WSS75" s="102"/>
      <c r="WST75" s="102"/>
      <c r="WSU75" s="102"/>
      <c r="WSV75" s="102"/>
      <c r="WSW75" s="102"/>
      <c r="WSX75" s="102"/>
      <c r="WSY75" s="102"/>
      <c r="WSZ75" s="102"/>
      <c r="WTA75" s="102"/>
      <c r="WTB75" s="102"/>
      <c r="WTC75" s="102"/>
      <c r="WTD75" s="102"/>
      <c r="WTE75" s="102"/>
      <c r="WTF75" s="102"/>
      <c r="WTG75" s="102"/>
      <c r="WTH75" s="102"/>
      <c r="WTI75" s="102"/>
      <c r="WTJ75" s="102"/>
      <c r="WTK75" s="102"/>
      <c r="WTL75" s="102"/>
      <c r="WTM75" s="102"/>
      <c r="WTN75" s="102"/>
      <c r="WTO75" s="102"/>
      <c r="WTP75" s="102"/>
      <c r="WTQ75" s="102"/>
      <c r="WTR75" s="102"/>
      <c r="WTS75" s="102"/>
      <c r="WTT75" s="102"/>
      <c r="WTU75" s="102"/>
      <c r="WTV75" s="102"/>
      <c r="WTW75" s="102"/>
      <c r="WTX75" s="102"/>
      <c r="WTY75" s="102"/>
      <c r="WTZ75" s="102"/>
      <c r="WUA75" s="102"/>
      <c r="WUB75" s="102"/>
      <c r="WUC75" s="102"/>
      <c r="WUD75" s="102"/>
      <c r="WUE75" s="102"/>
      <c r="WUF75" s="102"/>
      <c r="WUG75" s="102"/>
      <c r="WUH75" s="102"/>
      <c r="WUI75" s="102"/>
      <c r="WUJ75" s="102"/>
      <c r="WUK75" s="102"/>
      <c r="WUL75" s="102"/>
      <c r="WUM75" s="102"/>
      <c r="WUN75" s="102"/>
      <c r="WUO75" s="102"/>
      <c r="WUP75" s="102"/>
      <c r="WUQ75" s="102"/>
      <c r="WUR75" s="102"/>
      <c r="WUS75" s="102"/>
      <c r="WUT75" s="102"/>
      <c r="WUU75" s="102"/>
      <c r="WUV75" s="102"/>
      <c r="WUW75" s="102"/>
      <c r="WUX75" s="102"/>
      <c r="WUY75" s="102"/>
      <c r="WUZ75" s="102"/>
      <c r="WVA75" s="102"/>
      <c r="WVB75" s="102"/>
      <c r="WVC75" s="102"/>
      <c r="WVD75" s="102"/>
      <c r="WVE75" s="102"/>
      <c r="WVF75" s="102"/>
      <c r="WVG75" s="102"/>
      <c r="WVH75" s="102"/>
      <c r="WVI75" s="102"/>
      <c r="WVJ75" s="102"/>
      <c r="WVK75" s="102"/>
      <c r="WVL75" s="102"/>
      <c r="WVM75" s="102"/>
      <c r="WVN75" s="102"/>
      <c r="WVO75" s="102"/>
      <c r="WVP75" s="102"/>
      <c r="WVQ75" s="102"/>
      <c r="WVR75" s="102"/>
      <c r="WVS75" s="102"/>
      <c r="WVT75" s="102"/>
      <c r="WVU75" s="102"/>
      <c r="WVV75" s="102"/>
      <c r="WVW75" s="102"/>
      <c r="WVX75" s="102"/>
      <c r="WVY75" s="102"/>
      <c r="WVZ75" s="102"/>
      <c r="WWA75" s="102"/>
      <c r="WWB75" s="102"/>
      <c r="WWC75" s="102"/>
      <c r="WWD75" s="102"/>
      <c r="WWE75" s="102"/>
      <c r="WWF75" s="102"/>
      <c r="WWG75" s="102"/>
      <c r="WWH75" s="102"/>
      <c r="WWI75" s="102"/>
      <c r="WWJ75" s="102"/>
      <c r="WWK75" s="102"/>
      <c r="WWL75" s="102"/>
      <c r="WWM75" s="102"/>
      <c r="WWN75" s="102"/>
      <c r="WWO75" s="102"/>
      <c r="WWP75" s="102"/>
      <c r="WWQ75" s="102"/>
      <c r="WWR75" s="102"/>
      <c r="WWS75" s="102"/>
      <c r="WWT75" s="102"/>
      <c r="WWU75" s="102"/>
      <c r="WWV75" s="102"/>
      <c r="WWW75" s="102"/>
      <c r="WWX75" s="102"/>
      <c r="WWY75" s="102"/>
      <c r="WWZ75" s="102"/>
      <c r="WXA75" s="102"/>
      <c r="WXB75" s="102"/>
      <c r="WXC75" s="102"/>
      <c r="WXD75" s="102"/>
      <c r="WXE75" s="102"/>
      <c r="WXF75" s="102"/>
      <c r="WXG75" s="102"/>
      <c r="WXH75" s="102"/>
      <c r="WXI75" s="102"/>
      <c r="WXJ75" s="102"/>
      <c r="WXK75" s="102"/>
      <c r="WXL75" s="102"/>
      <c r="WXM75" s="102"/>
      <c r="WXN75" s="102"/>
      <c r="WXO75" s="102"/>
      <c r="WXP75" s="102"/>
      <c r="WXQ75" s="102"/>
      <c r="WXR75" s="102"/>
      <c r="WXS75" s="102"/>
      <c r="WXT75" s="102"/>
      <c r="WXU75" s="102"/>
      <c r="WXV75" s="102"/>
      <c r="WXW75" s="102"/>
      <c r="WXX75" s="102"/>
      <c r="WXY75" s="102"/>
      <c r="WXZ75" s="102"/>
      <c r="WYA75" s="102"/>
      <c r="WYB75" s="102"/>
      <c r="WYC75" s="102"/>
      <c r="WYD75" s="102"/>
      <c r="WYE75" s="102"/>
      <c r="WYF75" s="102"/>
      <c r="WYG75" s="102"/>
      <c r="WYH75" s="102"/>
      <c r="WYI75" s="102"/>
      <c r="WYJ75" s="102"/>
      <c r="WYK75" s="102"/>
      <c r="WYL75" s="102"/>
      <c r="WYM75" s="102"/>
      <c r="WYN75" s="102"/>
      <c r="WYO75" s="102"/>
      <c r="WYP75" s="102"/>
      <c r="WYQ75" s="102"/>
      <c r="WYR75" s="102"/>
      <c r="WYS75" s="102"/>
      <c r="WYT75" s="102"/>
      <c r="WYU75" s="102"/>
      <c r="WYV75" s="102"/>
      <c r="WYW75" s="102"/>
      <c r="WYX75" s="102"/>
      <c r="WYY75" s="102"/>
      <c r="WYZ75" s="102"/>
      <c r="WZA75" s="102"/>
      <c r="WZB75" s="102"/>
      <c r="WZC75" s="102"/>
      <c r="WZD75" s="102"/>
      <c r="WZE75" s="102"/>
      <c r="WZF75" s="102"/>
      <c r="WZG75" s="102"/>
      <c r="WZH75" s="102"/>
      <c r="WZI75" s="102"/>
      <c r="WZJ75" s="102"/>
      <c r="WZK75" s="102"/>
      <c r="WZL75" s="102"/>
      <c r="WZM75" s="102"/>
      <c r="WZN75" s="102"/>
      <c r="WZO75" s="102"/>
      <c r="WZP75" s="102"/>
      <c r="WZQ75" s="102"/>
      <c r="WZR75" s="102"/>
      <c r="WZS75" s="102"/>
      <c r="WZT75" s="102"/>
      <c r="WZU75" s="102"/>
      <c r="WZV75" s="102"/>
      <c r="WZW75" s="102"/>
      <c r="WZX75" s="102"/>
      <c r="WZY75" s="102"/>
      <c r="WZZ75" s="102"/>
      <c r="XAA75" s="102"/>
      <c r="XAB75" s="102"/>
      <c r="XAC75" s="102"/>
      <c r="XAD75" s="102"/>
      <c r="XAE75" s="102"/>
      <c r="XAF75" s="102"/>
      <c r="XAG75" s="102"/>
      <c r="XAH75" s="102"/>
      <c r="XAI75" s="102"/>
      <c r="XAJ75" s="102"/>
      <c r="XAK75" s="102"/>
      <c r="XAL75" s="102"/>
      <c r="XAM75" s="102"/>
      <c r="XAN75" s="102"/>
      <c r="XAO75" s="102"/>
      <c r="XAP75" s="102"/>
      <c r="XAQ75" s="102"/>
      <c r="XAR75" s="102"/>
      <c r="XAS75" s="102"/>
      <c r="XAT75" s="102"/>
      <c r="XAU75" s="102"/>
      <c r="XAV75" s="102"/>
      <c r="XAW75" s="102"/>
      <c r="XAX75" s="102"/>
      <c r="XAY75" s="102"/>
      <c r="XAZ75" s="102"/>
      <c r="XBA75" s="102"/>
      <c r="XBB75" s="102"/>
      <c r="XBC75" s="102"/>
      <c r="XBD75" s="102"/>
      <c r="XBE75" s="102"/>
      <c r="XBF75" s="102"/>
      <c r="XBG75" s="102"/>
      <c r="XBH75" s="102"/>
      <c r="XBI75" s="102"/>
      <c r="XBJ75" s="102"/>
      <c r="XBK75" s="102"/>
      <c r="XBL75" s="102"/>
      <c r="XBM75" s="102"/>
      <c r="XBN75" s="102"/>
      <c r="XBO75" s="102"/>
      <c r="XBP75" s="102"/>
      <c r="XBQ75" s="102"/>
      <c r="XBR75" s="102"/>
      <c r="XBS75" s="102"/>
      <c r="XBT75" s="102"/>
      <c r="XBU75" s="102"/>
      <c r="XBV75" s="102"/>
      <c r="XBW75" s="102"/>
      <c r="XBX75" s="102"/>
      <c r="XBY75" s="102"/>
      <c r="XBZ75" s="102"/>
      <c r="XCA75" s="102"/>
      <c r="XCB75" s="102"/>
      <c r="XCC75" s="102"/>
      <c r="XCD75" s="102"/>
      <c r="XCE75" s="102"/>
      <c r="XCF75" s="102"/>
      <c r="XCG75" s="102"/>
      <c r="XCH75" s="102"/>
      <c r="XCI75" s="102"/>
      <c r="XCJ75" s="102"/>
      <c r="XCK75" s="102"/>
      <c r="XCL75" s="102"/>
      <c r="XCM75" s="102"/>
      <c r="XCN75" s="102"/>
      <c r="XCO75" s="102"/>
      <c r="XCP75" s="102"/>
      <c r="XCQ75" s="102"/>
      <c r="XCR75" s="102"/>
      <c r="XCS75" s="102"/>
      <c r="XCT75" s="102"/>
      <c r="XCU75" s="102"/>
      <c r="XCV75" s="102"/>
      <c r="XCW75" s="102"/>
      <c r="XCX75" s="102"/>
      <c r="XCY75" s="102"/>
      <c r="XCZ75" s="102"/>
      <c r="XDA75" s="102"/>
      <c r="XDB75" s="102"/>
      <c r="XDC75" s="102"/>
      <c r="XDD75" s="102"/>
      <c r="XDE75" s="102"/>
      <c r="XDF75" s="102"/>
      <c r="XDG75" s="102"/>
      <c r="XDH75" s="102"/>
      <c r="XDI75" s="102"/>
      <c r="XDJ75" s="102"/>
      <c r="XDK75" s="102"/>
      <c r="XDL75" s="102"/>
      <c r="XDM75" s="102"/>
      <c r="XDN75" s="102"/>
      <c r="XDO75" s="102"/>
      <c r="XDP75" s="102"/>
      <c r="XDQ75" s="102"/>
      <c r="XDR75" s="102"/>
      <c r="XDS75" s="102"/>
      <c r="XDT75" s="102"/>
      <c r="XDU75" s="102"/>
      <c r="XDV75" s="102"/>
      <c r="XDW75" s="102"/>
      <c r="XDX75" s="102"/>
      <c r="XDY75" s="102"/>
      <c r="XDZ75" s="102"/>
      <c r="XEA75" s="102"/>
      <c r="XEB75" s="102"/>
      <c r="XEC75" s="102"/>
      <c r="XED75" s="102"/>
      <c r="XEE75" s="102"/>
      <c r="XEF75" s="102"/>
      <c r="XEG75" s="102"/>
      <c r="XEH75" s="102"/>
      <c r="XEI75" s="102"/>
      <c r="XEJ75" s="102"/>
      <c r="XEK75" s="102"/>
      <c r="XEL75" s="102"/>
      <c r="XEM75" s="102"/>
      <c r="XEN75" s="102"/>
      <c r="XEO75" s="102"/>
      <c r="XEP75" s="102"/>
      <c r="XEQ75" s="102"/>
      <c r="XER75" s="102"/>
      <c r="XES75" s="102"/>
      <c r="XET75" s="102"/>
      <c r="XEU75" s="102"/>
      <c r="XEV75" s="102"/>
      <c r="XEW75" s="102"/>
      <c r="XEX75" s="102"/>
      <c r="XEY75" s="102"/>
      <c r="XEZ75" s="102"/>
      <c r="XFA75" s="102"/>
      <c r="XFB75" s="102"/>
      <c r="XFC75" s="102"/>
    </row>
    <row r="76" spans="1:16384" x14ac:dyDescent="0.2">
      <c r="A76" s="102"/>
      <c r="B76" s="102"/>
      <c r="C76" s="102"/>
      <c r="D76" s="102"/>
      <c r="E76" s="102"/>
      <c r="G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02"/>
      <c r="IR76" s="102"/>
      <c r="IS76" s="102"/>
      <c r="IT76" s="102"/>
      <c r="IU76" s="102"/>
      <c r="IV76" s="102"/>
      <c r="IW76" s="102"/>
      <c r="IX76" s="102"/>
      <c r="IY76" s="102"/>
      <c r="IZ76" s="102"/>
      <c r="JA76" s="102"/>
      <c r="JB76" s="102"/>
      <c r="JC76" s="102"/>
      <c r="JD76" s="102"/>
      <c r="JE76" s="102"/>
      <c r="JF76" s="102"/>
      <c r="JG76" s="102"/>
      <c r="JH76" s="102"/>
      <c r="JI76" s="102"/>
      <c r="JJ76" s="102"/>
      <c r="JK76" s="102"/>
      <c r="JL76" s="102"/>
      <c r="JM76" s="102"/>
      <c r="JN76" s="102"/>
      <c r="JO76" s="102"/>
      <c r="JP76" s="102"/>
      <c r="JQ76" s="102"/>
      <c r="JR76" s="102"/>
      <c r="JS76" s="102"/>
      <c r="JT76" s="102"/>
      <c r="JU76" s="102"/>
      <c r="JV76" s="102"/>
      <c r="JW76" s="102"/>
      <c r="JX76" s="102"/>
      <c r="JY76" s="102"/>
      <c r="JZ76" s="102"/>
      <c r="KA76" s="102"/>
      <c r="KB76" s="102"/>
      <c r="KC76" s="102"/>
      <c r="KD76" s="102"/>
      <c r="KE76" s="102"/>
      <c r="KF76" s="102"/>
      <c r="KG76" s="102"/>
      <c r="KH76" s="102"/>
      <c r="KI76" s="102"/>
      <c r="KJ76" s="102"/>
      <c r="KK76" s="102"/>
      <c r="KL76" s="102"/>
      <c r="KM76" s="102"/>
      <c r="KN76" s="102"/>
      <c r="KO76" s="102"/>
      <c r="KP76" s="102"/>
      <c r="KQ76" s="102"/>
      <c r="KR76" s="102"/>
      <c r="KS76" s="102"/>
      <c r="KT76" s="102"/>
      <c r="KU76" s="102"/>
      <c r="KV76" s="102"/>
      <c r="KW76" s="102"/>
      <c r="KX76" s="102"/>
      <c r="KY76" s="102"/>
      <c r="KZ76" s="102"/>
      <c r="LA76" s="102"/>
      <c r="LB76" s="102"/>
      <c r="LC76" s="102"/>
      <c r="LD76" s="102"/>
      <c r="LE76" s="102"/>
      <c r="LF76" s="102"/>
      <c r="LG76" s="102"/>
      <c r="LH76" s="102"/>
      <c r="LI76" s="102"/>
      <c r="LJ76" s="102"/>
      <c r="LK76" s="102"/>
      <c r="LL76" s="102"/>
      <c r="LM76" s="102"/>
      <c r="LN76" s="102"/>
      <c r="LO76" s="102"/>
      <c r="LP76" s="102"/>
      <c r="LQ76" s="102"/>
      <c r="LR76" s="102"/>
      <c r="LS76" s="102"/>
      <c r="LT76" s="102"/>
      <c r="LU76" s="102"/>
      <c r="LV76" s="102"/>
      <c r="LW76" s="102"/>
      <c r="LX76" s="102"/>
      <c r="LY76" s="102"/>
      <c r="LZ76" s="102"/>
      <c r="MA76" s="102"/>
      <c r="MB76" s="102"/>
      <c r="MC76" s="102"/>
      <c r="MD76" s="102"/>
      <c r="ME76" s="102"/>
      <c r="MF76" s="102"/>
      <c r="MG76" s="102"/>
      <c r="MH76" s="102"/>
      <c r="MI76" s="102"/>
      <c r="MJ76" s="102"/>
      <c r="MK76" s="102"/>
      <c r="ML76" s="102"/>
      <c r="MM76" s="102"/>
      <c r="MN76" s="102"/>
      <c r="MO76" s="102"/>
      <c r="MP76" s="102"/>
      <c r="MQ76" s="102"/>
      <c r="MR76" s="102"/>
      <c r="MS76" s="102"/>
      <c r="MT76" s="102"/>
      <c r="MU76" s="102"/>
      <c r="MV76" s="102"/>
      <c r="MW76" s="102"/>
      <c r="MX76" s="102"/>
      <c r="MY76" s="102"/>
      <c r="MZ76" s="102"/>
      <c r="NA76" s="102"/>
      <c r="NB76" s="102"/>
      <c r="NC76" s="102"/>
      <c r="ND76" s="102"/>
      <c r="NE76" s="102"/>
      <c r="NF76" s="102"/>
      <c r="NG76" s="102"/>
      <c r="NH76" s="102"/>
      <c r="NI76" s="102"/>
      <c r="NJ76" s="102"/>
      <c r="NK76" s="102"/>
      <c r="NL76" s="102"/>
      <c r="NM76" s="102"/>
      <c r="NN76" s="102"/>
      <c r="NO76" s="102"/>
      <c r="NP76" s="102"/>
      <c r="NQ76" s="102"/>
      <c r="NR76" s="102"/>
      <c r="NS76" s="102"/>
      <c r="NT76" s="102"/>
      <c r="NU76" s="102"/>
      <c r="NV76" s="102"/>
      <c r="NW76" s="102"/>
      <c r="NX76" s="102"/>
      <c r="NY76" s="102"/>
      <c r="NZ76" s="102"/>
      <c r="OA76" s="102"/>
      <c r="OB76" s="102"/>
      <c r="OC76" s="102"/>
      <c r="OD76" s="102"/>
      <c r="OE76" s="102"/>
      <c r="OF76" s="102"/>
      <c r="OG76" s="102"/>
      <c r="OH76" s="102"/>
      <c r="OI76" s="102"/>
      <c r="OJ76" s="102"/>
      <c r="OK76" s="102"/>
      <c r="OL76" s="102"/>
      <c r="OM76" s="102"/>
      <c r="ON76" s="102"/>
      <c r="OO76" s="102"/>
      <c r="OP76" s="102"/>
      <c r="OQ76" s="102"/>
      <c r="OR76" s="102"/>
      <c r="OS76" s="102"/>
      <c r="OT76" s="102"/>
      <c r="OU76" s="102"/>
      <c r="OV76" s="102"/>
      <c r="OW76" s="102"/>
      <c r="OX76" s="102"/>
      <c r="OY76" s="102"/>
      <c r="OZ76" s="102"/>
      <c r="PA76" s="102"/>
      <c r="PB76" s="102"/>
      <c r="PC76" s="102"/>
      <c r="PD76" s="102"/>
      <c r="PE76" s="102"/>
      <c r="PF76" s="102"/>
      <c r="PG76" s="102"/>
      <c r="PH76" s="102"/>
      <c r="PI76" s="102"/>
      <c r="PJ76" s="102"/>
      <c r="PK76" s="102"/>
      <c r="PL76" s="102"/>
      <c r="PM76" s="102"/>
      <c r="PN76" s="102"/>
      <c r="PO76" s="102"/>
      <c r="PP76" s="102"/>
      <c r="PQ76" s="102"/>
      <c r="PR76" s="102"/>
      <c r="PS76" s="102"/>
      <c r="PT76" s="102"/>
      <c r="PU76" s="102"/>
      <c r="PV76" s="102"/>
      <c r="PW76" s="102"/>
      <c r="PX76" s="102"/>
      <c r="PY76" s="102"/>
      <c r="PZ76" s="102"/>
      <c r="QA76" s="102"/>
      <c r="QB76" s="102"/>
      <c r="QC76" s="102"/>
      <c r="QD76" s="102"/>
      <c r="QE76" s="102"/>
      <c r="QF76" s="102"/>
      <c r="QG76" s="102"/>
      <c r="QH76" s="102"/>
      <c r="QI76" s="102"/>
      <c r="QJ76" s="102"/>
      <c r="QK76" s="102"/>
      <c r="QL76" s="102"/>
      <c r="QM76" s="102"/>
      <c r="QN76" s="102"/>
      <c r="QO76" s="102"/>
      <c r="QP76" s="102"/>
      <c r="QQ76" s="102"/>
      <c r="QR76" s="102"/>
      <c r="QS76" s="102"/>
      <c r="QT76" s="102"/>
      <c r="QU76" s="102"/>
      <c r="QV76" s="102"/>
      <c r="QW76" s="102"/>
      <c r="QX76" s="102"/>
      <c r="QY76" s="102"/>
      <c r="QZ76" s="102"/>
      <c r="RA76" s="102"/>
      <c r="RB76" s="102"/>
      <c r="RC76" s="102"/>
      <c r="RD76" s="102"/>
      <c r="RE76" s="102"/>
      <c r="RF76" s="102"/>
      <c r="RG76" s="102"/>
      <c r="RH76" s="102"/>
      <c r="RI76" s="102"/>
      <c r="RJ76" s="102"/>
      <c r="RK76" s="102"/>
      <c r="RL76" s="102"/>
      <c r="RM76" s="102"/>
      <c r="RN76" s="102"/>
      <c r="RO76" s="102"/>
      <c r="RP76" s="102"/>
      <c r="RQ76" s="102"/>
      <c r="RR76" s="102"/>
      <c r="RS76" s="102"/>
      <c r="RT76" s="102"/>
      <c r="RU76" s="102"/>
      <c r="RV76" s="102"/>
      <c r="RW76" s="102"/>
      <c r="RX76" s="102"/>
      <c r="RY76" s="102"/>
      <c r="RZ76" s="102"/>
      <c r="SA76" s="102"/>
      <c r="SB76" s="102"/>
      <c r="SC76" s="102"/>
      <c r="SD76" s="102"/>
      <c r="SE76" s="102"/>
      <c r="SF76" s="102"/>
      <c r="SG76" s="102"/>
      <c r="SH76" s="102"/>
      <c r="SI76" s="102"/>
      <c r="SJ76" s="102"/>
      <c r="SK76" s="102"/>
      <c r="SL76" s="102"/>
      <c r="SM76" s="102"/>
      <c r="SN76" s="102"/>
      <c r="SO76" s="102"/>
      <c r="SP76" s="102"/>
      <c r="SQ76" s="102"/>
      <c r="SR76" s="102"/>
      <c r="SS76" s="102"/>
      <c r="ST76" s="102"/>
      <c r="SU76" s="102"/>
      <c r="SV76" s="102"/>
      <c r="SW76" s="102"/>
      <c r="SX76" s="102"/>
      <c r="SY76" s="102"/>
      <c r="SZ76" s="102"/>
      <c r="TA76" s="102"/>
      <c r="TB76" s="102"/>
      <c r="TC76" s="102"/>
      <c r="TD76" s="102"/>
      <c r="TE76" s="102"/>
      <c r="TF76" s="102"/>
      <c r="TG76" s="102"/>
      <c r="TH76" s="102"/>
      <c r="TI76" s="102"/>
      <c r="TJ76" s="102"/>
      <c r="TK76" s="102"/>
      <c r="TL76" s="102"/>
      <c r="TM76" s="102"/>
      <c r="TN76" s="102"/>
      <c r="TO76" s="102"/>
      <c r="TP76" s="102"/>
      <c r="TQ76" s="102"/>
      <c r="TR76" s="102"/>
      <c r="TS76" s="102"/>
      <c r="TT76" s="102"/>
      <c r="TU76" s="102"/>
      <c r="TV76" s="102"/>
      <c r="TW76" s="102"/>
      <c r="TX76" s="102"/>
      <c r="TY76" s="102"/>
      <c r="TZ76" s="102"/>
      <c r="UA76" s="102"/>
      <c r="UB76" s="102"/>
      <c r="UC76" s="102"/>
      <c r="UD76" s="102"/>
      <c r="UE76" s="102"/>
      <c r="UF76" s="102"/>
      <c r="UG76" s="102"/>
      <c r="UH76" s="102"/>
      <c r="UI76" s="102"/>
      <c r="UJ76" s="102"/>
      <c r="UK76" s="102"/>
      <c r="UL76" s="102"/>
      <c r="UM76" s="102"/>
      <c r="UN76" s="102"/>
      <c r="UO76" s="102"/>
      <c r="UP76" s="102"/>
      <c r="UQ76" s="102"/>
      <c r="UR76" s="102"/>
      <c r="US76" s="102"/>
      <c r="UT76" s="102"/>
      <c r="UU76" s="102"/>
      <c r="UV76" s="102"/>
      <c r="UW76" s="102"/>
      <c r="UX76" s="102"/>
      <c r="UY76" s="102"/>
      <c r="UZ76" s="102"/>
      <c r="VA76" s="102"/>
      <c r="VB76" s="102"/>
      <c r="VC76" s="102"/>
      <c r="VD76" s="102"/>
      <c r="VE76" s="102"/>
      <c r="VF76" s="102"/>
      <c r="VG76" s="102"/>
      <c r="VH76" s="102"/>
      <c r="VI76" s="102"/>
      <c r="VJ76" s="102"/>
      <c r="VK76" s="102"/>
      <c r="VL76" s="102"/>
      <c r="VM76" s="102"/>
      <c r="VN76" s="102"/>
      <c r="VO76" s="102"/>
      <c r="VP76" s="102"/>
      <c r="VQ76" s="102"/>
      <c r="VR76" s="102"/>
      <c r="VS76" s="102"/>
      <c r="VT76" s="102"/>
      <c r="VU76" s="102"/>
      <c r="VV76" s="102"/>
      <c r="VW76" s="102"/>
      <c r="VX76" s="102"/>
      <c r="VY76" s="102"/>
      <c r="VZ76" s="102"/>
      <c r="WA76" s="102"/>
      <c r="WB76" s="102"/>
      <c r="WC76" s="102"/>
      <c r="WD76" s="102"/>
      <c r="WE76" s="102"/>
      <c r="WF76" s="102"/>
      <c r="WG76" s="102"/>
      <c r="WH76" s="102"/>
      <c r="WI76" s="102"/>
      <c r="WJ76" s="102"/>
      <c r="WK76" s="102"/>
      <c r="WL76" s="102"/>
      <c r="WM76" s="102"/>
      <c r="WN76" s="102"/>
      <c r="WO76" s="102"/>
      <c r="WP76" s="102"/>
      <c r="WQ76" s="102"/>
      <c r="WR76" s="102"/>
      <c r="WS76" s="102"/>
      <c r="WT76" s="102"/>
      <c r="WU76" s="102"/>
      <c r="WV76" s="102"/>
      <c r="WW76" s="102"/>
      <c r="WX76" s="102"/>
      <c r="WY76" s="102"/>
      <c r="WZ76" s="102"/>
      <c r="XA76" s="102"/>
      <c r="XB76" s="102"/>
      <c r="XC76" s="102"/>
      <c r="XD76" s="102"/>
      <c r="XE76" s="102"/>
      <c r="XF76" s="102"/>
      <c r="XG76" s="102"/>
      <c r="XH76" s="102"/>
      <c r="XI76" s="102"/>
      <c r="XJ76" s="102"/>
      <c r="XK76" s="102"/>
      <c r="XL76" s="102"/>
      <c r="XM76" s="102"/>
      <c r="XN76" s="102"/>
      <c r="XO76" s="102"/>
      <c r="XP76" s="102"/>
      <c r="XQ76" s="102"/>
      <c r="XR76" s="102"/>
      <c r="XS76" s="102"/>
      <c r="XT76" s="102"/>
      <c r="XU76" s="102"/>
      <c r="XV76" s="102"/>
      <c r="XW76" s="102"/>
      <c r="XX76" s="102"/>
      <c r="XY76" s="102"/>
      <c r="XZ76" s="102"/>
      <c r="YA76" s="102"/>
      <c r="YB76" s="102"/>
      <c r="YC76" s="102"/>
      <c r="YD76" s="102"/>
      <c r="YE76" s="102"/>
      <c r="YF76" s="102"/>
      <c r="YG76" s="102"/>
      <c r="YH76" s="102"/>
      <c r="YI76" s="102"/>
      <c r="YJ76" s="102"/>
      <c r="YK76" s="102"/>
      <c r="YL76" s="102"/>
      <c r="YM76" s="102"/>
      <c r="YN76" s="102"/>
      <c r="YO76" s="102"/>
      <c r="YP76" s="102"/>
      <c r="YQ76" s="102"/>
      <c r="YR76" s="102"/>
      <c r="YS76" s="102"/>
      <c r="YT76" s="102"/>
      <c r="YU76" s="102"/>
      <c r="YV76" s="102"/>
      <c r="YW76" s="102"/>
      <c r="YX76" s="102"/>
      <c r="YY76" s="102"/>
      <c r="YZ76" s="102"/>
      <c r="ZA76" s="102"/>
      <c r="ZB76" s="102"/>
      <c r="ZC76" s="102"/>
      <c r="ZD76" s="102"/>
      <c r="ZE76" s="102"/>
      <c r="ZF76" s="102"/>
      <c r="ZG76" s="102"/>
      <c r="ZH76" s="102"/>
      <c r="ZI76" s="102"/>
      <c r="ZJ76" s="102"/>
      <c r="ZK76" s="102"/>
      <c r="ZL76" s="102"/>
      <c r="ZM76" s="102"/>
      <c r="ZN76" s="102"/>
      <c r="ZO76" s="102"/>
      <c r="ZP76" s="102"/>
      <c r="ZQ76" s="102"/>
      <c r="ZR76" s="102"/>
      <c r="ZS76" s="102"/>
      <c r="ZT76" s="102"/>
      <c r="ZU76" s="102"/>
      <c r="ZV76" s="102"/>
      <c r="ZW76" s="102"/>
      <c r="ZX76" s="102"/>
      <c r="ZY76" s="102"/>
      <c r="ZZ76" s="102"/>
      <c r="AAA76" s="102"/>
      <c r="AAB76" s="102"/>
      <c r="AAC76" s="102"/>
      <c r="AAD76" s="102"/>
      <c r="AAE76" s="102"/>
      <c r="AAF76" s="102"/>
      <c r="AAG76" s="102"/>
      <c r="AAH76" s="102"/>
      <c r="AAI76" s="102"/>
      <c r="AAJ76" s="102"/>
      <c r="AAK76" s="102"/>
      <c r="AAL76" s="102"/>
      <c r="AAM76" s="102"/>
      <c r="AAN76" s="102"/>
      <c r="AAO76" s="102"/>
      <c r="AAP76" s="102"/>
      <c r="AAQ76" s="102"/>
      <c r="AAR76" s="102"/>
      <c r="AAS76" s="102"/>
      <c r="AAT76" s="102"/>
      <c r="AAU76" s="102"/>
      <c r="AAV76" s="102"/>
      <c r="AAW76" s="102"/>
      <c r="AAX76" s="102"/>
      <c r="AAY76" s="102"/>
      <c r="AAZ76" s="102"/>
      <c r="ABA76" s="102"/>
      <c r="ABB76" s="102"/>
      <c r="ABC76" s="102"/>
      <c r="ABD76" s="102"/>
      <c r="ABE76" s="102"/>
      <c r="ABF76" s="102"/>
      <c r="ABG76" s="102"/>
      <c r="ABH76" s="102"/>
      <c r="ABI76" s="102"/>
      <c r="ABJ76" s="102"/>
      <c r="ABK76" s="102"/>
      <c r="ABL76" s="102"/>
      <c r="ABM76" s="102"/>
      <c r="ABN76" s="102"/>
      <c r="ABO76" s="102"/>
      <c r="ABP76" s="102"/>
      <c r="ABQ76" s="102"/>
      <c r="ABR76" s="102"/>
      <c r="ABS76" s="102"/>
      <c r="ABT76" s="102"/>
      <c r="ABU76" s="102"/>
      <c r="ABV76" s="102"/>
      <c r="ABW76" s="102"/>
      <c r="ABX76" s="102"/>
      <c r="ABY76" s="102"/>
      <c r="ABZ76" s="102"/>
      <c r="ACA76" s="102"/>
      <c r="ACB76" s="102"/>
      <c r="ACC76" s="102"/>
      <c r="ACD76" s="102"/>
      <c r="ACE76" s="102"/>
      <c r="ACF76" s="102"/>
      <c r="ACG76" s="102"/>
      <c r="ACH76" s="102"/>
      <c r="ACI76" s="102"/>
      <c r="ACJ76" s="102"/>
      <c r="ACK76" s="102"/>
      <c r="ACL76" s="102"/>
      <c r="ACM76" s="102"/>
      <c r="ACN76" s="102"/>
      <c r="ACO76" s="102"/>
      <c r="ACP76" s="102"/>
      <c r="ACQ76" s="102"/>
      <c r="ACR76" s="102"/>
      <c r="ACS76" s="102"/>
      <c r="ACT76" s="102"/>
      <c r="ACU76" s="102"/>
      <c r="ACV76" s="102"/>
      <c r="ACW76" s="102"/>
      <c r="ACX76" s="102"/>
      <c r="ACY76" s="102"/>
      <c r="ACZ76" s="102"/>
      <c r="ADA76" s="102"/>
      <c r="ADB76" s="102"/>
      <c r="ADC76" s="102"/>
      <c r="ADD76" s="102"/>
      <c r="ADE76" s="102"/>
      <c r="ADF76" s="102"/>
      <c r="ADG76" s="102"/>
      <c r="ADH76" s="102"/>
      <c r="ADI76" s="102"/>
      <c r="ADJ76" s="102"/>
      <c r="ADK76" s="102"/>
      <c r="ADL76" s="102"/>
      <c r="ADM76" s="102"/>
      <c r="ADN76" s="102"/>
      <c r="ADO76" s="102"/>
      <c r="ADP76" s="102"/>
      <c r="ADQ76" s="102"/>
      <c r="ADR76" s="102"/>
      <c r="ADS76" s="102"/>
      <c r="ADT76" s="102"/>
      <c r="ADU76" s="102"/>
      <c r="ADV76" s="102"/>
      <c r="ADW76" s="102"/>
      <c r="ADX76" s="102"/>
      <c r="ADY76" s="102"/>
      <c r="ADZ76" s="102"/>
      <c r="AEA76" s="102"/>
      <c r="AEB76" s="102"/>
      <c r="AEC76" s="102"/>
      <c r="AED76" s="102"/>
      <c r="AEE76" s="102"/>
      <c r="AEF76" s="102"/>
      <c r="AEG76" s="102"/>
      <c r="AEH76" s="102"/>
      <c r="AEI76" s="102"/>
      <c r="AEJ76" s="102"/>
      <c r="AEK76" s="102"/>
      <c r="AEL76" s="102"/>
      <c r="AEM76" s="102"/>
      <c r="AEN76" s="102"/>
      <c r="AEO76" s="102"/>
      <c r="AEP76" s="102"/>
      <c r="AEQ76" s="102"/>
      <c r="AER76" s="102"/>
      <c r="AES76" s="102"/>
      <c r="AET76" s="102"/>
      <c r="AEU76" s="102"/>
      <c r="AEV76" s="102"/>
      <c r="AEW76" s="102"/>
      <c r="AEX76" s="102"/>
      <c r="AEY76" s="102"/>
      <c r="AEZ76" s="102"/>
      <c r="AFA76" s="102"/>
      <c r="AFB76" s="102"/>
      <c r="AFC76" s="102"/>
      <c r="AFD76" s="102"/>
      <c r="AFE76" s="102"/>
      <c r="AFF76" s="102"/>
      <c r="AFG76" s="102"/>
      <c r="AFH76" s="102"/>
      <c r="AFI76" s="102"/>
      <c r="AFJ76" s="102"/>
      <c r="AFK76" s="102"/>
      <c r="AFL76" s="102"/>
      <c r="AFM76" s="102"/>
      <c r="AFN76" s="102"/>
      <c r="AFO76" s="102"/>
      <c r="AFP76" s="102"/>
      <c r="AFQ76" s="102"/>
      <c r="AFR76" s="102"/>
      <c r="AFS76" s="102"/>
      <c r="AFT76" s="102"/>
      <c r="AFU76" s="102"/>
      <c r="AFV76" s="102"/>
      <c r="AFW76" s="102"/>
      <c r="AFX76" s="102"/>
      <c r="AFY76" s="102"/>
      <c r="AFZ76" s="102"/>
      <c r="AGA76" s="102"/>
      <c r="AGB76" s="102"/>
      <c r="AGC76" s="102"/>
      <c r="AGD76" s="102"/>
      <c r="AGE76" s="102"/>
      <c r="AGF76" s="102"/>
      <c r="AGG76" s="102"/>
      <c r="AGH76" s="102"/>
      <c r="AGI76" s="102"/>
      <c r="AGJ76" s="102"/>
      <c r="AGK76" s="102"/>
      <c r="AGL76" s="102"/>
      <c r="AGM76" s="102"/>
      <c r="AGN76" s="102"/>
      <c r="AGO76" s="102"/>
      <c r="AGP76" s="102"/>
      <c r="AGQ76" s="102"/>
      <c r="AGR76" s="102"/>
      <c r="AGS76" s="102"/>
      <c r="AGT76" s="102"/>
      <c r="AGU76" s="102"/>
      <c r="AGV76" s="102"/>
      <c r="AGW76" s="102"/>
      <c r="AGX76" s="102"/>
      <c r="AGY76" s="102"/>
      <c r="AGZ76" s="102"/>
      <c r="AHA76" s="102"/>
      <c r="AHB76" s="102"/>
      <c r="AHC76" s="102"/>
      <c r="AHD76" s="102"/>
      <c r="AHE76" s="102"/>
      <c r="AHF76" s="102"/>
      <c r="AHG76" s="102"/>
      <c r="AHH76" s="102"/>
      <c r="AHI76" s="102"/>
      <c r="AHJ76" s="102"/>
      <c r="AHK76" s="102"/>
      <c r="AHL76" s="102"/>
      <c r="AHM76" s="102"/>
      <c r="AHN76" s="102"/>
      <c r="AHO76" s="102"/>
      <c r="AHP76" s="102"/>
      <c r="AHQ76" s="102"/>
      <c r="AHR76" s="102"/>
      <c r="AHS76" s="102"/>
      <c r="AHT76" s="102"/>
      <c r="AHU76" s="102"/>
      <c r="AHV76" s="102"/>
      <c r="AHW76" s="102"/>
      <c r="AHX76" s="102"/>
      <c r="AHY76" s="102"/>
      <c r="AHZ76" s="102"/>
      <c r="AIA76" s="102"/>
      <c r="AIB76" s="102"/>
      <c r="AIC76" s="102"/>
      <c r="AID76" s="102"/>
      <c r="AIE76" s="102"/>
      <c r="AIF76" s="102"/>
      <c r="AIG76" s="102"/>
      <c r="AIH76" s="102"/>
      <c r="AII76" s="102"/>
      <c r="AIJ76" s="102"/>
      <c r="AIK76" s="102"/>
      <c r="AIL76" s="102"/>
      <c r="AIM76" s="102"/>
      <c r="AIN76" s="102"/>
      <c r="AIO76" s="102"/>
      <c r="AIP76" s="102"/>
      <c r="AIQ76" s="102"/>
      <c r="AIR76" s="102"/>
      <c r="AIS76" s="102"/>
      <c r="AIT76" s="102"/>
      <c r="AIU76" s="102"/>
      <c r="AIV76" s="102"/>
      <c r="AIW76" s="102"/>
      <c r="AIX76" s="102"/>
      <c r="AIY76" s="102"/>
      <c r="AIZ76" s="102"/>
      <c r="AJA76" s="102"/>
      <c r="AJB76" s="102"/>
      <c r="AJC76" s="102"/>
      <c r="AJD76" s="102"/>
      <c r="AJE76" s="102"/>
      <c r="AJF76" s="102"/>
      <c r="AJG76" s="102"/>
      <c r="AJH76" s="102"/>
      <c r="AJI76" s="102"/>
      <c r="AJJ76" s="102"/>
      <c r="AJK76" s="102"/>
      <c r="AJL76" s="102"/>
      <c r="AJM76" s="102"/>
      <c r="AJN76" s="102"/>
      <c r="AJO76" s="102"/>
      <c r="AJP76" s="102"/>
      <c r="AJQ76" s="102"/>
      <c r="AJR76" s="102"/>
      <c r="AJS76" s="102"/>
      <c r="AJT76" s="102"/>
      <c r="AJU76" s="102"/>
      <c r="AJV76" s="102"/>
      <c r="AJW76" s="102"/>
      <c r="AJX76" s="102"/>
      <c r="AJY76" s="102"/>
      <c r="AJZ76" s="102"/>
      <c r="AKA76" s="102"/>
      <c r="AKB76" s="102"/>
      <c r="AKC76" s="102"/>
      <c r="AKD76" s="102"/>
      <c r="AKE76" s="102"/>
      <c r="AKF76" s="102"/>
      <c r="AKG76" s="102"/>
      <c r="AKH76" s="102"/>
      <c r="AKI76" s="102"/>
      <c r="AKJ76" s="102"/>
      <c r="AKK76" s="102"/>
      <c r="AKL76" s="102"/>
      <c r="AKM76" s="102"/>
      <c r="AKN76" s="102"/>
      <c r="AKO76" s="102"/>
      <c r="AKP76" s="102"/>
      <c r="AKQ76" s="102"/>
      <c r="AKR76" s="102"/>
      <c r="AKS76" s="102"/>
      <c r="AKT76" s="102"/>
      <c r="AKU76" s="102"/>
      <c r="AKV76" s="102"/>
      <c r="AKW76" s="102"/>
      <c r="AKX76" s="102"/>
      <c r="AKY76" s="102"/>
      <c r="AKZ76" s="102"/>
      <c r="ALA76" s="102"/>
      <c r="ALB76" s="102"/>
      <c r="ALC76" s="102"/>
      <c r="ALD76" s="102"/>
      <c r="ALE76" s="102"/>
      <c r="ALF76" s="102"/>
      <c r="ALG76" s="102"/>
      <c r="ALH76" s="102"/>
      <c r="ALI76" s="102"/>
      <c r="ALJ76" s="102"/>
      <c r="ALK76" s="102"/>
      <c r="ALL76" s="102"/>
      <c r="ALM76" s="102"/>
      <c r="ALN76" s="102"/>
      <c r="ALO76" s="102"/>
      <c r="ALP76" s="102"/>
      <c r="ALQ76" s="102"/>
      <c r="ALR76" s="102"/>
      <c r="ALS76" s="102"/>
      <c r="ALT76" s="102"/>
      <c r="ALU76" s="102"/>
      <c r="ALV76" s="102"/>
      <c r="ALW76" s="102"/>
      <c r="ALX76" s="102"/>
      <c r="ALY76" s="102"/>
      <c r="ALZ76" s="102"/>
      <c r="AMA76" s="102"/>
      <c r="AMB76" s="102"/>
      <c r="AMC76" s="102"/>
      <c r="AMD76" s="102"/>
      <c r="AME76" s="102"/>
      <c r="AMF76" s="102"/>
      <c r="AMG76" s="102"/>
      <c r="AMH76" s="102"/>
      <c r="AMI76" s="102"/>
      <c r="AMJ76" s="102"/>
      <c r="AMK76" s="102"/>
      <c r="AML76" s="102"/>
      <c r="AMM76" s="102"/>
      <c r="AMN76" s="102"/>
      <c r="AMO76" s="102"/>
      <c r="AMP76" s="102"/>
      <c r="AMQ76" s="102"/>
      <c r="AMR76" s="102"/>
      <c r="AMS76" s="102"/>
      <c r="AMT76" s="102"/>
      <c r="AMU76" s="102"/>
      <c r="AMV76" s="102"/>
      <c r="AMW76" s="102"/>
      <c r="AMX76" s="102"/>
      <c r="AMY76" s="102"/>
      <c r="AMZ76" s="102"/>
      <c r="ANA76" s="102"/>
      <c r="ANB76" s="102"/>
      <c r="ANC76" s="102"/>
      <c r="AND76" s="102"/>
      <c r="ANE76" s="102"/>
      <c r="ANF76" s="102"/>
      <c r="ANG76" s="102"/>
      <c r="ANH76" s="102"/>
      <c r="ANI76" s="102"/>
      <c r="ANJ76" s="102"/>
      <c r="ANK76" s="102"/>
      <c r="ANL76" s="102"/>
      <c r="ANM76" s="102"/>
      <c r="ANN76" s="102"/>
      <c r="ANO76" s="102"/>
      <c r="ANP76" s="102"/>
      <c r="ANQ76" s="102"/>
      <c r="ANR76" s="102"/>
      <c r="ANS76" s="102"/>
      <c r="ANT76" s="102"/>
      <c r="ANU76" s="102"/>
      <c r="ANV76" s="102"/>
      <c r="ANW76" s="102"/>
      <c r="ANX76" s="102"/>
      <c r="ANY76" s="102"/>
      <c r="ANZ76" s="102"/>
      <c r="AOA76" s="102"/>
      <c r="AOB76" s="102"/>
      <c r="AOC76" s="102"/>
      <c r="AOD76" s="102"/>
      <c r="AOE76" s="102"/>
      <c r="AOF76" s="102"/>
      <c r="AOG76" s="102"/>
      <c r="AOH76" s="102"/>
      <c r="AOI76" s="102"/>
      <c r="AOJ76" s="102"/>
      <c r="AOK76" s="102"/>
      <c r="AOL76" s="102"/>
      <c r="AOM76" s="102"/>
      <c r="AON76" s="102"/>
      <c r="AOO76" s="102"/>
      <c r="AOP76" s="102"/>
      <c r="AOQ76" s="102"/>
      <c r="AOR76" s="102"/>
      <c r="AOS76" s="102"/>
      <c r="AOT76" s="102"/>
      <c r="AOU76" s="102"/>
      <c r="AOV76" s="102"/>
      <c r="AOW76" s="102"/>
      <c r="AOX76" s="102"/>
      <c r="AOY76" s="102"/>
      <c r="AOZ76" s="102"/>
      <c r="APA76" s="102"/>
      <c r="APB76" s="102"/>
      <c r="APC76" s="102"/>
      <c r="APD76" s="102"/>
      <c r="APE76" s="102"/>
      <c r="APF76" s="102"/>
      <c r="APG76" s="102"/>
      <c r="APH76" s="102"/>
      <c r="API76" s="102"/>
      <c r="APJ76" s="102"/>
      <c r="APK76" s="102"/>
      <c r="APL76" s="102"/>
      <c r="APM76" s="102"/>
      <c r="APN76" s="102"/>
      <c r="APO76" s="102"/>
      <c r="APP76" s="102"/>
      <c r="APQ76" s="102"/>
      <c r="APR76" s="102"/>
      <c r="APS76" s="102"/>
      <c r="APT76" s="102"/>
      <c r="APU76" s="102"/>
      <c r="APV76" s="102"/>
      <c r="APW76" s="102"/>
      <c r="APX76" s="102"/>
      <c r="APY76" s="102"/>
      <c r="APZ76" s="102"/>
      <c r="AQA76" s="102"/>
      <c r="AQB76" s="102"/>
      <c r="AQC76" s="102"/>
      <c r="AQD76" s="102"/>
      <c r="AQE76" s="102"/>
      <c r="AQF76" s="102"/>
      <c r="AQG76" s="102"/>
      <c r="AQH76" s="102"/>
      <c r="AQI76" s="102"/>
      <c r="AQJ76" s="102"/>
      <c r="AQK76" s="102"/>
      <c r="AQL76" s="102"/>
      <c r="AQM76" s="102"/>
      <c r="AQN76" s="102"/>
      <c r="AQO76" s="102"/>
      <c r="AQP76" s="102"/>
      <c r="AQQ76" s="102"/>
      <c r="AQR76" s="102"/>
      <c r="AQS76" s="102"/>
      <c r="AQT76" s="102"/>
      <c r="AQU76" s="102"/>
      <c r="AQV76" s="102"/>
      <c r="AQW76" s="102"/>
      <c r="AQX76" s="102"/>
      <c r="AQY76" s="102"/>
      <c r="AQZ76" s="102"/>
      <c r="ARA76" s="102"/>
      <c r="ARB76" s="102"/>
      <c r="ARC76" s="102"/>
      <c r="ARD76" s="102"/>
      <c r="ARE76" s="102"/>
      <c r="ARF76" s="102"/>
      <c r="ARG76" s="102"/>
      <c r="ARH76" s="102"/>
      <c r="ARI76" s="102"/>
      <c r="ARJ76" s="102"/>
      <c r="ARK76" s="102"/>
      <c r="ARL76" s="102"/>
      <c r="ARM76" s="102"/>
      <c r="ARN76" s="102"/>
      <c r="ARO76" s="102"/>
      <c r="ARP76" s="102"/>
      <c r="ARQ76" s="102"/>
      <c r="ARR76" s="102"/>
      <c r="ARS76" s="102"/>
      <c r="ART76" s="102"/>
      <c r="ARU76" s="102"/>
      <c r="ARV76" s="102"/>
      <c r="ARW76" s="102"/>
      <c r="ARX76" s="102"/>
      <c r="ARY76" s="102"/>
      <c r="ARZ76" s="102"/>
      <c r="ASA76" s="102"/>
      <c r="ASB76" s="102"/>
      <c r="ASC76" s="102"/>
      <c r="ASD76" s="102"/>
      <c r="ASE76" s="102"/>
      <c r="ASF76" s="102"/>
      <c r="ASG76" s="102"/>
      <c r="ASH76" s="102"/>
      <c r="ASI76" s="102"/>
      <c r="ASJ76" s="102"/>
      <c r="ASK76" s="102"/>
      <c r="ASL76" s="102"/>
      <c r="ASM76" s="102"/>
      <c r="ASN76" s="102"/>
      <c r="ASO76" s="102"/>
      <c r="ASP76" s="102"/>
      <c r="ASQ76" s="102"/>
      <c r="ASR76" s="102"/>
      <c r="ASS76" s="102"/>
      <c r="AST76" s="102"/>
      <c r="ASU76" s="102"/>
      <c r="ASV76" s="102"/>
      <c r="ASW76" s="102"/>
      <c r="ASX76" s="102"/>
      <c r="ASY76" s="102"/>
      <c r="ASZ76" s="102"/>
      <c r="ATA76" s="102"/>
      <c r="ATB76" s="102"/>
      <c r="ATC76" s="102"/>
      <c r="ATD76" s="102"/>
      <c r="ATE76" s="102"/>
      <c r="ATF76" s="102"/>
      <c r="ATG76" s="102"/>
      <c r="ATH76" s="102"/>
      <c r="ATI76" s="102"/>
      <c r="ATJ76" s="102"/>
      <c r="ATK76" s="102"/>
      <c r="ATL76" s="102"/>
      <c r="ATM76" s="102"/>
      <c r="ATN76" s="102"/>
      <c r="ATO76" s="102"/>
      <c r="ATP76" s="102"/>
      <c r="ATQ76" s="102"/>
      <c r="ATR76" s="102"/>
      <c r="ATS76" s="102"/>
      <c r="ATT76" s="102"/>
      <c r="ATU76" s="102"/>
      <c r="ATV76" s="102"/>
      <c r="ATW76" s="102"/>
      <c r="ATX76" s="102"/>
      <c r="ATY76" s="102"/>
      <c r="ATZ76" s="102"/>
      <c r="AUA76" s="102"/>
      <c r="AUB76" s="102"/>
      <c r="AUC76" s="102"/>
      <c r="AUD76" s="102"/>
      <c r="AUE76" s="102"/>
      <c r="AUF76" s="102"/>
      <c r="AUG76" s="102"/>
      <c r="AUH76" s="102"/>
      <c r="AUI76" s="102"/>
      <c r="AUJ76" s="102"/>
      <c r="AUK76" s="102"/>
      <c r="AUL76" s="102"/>
      <c r="AUM76" s="102"/>
      <c r="AUN76" s="102"/>
      <c r="AUO76" s="102"/>
      <c r="AUP76" s="102"/>
      <c r="AUQ76" s="102"/>
      <c r="AUR76" s="102"/>
      <c r="AUS76" s="102"/>
      <c r="AUT76" s="102"/>
      <c r="AUU76" s="102"/>
      <c r="AUV76" s="102"/>
      <c r="AUW76" s="102"/>
      <c r="AUX76" s="102"/>
      <c r="AUY76" s="102"/>
      <c r="AUZ76" s="102"/>
      <c r="AVA76" s="102"/>
      <c r="AVB76" s="102"/>
      <c r="AVC76" s="102"/>
      <c r="AVD76" s="102"/>
      <c r="AVE76" s="102"/>
      <c r="AVF76" s="102"/>
      <c r="AVG76" s="102"/>
      <c r="AVH76" s="102"/>
      <c r="AVI76" s="102"/>
      <c r="AVJ76" s="102"/>
      <c r="AVK76" s="102"/>
      <c r="AVL76" s="102"/>
      <c r="AVM76" s="102"/>
      <c r="AVN76" s="102"/>
      <c r="AVO76" s="102"/>
      <c r="AVP76" s="102"/>
      <c r="AVQ76" s="102"/>
      <c r="AVR76" s="102"/>
      <c r="AVS76" s="102"/>
      <c r="AVT76" s="102"/>
      <c r="AVU76" s="102"/>
      <c r="AVV76" s="102"/>
      <c r="AVW76" s="102"/>
      <c r="AVX76" s="102"/>
      <c r="AVY76" s="102"/>
      <c r="AVZ76" s="102"/>
      <c r="AWA76" s="102"/>
      <c r="AWB76" s="102"/>
      <c r="AWC76" s="102"/>
      <c r="AWD76" s="102"/>
      <c r="AWE76" s="102"/>
      <c r="AWF76" s="102"/>
      <c r="AWG76" s="102"/>
      <c r="AWH76" s="102"/>
      <c r="AWI76" s="102"/>
      <c r="AWJ76" s="102"/>
      <c r="AWK76" s="102"/>
      <c r="AWL76" s="102"/>
      <c r="AWM76" s="102"/>
      <c r="AWN76" s="102"/>
      <c r="AWO76" s="102"/>
      <c r="AWP76" s="102"/>
      <c r="AWQ76" s="102"/>
      <c r="AWR76" s="102"/>
      <c r="AWS76" s="102"/>
      <c r="AWT76" s="102"/>
      <c r="AWU76" s="102"/>
      <c r="AWV76" s="102"/>
      <c r="AWW76" s="102"/>
      <c r="AWX76" s="102"/>
      <c r="AWY76" s="102"/>
      <c r="AWZ76" s="102"/>
      <c r="AXA76" s="102"/>
      <c r="AXB76" s="102"/>
      <c r="AXC76" s="102"/>
      <c r="AXD76" s="102"/>
      <c r="AXE76" s="102"/>
      <c r="AXF76" s="102"/>
      <c r="AXG76" s="102"/>
      <c r="AXH76" s="102"/>
      <c r="AXI76" s="102"/>
      <c r="AXJ76" s="102"/>
      <c r="AXK76" s="102"/>
      <c r="AXL76" s="102"/>
      <c r="AXM76" s="102"/>
      <c r="AXN76" s="102"/>
      <c r="AXO76" s="102"/>
      <c r="AXP76" s="102"/>
      <c r="AXQ76" s="102"/>
      <c r="AXR76" s="102"/>
      <c r="AXS76" s="102"/>
      <c r="AXT76" s="102"/>
      <c r="AXU76" s="102"/>
      <c r="AXV76" s="102"/>
      <c r="AXW76" s="102"/>
      <c r="AXX76" s="102"/>
      <c r="AXY76" s="102"/>
      <c r="AXZ76" s="102"/>
      <c r="AYA76" s="102"/>
      <c r="AYB76" s="102"/>
      <c r="AYC76" s="102"/>
      <c r="AYD76" s="102"/>
      <c r="AYE76" s="102"/>
      <c r="AYF76" s="102"/>
      <c r="AYG76" s="102"/>
      <c r="AYH76" s="102"/>
      <c r="AYI76" s="102"/>
      <c r="AYJ76" s="102"/>
      <c r="AYK76" s="102"/>
      <c r="AYL76" s="102"/>
      <c r="AYM76" s="102"/>
      <c r="AYN76" s="102"/>
      <c r="AYO76" s="102"/>
      <c r="AYP76" s="102"/>
      <c r="AYQ76" s="102"/>
      <c r="AYR76" s="102"/>
      <c r="AYS76" s="102"/>
      <c r="AYT76" s="102"/>
      <c r="AYU76" s="102"/>
      <c r="AYV76" s="102"/>
      <c r="AYW76" s="102"/>
      <c r="AYX76" s="102"/>
      <c r="AYY76" s="102"/>
      <c r="AYZ76" s="102"/>
      <c r="AZA76" s="102"/>
      <c r="AZB76" s="102"/>
      <c r="AZC76" s="102"/>
      <c r="AZD76" s="102"/>
      <c r="AZE76" s="102"/>
      <c r="AZF76" s="102"/>
      <c r="AZG76" s="102"/>
      <c r="AZH76" s="102"/>
      <c r="AZI76" s="102"/>
      <c r="AZJ76" s="102"/>
      <c r="AZK76" s="102"/>
      <c r="AZL76" s="102"/>
      <c r="AZM76" s="102"/>
      <c r="AZN76" s="102"/>
      <c r="AZO76" s="102"/>
      <c r="AZP76" s="102"/>
      <c r="AZQ76" s="102"/>
      <c r="AZR76" s="102"/>
      <c r="AZS76" s="102"/>
      <c r="AZT76" s="102"/>
      <c r="AZU76" s="102"/>
      <c r="AZV76" s="102"/>
      <c r="AZW76" s="102"/>
      <c r="AZX76" s="102"/>
      <c r="AZY76" s="102"/>
      <c r="AZZ76" s="102"/>
      <c r="BAA76" s="102"/>
      <c r="BAB76" s="102"/>
      <c r="BAC76" s="102"/>
      <c r="BAD76" s="102"/>
      <c r="BAE76" s="102"/>
      <c r="BAF76" s="102"/>
      <c r="BAG76" s="102"/>
      <c r="BAH76" s="102"/>
      <c r="BAI76" s="102"/>
      <c r="BAJ76" s="102"/>
      <c r="BAK76" s="102"/>
      <c r="BAL76" s="102"/>
      <c r="BAM76" s="102"/>
      <c r="BAN76" s="102"/>
      <c r="BAO76" s="102"/>
      <c r="BAP76" s="102"/>
      <c r="BAQ76" s="102"/>
      <c r="BAR76" s="102"/>
      <c r="BAS76" s="102"/>
      <c r="BAT76" s="102"/>
      <c r="BAU76" s="102"/>
      <c r="BAV76" s="102"/>
      <c r="BAW76" s="102"/>
      <c r="BAX76" s="102"/>
      <c r="BAY76" s="102"/>
      <c r="BAZ76" s="102"/>
      <c r="BBA76" s="102"/>
      <c r="BBB76" s="102"/>
      <c r="BBC76" s="102"/>
      <c r="BBD76" s="102"/>
      <c r="BBE76" s="102"/>
      <c r="BBF76" s="102"/>
      <c r="BBG76" s="102"/>
      <c r="BBH76" s="102"/>
      <c r="BBI76" s="102"/>
      <c r="BBJ76" s="102"/>
      <c r="BBK76" s="102"/>
      <c r="BBL76" s="102"/>
      <c r="BBM76" s="102"/>
      <c r="BBN76" s="102"/>
      <c r="BBO76" s="102"/>
      <c r="BBP76" s="102"/>
      <c r="BBQ76" s="102"/>
      <c r="BBR76" s="102"/>
      <c r="BBS76" s="102"/>
      <c r="BBT76" s="102"/>
      <c r="BBU76" s="102"/>
      <c r="BBV76" s="102"/>
      <c r="BBW76" s="102"/>
      <c r="BBX76" s="102"/>
      <c r="BBY76" s="102"/>
      <c r="BBZ76" s="102"/>
      <c r="BCA76" s="102"/>
      <c r="BCB76" s="102"/>
      <c r="BCC76" s="102"/>
      <c r="BCD76" s="102"/>
      <c r="BCE76" s="102"/>
      <c r="BCF76" s="102"/>
      <c r="BCG76" s="102"/>
      <c r="BCH76" s="102"/>
      <c r="BCI76" s="102"/>
      <c r="BCJ76" s="102"/>
      <c r="BCK76" s="102"/>
      <c r="BCL76" s="102"/>
      <c r="BCM76" s="102"/>
      <c r="BCN76" s="102"/>
      <c r="BCO76" s="102"/>
      <c r="BCP76" s="102"/>
      <c r="BCQ76" s="102"/>
      <c r="BCR76" s="102"/>
      <c r="BCS76" s="102"/>
      <c r="BCT76" s="102"/>
      <c r="BCU76" s="102"/>
      <c r="BCV76" s="102"/>
      <c r="BCW76" s="102"/>
      <c r="BCX76" s="102"/>
      <c r="BCY76" s="102"/>
      <c r="BCZ76" s="102"/>
      <c r="BDA76" s="102"/>
      <c r="BDB76" s="102"/>
      <c r="BDC76" s="102"/>
      <c r="BDD76" s="102"/>
      <c r="BDE76" s="102"/>
      <c r="BDF76" s="102"/>
      <c r="BDG76" s="102"/>
      <c r="BDH76" s="102"/>
      <c r="BDI76" s="102"/>
      <c r="BDJ76" s="102"/>
      <c r="BDK76" s="102"/>
      <c r="BDL76" s="102"/>
      <c r="BDM76" s="102"/>
      <c r="BDN76" s="102"/>
      <c r="BDO76" s="102"/>
      <c r="BDP76" s="102"/>
      <c r="BDQ76" s="102"/>
      <c r="BDR76" s="102"/>
      <c r="BDS76" s="102"/>
      <c r="BDT76" s="102"/>
      <c r="BDU76" s="102"/>
      <c r="BDV76" s="102"/>
      <c r="BDW76" s="102"/>
      <c r="BDX76" s="102"/>
      <c r="BDY76" s="102"/>
      <c r="BDZ76" s="102"/>
      <c r="BEA76" s="102"/>
      <c r="BEB76" s="102"/>
      <c r="BEC76" s="102"/>
      <c r="BED76" s="102"/>
      <c r="BEE76" s="102"/>
      <c r="BEF76" s="102"/>
      <c r="BEG76" s="102"/>
      <c r="BEH76" s="102"/>
      <c r="BEI76" s="102"/>
      <c r="BEJ76" s="102"/>
      <c r="BEK76" s="102"/>
      <c r="BEL76" s="102"/>
      <c r="BEM76" s="102"/>
      <c r="BEN76" s="102"/>
      <c r="BEO76" s="102"/>
      <c r="BEP76" s="102"/>
      <c r="BEQ76" s="102"/>
      <c r="BER76" s="102"/>
      <c r="BES76" s="102"/>
      <c r="BET76" s="102"/>
      <c r="BEU76" s="102"/>
      <c r="BEV76" s="102"/>
      <c r="BEW76" s="102"/>
      <c r="BEX76" s="102"/>
      <c r="BEY76" s="102"/>
      <c r="BEZ76" s="102"/>
      <c r="BFA76" s="102"/>
      <c r="BFB76" s="102"/>
      <c r="BFC76" s="102"/>
      <c r="BFD76" s="102"/>
      <c r="BFE76" s="102"/>
      <c r="BFF76" s="102"/>
      <c r="BFG76" s="102"/>
      <c r="BFH76" s="102"/>
      <c r="BFI76" s="102"/>
      <c r="BFJ76" s="102"/>
      <c r="BFK76" s="102"/>
      <c r="BFL76" s="102"/>
      <c r="BFM76" s="102"/>
      <c r="BFN76" s="102"/>
      <c r="BFO76" s="102"/>
      <c r="BFP76" s="102"/>
      <c r="BFQ76" s="102"/>
      <c r="BFR76" s="102"/>
      <c r="BFS76" s="102"/>
      <c r="BFT76" s="102"/>
      <c r="BFU76" s="102"/>
      <c r="BFV76" s="102"/>
      <c r="BFW76" s="102"/>
      <c r="BFX76" s="102"/>
      <c r="BFY76" s="102"/>
      <c r="BFZ76" s="102"/>
      <c r="BGA76" s="102"/>
      <c r="BGB76" s="102"/>
      <c r="BGC76" s="102"/>
      <c r="BGD76" s="102"/>
      <c r="BGE76" s="102"/>
      <c r="BGF76" s="102"/>
      <c r="BGG76" s="102"/>
      <c r="BGH76" s="102"/>
      <c r="BGI76" s="102"/>
      <c r="BGJ76" s="102"/>
      <c r="BGK76" s="102"/>
      <c r="BGL76" s="102"/>
      <c r="BGM76" s="102"/>
      <c r="BGN76" s="102"/>
      <c r="BGO76" s="102"/>
      <c r="BGP76" s="102"/>
      <c r="BGQ76" s="102"/>
      <c r="BGR76" s="102"/>
      <c r="BGS76" s="102"/>
      <c r="BGT76" s="102"/>
      <c r="BGU76" s="102"/>
      <c r="BGV76" s="102"/>
      <c r="BGW76" s="102"/>
      <c r="BGX76" s="102"/>
      <c r="BGY76" s="102"/>
      <c r="BGZ76" s="102"/>
      <c r="BHA76" s="102"/>
      <c r="BHB76" s="102"/>
      <c r="BHC76" s="102"/>
      <c r="BHD76" s="102"/>
      <c r="BHE76" s="102"/>
      <c r="BHF76" s="102"/>
      <c r="BHG76" s="102"/>
      <c r="BHH76" s="102"/>
      <c r="BHI76" s="102"/>
      <c r="BHJ76" s="102"/>
      <c r="BHK76" s="102"/>
      <c r="BHL76" s="102"/>
      <c r="BHM76" s="102"/>
      <c r="BHN76" s="102"/>
      <c r="BHO76" s="102"/>
      <c r="BHP76" s="102"/>
      <c r="BHQ76" s="102"/>
      <c r="BHR76" s="102"/>
      <c r="BHS76" s="102"/>
      <c r="BHT76" s="102"/>
      <c r="BHU76" s="102"/>
      <c r="BHV76" s="102"/>
      <c r="BHW76" s="102"/>
      <c r="BHX76" s="102"/>
      <c r="BHY76" s="102"/>
      <c r="BHZ76" s="102"/>
      <c r="BIA76" s="102"/>
      <c r="BIB76" s="102"/>
      <c r="BIC76" s="102"/>
      <c r="BID76" s="102"/>
      <c r="BIE76" s="102"/>
      <c r="BIF76" s="102"/>
      <c r="BIG76" s="102"/>
      <c r="BIH76" s="102"/>
      <c r="BII76" s="102"/>
      <c r="BIJ76" s="102"/>
      <c r="BIK76" s="102"/>
      <c r="BIL76" s="102"/>
      <c r="BIM76" s="102"/>
      <c r="BIN76" s="102"/>
      <c r="BIO76" s="102"/>
      <c r="BIP76" s="102"/>
      <c r="BIQ76" s="102"/>
      <c r="BIR76" s="102"/>
      <c r="BIS76" s="102"/>
      <c r="BIT76" s="102"/>
      <c r="BIU76" s="102"/>
      <c r="BIV76" s="102"/>
      <c r="BIW76" s="102"/>
      <c r="BIX76" s="102"/>
      <c r="BIY76" s="102"/>
      <c r="BIZ76" s="102"/>
      <c r="BJA76" s="102"/>
      <c r="BJB76" s="102"/>
      <c r="BJC76" s="102"/>
      <c r="BJD76" s="102"/>
      <c r="BJE76" s="102"/>
      <c r="BJF76" s="102"/>
      <c r="BJG76" s="102"/>
      <c r="BJH76" s="102"/>
      <c r="BJI76" s="102"/>
      <c r="BJJ76" s="102"/>
      <c r="BJK76" s="102"/>
      <c r="BJL76" s="102"/>
      <c r="BJM76" s="102"/>
      <c r="BJN76" s="102"/>
      <c r="BJO76" s="102"/>
      <c r="BJP76" s="102"/>
      <c r="BJQ76" s="102"/>
      <c r="BJR76" s="102"/>
      <c r="BJS76" s="102"/>
      <c r="BJT76" s="102"/>
      <c r="BJU76" s="102"/>
      <c r="BJV76" s="102"/>
      <c r="BJW76" s="102"/>
      <c r="BJX76" s="102"/>
      <c r="BJY76" s="102"/>
      <c r="BJZ76" s="102"/>
      <c r="BKA76" s="102"/>
      <c r="BKB76" s="102"/>
      <c r="BKC76" s="102"/>
      <c r="BKD76" s="102"/>
      <c r="BKE76" s="102"/>
      <c r="BKF76" s="102"/>
      <c r="BKG76" s="102"/>
      <c r="BKH76" s="102"/>
      <c r="BKI76" s="102"/>
      <c r="BKJ76" s="102"/>
      <c r="BKK76" s="102"/>
      <c r="BKL76" s="102"/>
      <c r="BKM76" s="102"/>
      <c r="BKN76" s="102"/>
      <c r="BKO76" s="102"/>
      <c r="BKP76" s="102"/>
      <c r="BKQ76" s="102"/>
      <c r="BKR76" s="102"/>
      <c r="BKS76" s="102"/>
      <c r="BKT76" s="102"/>
      <c r="BKU76" s="102"/>
      <c r="BKV76" s="102"/>
      <c r="BKW76" s="102"/>
      <c r="BKX76" s="102"/>
      <c r="BKY76" s="102"/>
      <c r="BKZ76" s="102"/>
      <c r="BLA76" s="102"/>
      <c r="BLB76" s="102"/>
      <c r="BLC76" s="102"/>
      <c r="BLD76" s="102"/>
      <c r="BLE76" s="102"/>
      <c r="BLF76" s="102"/>
      <c r="BLG76" s="102"/>
      <c r="BLH76" s="102"/>
      <c r="BLI76" s="102"/>
      <c r="BLJ76" s="102"/>
      <c r="BLK76" s="102"/>
      <c r="BLL76" s="102"/>
      <c r="BLM76" s="102"/>
      <c r="BLN76" s="102"/>
      <c r="BLO76" s="102"/>
      <c r="BLP76" s="102"/>
      <c r="BLQ76" s="102"/>
      <c r="BLR76" s="102"/>
      <c r="BLS76" s="102"/>
      <c r="BLT76" s="102"/>
      <c r="BLU76" s="102"/>
      <c r="BLV76" s="102"/>
      <c r="BLW76" s="102"/>
      <c r="BLX76" s="102"/>
      <c r="BLY76" s="102"/>
      <c r="BLZ76" s="102"/>
      <c r="BMA76" s="102"/>
      <c r="BMB76" s="102"/>
      <c r="BMC76" s="102"/>
      <c r="BMD76" s="102"/>
      <c r="BME76" s="102"/>
      <c r="BMF76" s="102"/>
      <c r="BMG76" s="102"/>
      <c r="BMH76" s="102"/>
      <c r="BMI76" s="102"/>
      <c r="BMJ76" s="102"/>
      <c r="BMK76" s="102"/>
      <c r="BML76" s="102"/>
      <c r="BMM76" s="102"/>
      <c r="BMN76" s="102"/>
      <c r="BMO76" s="102"/>
      <c r="BMP76" s="102"/>
      <c r="BMQ76" s="102"/>
      <c r="BMR76" s="102"/>
      <c r="BMS76" s="102"/>
      <c r="BMT76" s="102"/>
      <c r="BMU76" s="102"/>
      <c r="BMV76" s="102"/>
      <c r="BMW76" s="102"/>
      <c r="BMX76" s="102"/>
      <c r="BMY76" s="102"/>
      <c r="BMZ76" s="102"/>
      <c r="BNA76" s="102"/>
      <c r="BNB76" s="102"/>
      <c r="BNC76" s="102"/>
      <c r="BND76" s="102"/>
      <c r="BNE76" s="102"/>
      <c r="BNF76" s="102"/>
      <c r="BNG76" s="102"/>
      <c r="BNH76" s="102"/>
      <c r="BNI76" s="102"/>
      <c r="BNJ76" s="102"/>
      <c r="BNK76" s="102"/>
      <c r="BNL76" s="102"/>
      <c r="BNM76" s="102"/>
      <c r="BNN76" s="102"/>
      <c r="BNO76" s="102"/>
      <c r="BNP76" s="102"/>
      <c r="BNQ76" s="102"/>
      <c r="BNR76" s="102"/>
      <c r="BNS76" s="102"/>
      <c r="BNT76" s="102"/>
      <c r="BNU76" s="102"/>
      <c r="BNV76" s="102"/>
      <c r="BNW76" s="102"/>
      <c r="BNX76" s="102"/>
      <c r="BNY76" s="102"/>
      <c r="BNZ76" s="102"/>
      <c r="BOA76" s="102"/>
      <c r="BOB76" s="102"/>
      <c r="BOC76" s="102"/>
      <c r="BOD76" s="102"/>
      <c r="BOE76" s="102"/>
      <c r="BOF76" s="102"/>
      <c r="BOG76" s="102"/>
      <c r="BOH76" s="102"/>
      <c r="BOI76" s="102"/>
      <c r="BOJ76" s="102"/>
      <c r="BOK76" s="102"/>
      <c r="BOL76" s="102"/>
      <c r="BOM76" s="102"/>
      <c r="BON76" s="102"/>
      <c r="BOO76" s="102"/>
      <c r="BOP76" s="102"/>
      <c r="BOQ76" s="102"/>
      <c r="BOR76" s="102"/>
      <c r="BOS76" s="102"/>
      <c r="BOT76" s="102"/>
      <c r="BOU76" s="102"/>
      <c r="BOV76" s="102"/>
      <c r="BOW76" s="102"/>
      <c r="BOX76" s="102"/>
      <c r="BOY76" s="102"/>
      <c r="BOZ76" s="102"/>
      <c r="BPA76" s="102"/>
      <c r="BPB76" s="102"/>
      <c r="BPC76" s="102"/>
      <c r="BPD76" s="102"/>
      <c r="BPE76" s="102"/>
      <c r="BPF76" s="102"/>
      <c r="BPG76" s="102"/>
      <c r="BPH76" s="102"/>
      <c r="BPI76" s="102"/>
      <c r="BPJ76" s="102"/>
      <c r="BPK76" s="102"/>
      <c r="BPL76" s="102"/>
      <c r="BPM76" s="102"/>
      <c r="BPN76" s="102"/>
      <c r="BPO76" s="102"/>
      <c r="BPP76" s="102"/>
      <c r="BPQ76" s="102"/>
      <c r="BPR76" s="102"/>
      <c r="BPS76" s="102"/>
      <c r="BPT76" s="102"/>
      <c r="BPU76" s="102"/>
      <c r="BPV76" s="102"/>
      <c r="BPW76" s="102"/>
      <c r="BPX76" s="102"/>
      <c r="BPY76" s="102"/>
      <c r="BPZ76" s="102"/>
      <c r="BQA76" s="102"/>
      <c r="BQB76" s="102"/>
      <c r="BQC76" s="102"/>
      <c r="BQD76" s="102"/>
      <c r="BQE76" s="102"/>
      <c r="BQF76" s="102"/>
      <c r="BQG76" s="102"/>
      <c r="BQH76" s="102"/>
      <c r="BQI76" s="102"/>
      <c r="BQJ76" s="102"/>
      <c r="BQK76" s="102"/>
      <c r="BQL76" s="102"/>
      <c r="BQM76" s="102"/>
      <c r="BQN76" s="102"/>
      <c r="BQO76" s="102"/>
      <c r="BQP76" s="102"/>
      <c r="BQQ76" s="102"/>
      <c r="BQR76" s="102"/>
      <c r="BQS76" s="102"/>
      <c r="BQT76" s="102"/>
      <c r="BQU76" s="102"/>
      <c r="BQV76" s="102"/>
      <c r="BQW76" s="102"/>
      <c r="BQX76" s="102"/>
      <c r="BQY76" s="102"/>
      <c r="BQZ76" s="102"/>
      <c r="BRA76" s="102"/>
      <c r="BRB76" s="102"/>
      <c r="BRC76" s="102"/>
      <c r="BRD76" s="102"/>
      <c r="BRE76" s="102"/>
      <c r="BRF76" s="102"/>
      <c r="BRG76" s="102"/>
      <c r="BRH76" s="102"/>
      <c r="BRI76" s="102"/>
      <c r="BRJ76" s="102"/>
      <c r="BRK76" s="102"/>
      <c r="BRL76" s="102"/>
      <c r="BRM76" s="102"/>
      <c r="BRN76" s="102"/>
      <c r="BRO76" s="102"/>
      <c r="BRP76" s="102"/>
      <c r="BRQ76" s="102"/>
      <c r="BRR76" s="102"/>
      <c r="BRS76" s="102"/>
      <c r="BRT76" s="102"/>
      <c r="BRU76" s="102"/>
      <c r="BRV76" s="102"/>
      <c r="BRW76" s="102"/>
      <c r="BRX76" s="102"/>
      <c r="BRY76" s="102"/>
      <c r="BRZ76" s="102"/>
      <c r="BSA76" s="102"/>
      <c r="BSB76" s="102"/>
      <c r="BSC76" s="102"/>
      <c r="BSD76" s="102"/>
      <c r="BSE76" s="102"/>
      <c r="BSF76" s="102"/>
      <c r="BSG76" s="102"/>
      <c r="BSH76" s="102"/>
      <c r="BSI76" s="102"/>
      <c r="BSJ76" s="102"/>
      <c r="BSK76" s="102"/>
      <c r="BSL76" s="102"/>
      <c r="BSM76" s="102"/>
      <c r="BSN76" s="102"/>
      <c r="BSO76" s="102"/>
      <c r="BSP76" s="102"/>
      <c r="BSQ76" s="102"/>
      <c r="BSR76" s="102"/>
      <c r="BSS76" s="102"/>
      <c r="BST76" s="102"/>
      <c r="BSU76" s="102"/>
      <c r="BSV76" s="102"/>
      <c r="BSW76" s="102"/>
      <c r="BSX76" s="102"/>
      <c r="BSY76" s="102"/>
      <c r="BSZ76" s="102"/>
      <c r="BTA76" s="102"/>
      <c r="BTB76" s="102"/>
      <c r="BTC76" s="102"/>
      <c r="BTD76" s="102"/>
      <c r="BTE76" s="102"/>
      <c r="BTF76" s="102"/>
      <c r="BTG76" s="102"/>
      <c r="BTH76" s="102"/>
      <c r="BTI76" s="102"/>
      <c r="BTJ76" s="102"/>
      <c r="BTK76" s="102"/>
      <c r="BTL76" s="102"/>
      <c r="BTM76" s="102"/>
      <c r="BTN76" s="102"/>
      <c r="BTO76" s="102"/>
      <c r="BTP76" s="102"/>
      <c r="BTQ76" s="102"/>
      <c r="BTR76" s="102"/>
      <c r="BTS76" s="102"/>
      <c r="BTT76" s="102"/>
      <c r="BTU76" s="102"/>
      <c r="BTV76" s="102"/>
      <c r="BTW76" s="102"/>
      <c r="BTX76" s="102"/>
      <c r="BTY76" s="102"/>
      <c r="BTZ76" s="102"/>
      <c r="BUA76" s="102"/>
      <c r="BUB76" s="102"/>
      <c r="BUC76" s="102"/>
      <c r="BUD76" s="102"/>
      <c r="BUE76" s="102"/>
      <c r="BUF76" s="102"/>
      <c r="BUG76" s="102"/>
      <c r="BUH76" s="102"/>
      <c r="BUI76" s="102"/>
      <c r="BUJ76" s="102"/>
      <c r="BUK76" s="102"/>
      <c r="BUL76" s="102"/>
      <c r="BUM76" s="102"/>
      <c r="BUN76" s="102"/>
      <c r="BUO76" s="102"/>
      <c r="BUP76" s="102"/>
      <c r="BUQ76" s="102"/>
      <c r="BUR76" s="102"/>
      <c r="BUS76" s="102"/>
      <c r="BUT76" s="102"/>
      <c r="BUU76" s="102"/>
      <c r="BUV76" s="102"/>
      <c r="BUW76" s="102"/>
      <c r="BUX76" s="102"/>
      <c r="BUY76" s="102"/>
      <c r="BUZ76" s="102"/>
      <c r="BVA76" s="102"/>
      <c r="BVB76" s="102"/>
      <c r="BVC76" s="102"/>
      <c r="BVD76" s="102"/>
      <c r="BVE76" s="102"/>
      <c r="BVF76" s="102"/>
      <c r="BVG76" s="102"/>
      <c r="BVH76" s="102"/>
      <c r="BVI76" s="102"/>
      <c r="BVJ76" s="102"/>
      <c r="BVK76" s="102"/>
      <c r="BVL76" s="102"/>
      <c r="BVM76" s="102"/>
      <c r="BVN76" s="102"/>
      <c r="BVO76" s="102"/>
      <c r="BVP76" s="102"/>
      <c r="BVQ76" s="102"/>
      <c r="BVR76" s="102"/>
      <c r="BVS76" s="102"/>
      <c r="BVT76" s="102"/>
      <c r="BVU76" s="102"/>
      <c r="BVV76" s="102"/>
      <c r="BVW76" s="102"/>
      <c r="BVX76" s="102"/>
      <c r="BVY76" s="102"/>
      <c r="BVZ76" s="102"/>
      <c r="BWA76" s="102"/>
      <c r="BWB76" s="102"/>
      <c r="BWC76" s="102"/>
      <c r="BWD76" s="102"/>
      <c r="BWE76" s="102"/>
      <c r="BWF76" s="102"/>
      <c r="BWG76" s="102"/>
      <c r="BWH76" s="102"/>
      <c r="BWI76" s="102"/>
      <c r="BWJ76" s="102"/>
      <c r="BWK76" s="102"/>
      <c r="BWL76" s="102"/>
      <c r="BWM76" s="102"/>
      <c r="BWN76" s="102"/>
      <c r="BWO76" s="102"/>
      <c r="BWP76" s="102"/>
      <c r="BWQ76" s="102"/>
      <c r="BWR76" s="102"/>
      <c r="BWS76" s="102"/>
      <c r="BWT76" s="102"/>
      <c r="BWU76" s="102"/>
      <c r="BWV76" s="102"/>
      <c r="BWW76" s="102"/>
      <c r="BWX76" s="102"/>
      <c r="BWY76" s="102"/>
      <c r="BWZ76" s="102"/>
      <c r="BXA76" s="102"/>
      <c r="BXB76" s="102"/>
      <c r="BXC76" s="102"/>
      <c r="BXD76" s="102"/>
      <c r="BXE76" s="102"/>
      <c r="BXF76" s="102"/>
      <c r="BXG76" s="102"/>
      <c r="BXH76" s="102"/>
      <c r="BXI76" s="102"/>
      <c r="BXJ76" s="102"/>
      <c r="BXK76" s="102"/>
      <c r="BXL76" s="102"/>
      <c r="BXM76" s="102"/>
      <c r="BXN76" s="102"/>
      <c r="BXO76" s="102"/>
      <c r="BXP76" s="102"/>
      <c r="BXQ76" s="102"/>
      <c r="BXR76" s="102"/>
      <c r="BXS76" s="102"/>
      <c r="BXT76" s="102"/>
      <c r="BXU76" s="102"/>
      <c r="BXV76" s="102"/>
      <c r="BXW76" s="102"/>
      <c r="BXX76" s="102"/>
      <c r="BXY76" s="102"/>
      <c r="BXZ76" s="102"/>
      <c r="BYA76" s="102"/>
      <c r="BYB76" s="102"/>
      <c r="BYC76" s="102"/>
      <c r="BYD76" s="102"/>
      <c r="BYE76" s="102"/>
      <c r="BYF76" s="102"/>
      <c r="BYG76" s="102"/>
      <c r="BYH76" s="102"/>
      <c r="BYI76" s="102"/>
      <c r="BYJ76" s="102"/>
      <c r="BYK76" s="102"/>
      <c r="BYL76" s="102"/>
      <c r="BYM76" s="102"/>
      <c r="BYN76" s="102"/>
      <c r="BYO76" s="102"/>
      <c r="BYP76" s="102"/>
      <c r="BYQ76" s="102"/>
      <c r="BYR76" s="102"/>
      <c r="BYS76" s="102"/>
      <c r="BYT76" s="102"/>
      <c r="BYU76" s="102"/>
      <c r="BYV76" s="102"/>
      <c r="BYW76" s="102"/>
      <c r="BYX76" s="102"/>
      <c r="BYY76" s="102"/>
      <c r="BYZ76" s="102"/>
      <c r="BZA76" s="102"/>
      <c r="BZB76" s="102"/>
      <c r="BZC76" s="102"/>
      <c r="BZD76" s="102"/>
      <c r="BZE76" s="102"/>
      <c r="BZF76" s="102"/>
      <c r="BZG76" s="102"/>
      <c r="BZH76" s="102"/>
      <c r="BZI76" s="102"/>
      <c r="BZJ76" s="102"/>
      <c r="BZK76" s="102"/>
      <c r="BZL76" s="102"/>
      <c r="BZM76" s="102"/>
      <c r="BZN76" s="102"/>
      <c r="BZO76" s="102"/>
      <c r="BZP76" s="102"/>
      <c r="BZQ76" s="102"/>
      <c r="BZR76" s="102"/>
      <c r="BZS76" s="102"/>
      <c r="BZT76" s="102"/>
      <c r="BZU76" s="102"/>
      <c r="BZV76" s="102"/>
      <c r="BZW76" s="102"/>
      <c r="BZX76" s="102"/>
      <c r="BZY76" s="102"/>
      <c r="BZZ76" s="102"/>
      <c r="CAA76" s="102"/>
      <c r="CAB76" s="102"/>
      <c r="CAC76" s="102"/>
      <c r="CAD76" s="102"/>
      <c r="CAE76" s="102"/>
      <c r="CAF76" s="102"/>
      <c r="CAG76" s="102"/>
      <c r="CAH76" s="102"/>
      <c r="CAI76" s="102"/>
      <c r="CAJ76" s="102"/>
      <c r="CAK76" s="102"/>
      <c r="CAL76" s="102"/>
      <c r="CAM76" s="102"/>
      <c r="CAN76" s="102"/>
      <c r="CAO76" s="102"/>
      <c r="CAP76" s="102"/>
      <c r="CAQ76" s="102"/>
      <c r="CAR76" s="102"/>
      <c r="CAS76" s="102"/>
      <c r="CAT76" s="102"/>
      <c r="CAU76" s="102"/>
      <c r="CAV76" s="102"/>
      <c r="CAW76" s="102"/>
      <c r="CAX76" s="102"/>
      <c r="CAY76" s="102"/>
      <c r="CAZ76" s="102"/>
      <c r="CBA76" s="102"/>
      <c r="CBB76" s="102"/>
      <c r="CBC76" s="102"/>
      <c r="CBD76" s="102"/>
      <c r="CBE76" s="102"/>
      <c r="CBF76" s="102"/>
      <c r="CBG76" s="102"/>
      <c r="CBH76" s="102"/>
      <c r="CBI76" s="102"/>
      <c r="CBJ76" s="102"/>
      <c r="CBK76" s="102"/>
      <c r="CBL76" s="102"/>
      <c r="CBM76" s="102"/>
      <c r="CBN76" s="102"/>
      <c r="CBO76" s="102"/>
      <c r="CBP76" s="102"/>
      <c r="CBQ76" s="102"/>
      <c r="CBR76" s="102"/>
      <c r="CBS76" s="102"/>
      <c r="CBT76" s="102"/>
      <c r="CBU76" s="102"/>
      <c r="CBV76" s="102"/>
      <c r="CBW76" s="102"/>
      <c r="CBX76" s="102"/>
      <c r="CBY76" s="102"/>
      <c r="CBZ76" s="102"/>
      <c r="CCA76" s="102"/>
      <c r="CCB76" s="102"/>
      <c r="CCC76" s="102"/>
      <c r="CCD76" s="102"/>
      <c r="CCE76" s="102"/>
      <c r="CCF76" s="102"/>
      <c r="CCG76" s="102"/>
      <c r="CCH76" s="102"/>
      <c r="CCI76" s="102"/>
      <c r="CCJ76" s="102"/>
      <c r="CCK76" s="102"/>
      <c r="CCL76" s="102"/>
      <c r="CCM76" s="102"/>
      <c r="CCN76" s="102"/>
      <c r="CCO76" s="102"/>
      <c r="CCP76" s="102"/>
      <c r="CCQ76" s="102"/>
      <c r="CCR76" s="102"/>
      <c r="CCS76" s="102"/>
      <c r="CCT76" s="102"/>
      <c r="CCU76" s="102"/>
      <c r="CCV76" s="102"/>
      <c r="CCW76" s="102"/>
      <c r="CCX76" s="102"/>
      <c r="CCY76" s="102"/>
      <c r="CCZ76" s="102"/>
      <c r="CDA76" s="102"/>
      <c r="CDB76" s="102"/>
      <c r="CDC76" s="102"/>
      <c r="CDD76" s="102"/>
      <c r="CDE76" s="102"/>
      <c r="CDF76" s="102"/>
      <c r="CDG76" s="102"/>
      <c r="CDH76" s="102"/>
      <c r="CDI76" s="102"/>
      <c r="CDJ76" s="102"/>
      <c r="CDK76" s="102"/>
      <c r="CDL76" s="102"/>
      <c r="CDM76" s="102"/>
      <c r="CDN76" s="102"/>
      <c r="CDO76" s="102"/>
      <c r="CDP76" s="102"/>
      <c r="CDQ76" s="102"/>
      <c r="CDR76" s="102"/>
      <c r="CDS76" s="102"/>
      <c r="CDT76" s="102"/>
      <c r="CDU76" s="102"/>
      <c r="CDV76" s="102"/>
      <c r="CDW76" s="102"/>
      <c r="CDX76" s="102"/>
      <c r="CDY76" s="102"/>
      <c r="CDZ76" s="102"/>
      <c r="CEA76" s="102"/>
      <c r="CEB76" s="102"/>
      <c r="CEC76" s="102"/>
      <c r="CED76" s="102"/>
      <c r="CEE76" s="102"/>
      <c r="CEF76" s="102"/>
      <c r="CEG76" s="102"/>
      <c r="CEH76" s="102"/>
      <c r="CEI76" s="102"/>
      <c r="CEJ76" s="102"/>
      <c r="CEK76" s="102"/>
      <c r="CEL76" s="102"/>
      <c r="CEM76" s="102"/>
      <c r="CEN76" s="102"/>
      <c r="CEO76" s="102"/>
      <c r="CEP76" s="102"/>
      <c r="CEQ76" s="102"/>
      <c r="CER76" s="102"/>
      <c r="CES76" s="102"/>
      <c r="CET76" s="102"/>
      <c r="CEU76" s="102"/>
      <c r="CEV76" s="102"/>
      <c r="CEW76" s="102"/>
      <c r="CEX76" s="102"/>
      <c r="CEY76" s="102"/>
      <c r="CEZ76" s="102"/>
      <c r="CFA76" s="102"/>
      <c r="CFB76" s="102"/>
      <c r="CFC76" s="102"/>
      <c r="CFD76" s="102"/>
      <c r="CFE76" s="102"/>
      <c r="CFF76" s="102"/>
      <c r="CFG76" s="102"/>
      <c r="CFH76" s="102"/>
      <c r="CFI76" s="102"/>
      <c r="CFJ76" s="102"/>
      <c r="CFK76" s="102"/>
      <c r="CFL76" s="102"/>
      <c r="CFM76" s="102"/>
      <c r="CFN76" s="102"/>
      <c r="CFO76" s="102"/>
      <c r="CFP76" s="102"/>
      <c r="CFQ76" s="102"/>
      <c r="CFR76" s="102"/>
      <c r="CFS76" s="102"/>
      <c r="CFT76" s="102"/>
      <c r="CFU76" s="102"/>
      <c r="CFV76" s="102"/>
      <c r="CFW76" s="102"/>
      <c r="CFX76" s="102"/>
      <c r="CFY76" s="102"/>
      <c r="CFZ76" s="102"/>
      <c r="CGA76" s="102"/>
      <c r="CGB76" s="102"/>
      <c r="CGC76" s="102"/>
      <c r="CGD76" s="102"/>
      <c r="CGE76" s="102"/>
      <c r="CGF76" s="102"/>
      <c r="CGG76" s="102"/>
      <c r="CGH76" s="102"/>
      <c r="CGI76" s="102"/>
      <c r="CGJ76" s="102"/>
      <c r="CGK76" s="102"/>
      <c r="CGL76" s="102"/>
      <c r="CGM76" s="102"/>
      <c r="CGN76" s="102"/>
      <c r="CGO76" s="102"/>
      <c r="CGP76" s="102"/>
      <c r="CGQ76" s="102"/>
      <c r="CGR76" s="102"/>
      <c r="CGS76" s="102"/>
      <c r="CGT76" s="102"/>
      <c r="CGU76" s="102"/>
      <c r="CGV76" s="102"/>
      <c r="CGW76" s="102"/>
      <c r="CGX76" s="102"/>
      <c r="CGY76" s="102"/>
      <c r="CGZ76" s="102"/>
      <c r="CHA76" s="102"/>
      <c r="CHB76" s="102"/>
      <c r="CHC76" s="102"/>
      <c r="CHD76" s="102"/>
      <c r="CHE76" s="102"/>
      <c r="CHF76" s="102"/>
      <c r="CHG76" s="102"/>
      <c r="CHH76" s="102"/>
      <c r="CHI76" s="102"/>
      <c r="CHJ76" s="102"/>
      <c r="CHK76" s="102"/>
      <c r="CHL76" s="102"/>
      <c r="CHM76" s="102"/>
      <c r="CHN76" s="102"/>
      <c r="CHO76" s="102"/>
      <c r="CHP76" s="102"/>
      <c r="CHQ76" s="102"/>
      <c r="CHR76" s="102"/>
      <c r="CHS76" s="102"/>
      <c r="CHT76" s="102"/>
      <c r="CHU76" s="102"/>
      <c r="CHV76" s="102"/>
      <c r="CHW76" s="102"/>
      <c r="CHX76" s="102"/>
      <c r="CHY76" s="102"/>
      <c r="CHZ76" s="102"/>
      <c r="CIA76" s="102"/>
      <c r="CIB76" s="102"/>
      <c r="CIC76" s="102"/>
      <c r="CID76" s="102"/>
      <c r="CIE76" s="102"/>
      <c r="CIF76" s="102"/>
      <c r="CIG76" s="102"/>
      <c r="CIH76" s="102"/>
      <c r="CII76" s="102"/>
      <c r="CIJ76" s="102"/>
      <c r="CIK76" s="102"/>
      <c r="CIL76" s="102"/>
      <c r="CIM76" s="102"/>
      <c r="CIN76" s="102"/>
      <c r="CIO76" s="102"/>
      <c r="CIP76" s="102"/>
      <c r="CIQ76" s="102"/>
      <c r="CIR76" s="102"/>
      <c r="CIS76" s="102"/>
      <c r="CIT76" s="102"/>
      <c r="CIU76" s="102"/>
      <c r="CIV76" s="102"/>
      <c r="CIW76" s="102"/>
      <c r="CIX76" s="102"/>
      <c r="CIY76" s="102"/>
      <c r="CIZ76" s="102"/>
      <c r="CJA76" s="102"/>
      <c r="CJB76" s="102"/>
      <c r="CJC76" s="102"/>
      <c r="CJD76" s="102"/>
      <c r="CJE76" s="102"/>
      <c r="CJF76" s="102"/>
      <c r="CJG76" s="102"/>
      <c r="CJH76" s="102"/>
      <c r="CJI76" s="102"/>
      <c r="CJJ76" s="102"/>
      <c r="CJK76" s="102"/>
      <c r="CJL76" s="102"/>
      <c r="CJM76" s="102"/>
      <c r="CJN76" s="102"/>
      <c r="CJO76" s="102"/>
      <c r="CJP76" s="102"/>
      <c r="CJQ76" s="102"/>
      <c r="CJR76" s="102"/>
      <c r="CJS76" s="102"/>
      <c r="CJT76" s="102"/>
      <c r="CJU76" s="102"/>
      <c r="CJV76" s="102"/>
      <c r="CJW76" s="102"/>
      <c r="CJX76" s="102"/>
      <c r="CJY76" s="102"/>
      <c r="CJZ76" s="102"/>
      <c r="CKA76" s="102"/>
      <c r="CKB76" s="102"/>
      <c r="CKC76" s="102"/>
      <c r="CKD76" s="102"/>
      <c r="CKE76" s="102"/>
      <c r="CKF76" s="102"/>
      <c r="CKG76" s="102"/>
      <c r="CKH76" s="102"/>
      <c r="CKI76" s="102"/>
      <c r="CKJ76" s="102"/>
      <c r="CKK76" s="102"/>
      <c r="CKL76" s="102"/>
      <c r="CKM76" s="102"/>
      <c r="CKN76" s="102"/>
      <c r="CKO76" s="102"/>
      <c r="CKP76" s="102"/>
      <c r="CKQ76" s="102"/>
      <c r="CKR76" s="102"/>
      <c r="CKS76" s="102"/>
      <c r="CKT76" s="102"/>
      <c r="CKU76" s="102"/>
      <c r="CKV76" s="102"/>
      <c r="CKW76" s="102"/>
      <c r="CKX76" s="102"/>
      <c r="CKY76" s="102"/>
      <c r="CKZ76" s="102"/>
      <c r="CLA76" s="102"/>
      <c r="CLB76" s="102"/>
      <c r="CLC76" s="102"/>
      <c r="CLD76" s="102"/>
      <c r="CLE76" s="102"/>
      <c r="CLF76" s="102"/>
      <c r="CLG76" s="102"/>
      <c r="CLH76" s="102"/>
      <c r="CLI76" s="102"/>
      <c r="CLJ76" s="102"/>
      <c r="CLK76" s="102"/>
      <c r="CLL76" s="102"/>
      <c r="CLM76" s="102"/>
      <c r="CLN76" s="102"/>
      <c r="CLO76" s="102"/>
      <c r="CLP76" s="102"/>
      <c r="CLQ76" s="102"/>
      <c r="CLR76" s="102"/>
      <c r="CLS76" s="102"/>
      <c r="CLT76" s="102"/>
      <c r="CLU76" s="102"/>
      <c r="CLV76" s="102"/>
      <c r="CLW76" s="102"/>
      <c r="CLX76" s="102"/>
      <c r="CLY76" s="102"/>
      <c r="CLZ76" s="102"/>
      <c r="CMA76" s="102"/>
      <c r="CMB76" s="102"/>
      <c r="CMC76" s="102"/>
      <c r="CMD76" s="102"/>
      <c r="CME76" s="102"/>
      <c r="CMF76" s="102"/>
      <c r="CMG76" s="102"/>
      <c r="CMH76" s="102"/>
      <c r="CMI76" s="102"/>
      <c r="CMJ76" s="102"/>
      <c r="CMK76" s="102"/>
      <c r="CML76" s="102"/>
      <c r="CMM76" s="102"/>
      <c r="CMN76" s="102"/>
      <c r="CMO76" s="102"/>
      <c r="CMP76" s="102"/>
      <c r="CMQ76" s="102"/>
      <c r="CMR76" s="102"/>
      <c r="CMS76" s="102"/>
      <c r="CMT76" s="102"/>
      <c r="CMU76" s="102"/>
      <c r="CMV76" s="102"/>
      <c r="CMW76" s="102"/>
      <c r="CMX76" s="102"/>
      <c r="CMY76" s="102"/>
      <c r="CMZ76" s="102"/>
      <c r="CNA76" s="102"/>
      <c r="CNB76" s="102"/>
      <c r="CNC76" s="102"/>
      <c r="CND76" s="102"/>
      <c r="CNE76" s="102"/>
      <c r="CNF76" s="102"/>
      <c r="CNG76" s="102"/>
      <c r="CNH76" s="102"/>
      <c r="CNI76" s="102"/>
      <c r="CNJ76" s="102"/>
      <c r="CNK76" s="102"/>
      <c r="CNL76" s="102"/>
      <c r="CNM76" s="102"/>
      <c r="CNN76" s="102"/>
      <c r="CNO76" s="102"/>
      <c r="CNP76" s="102"/>
      <c r="CNQ76" s="102"/>
      <c r="CNR76" s="102"/>
      <c r="CNS76" s="102"/>
      <c r="CNT76" s="102"/>
      <c r="CNU76" s="102"/>
      <c r="CNV76" s="102"/>
      <c r="CNW76" s="102"/>
      <c r="CNX76" s="102"/>
      <c r="CNY76" s="102"/>
      <c r="CNZ76" s="102"/>
      <c r="COA76" s="102"/>
      <c r="COB76" s="102"/>
      <c r="COC76" s="102"/>
      <c r="COD76" s="102"/>
      <c r="COE76" s="102"/>
      <c r="COF76" s="102"/>
      <c r="COG76" s="102"/>
      <c r="COH76" s="102"/>
      <c r="COI76" s="102"/>
      <c r="COJ76" s="102"/>
      <c r="COK76" s="102"/>
      <c r="COL76" s="102"/>
      <c r="COM76" s="102"/>
      <c r="CON76" s="102"/>
      <c r="COO76" s="102"/>
      <c r="COP76" s="102"/>
      <c r="COQ76" s="102"/>
      <c r="COR76" s="102"/>
      <c r="COS76" s="102"/>
      <c r="COT76" s="102"/>
      <c r="COU76" s="102"/>
      <c r="COV76" s="102"/>
      <c r="COW76" s="102"/>
      <c r="COX76" s="102"/>
      <c r="COY76" s="102"/>
      <c r="COZ76" s="102"/>
      <c r="CPA76" s="102"/>
      <c r="CPB76" s="102"/>
      <c r="CPC76" s="102"/>
      <c r="CPD76" s="102"/>
      <c r="CPE76" s="102"/>
      <c r="CPF76" s="102"/>
      <c r="CPG76" s="102"/>
      <c r="CPH76" s="102"/>
      <c r="CPI76" s="102"/>
      <c r="CPJ76" s="102"/>
      <c r="CPK76" s="102"/>
      <c r="CPL76" s="102"/>
      <c r="CPM76" s="102"/>
      <c r="CPN76" s="102"/>
      <c r="CPO76" s="102"/>
      <c r="CPP76" s="102"/>
      <c r="CPQ76" s="102"/>
      <c r="CPR76" s="102"/>
      <c r="CPS76" s="102"/>
      <c r="CPT76" s="102"/>
      <c r="CPU76" s="102"/>
      <c r="CPV76" s="102"/>
      <c r="CPW76" s="102"/>
      <c r="CPX76" s="102"/>
      <c r="CPY76" s="102"/>
      <c r="CPZ76" s="102"/>
      <c r="CQA76" s="102"/>
      <c r="CQB76" s="102"/>
      <c r="CQC76" s="102"/>
      <c r="CQD76" s="102"/>
      <c r="CQE76" s="102"/>
      <c r="CQF76" s="102"/>
      <c r="CQG76" s="102"/>
      <c r="CQH76" s="102"/>
      <c r="CQI76" s="102"/>
      <c r="CQJ76" s="102"/>
      <c r="CQK76" s="102"/>
      <c r="CQL76" s="102"/>
      <c r="CQM76" s="102"/>
      <c r="CQN76" s="102"/>
      <c r="CQO76" s="102"/>
      <c r="CQP76" s="102"/>
      <c r="CQQ76" s="102"/>
      <c r="CQR76" s="102"/>
      <c r="CQS76" s="102"/>
      <c r="CQT76" s="102"/>
      <c r="CQU76" s="102"/>
      <c r="CQV76" s="102"/>
      <c r="CQW76" s="102"/>
      <c r="CQX76" s="102"/>
      <c r="CQY76" s="102"/>
      <c r="CQZ76" s="102"/>
      <c r="CRA76" s="102"/>
      <c r="CRB76" s="102"/>
      <c r="CRC76" s="102"/>
      <c r="CRD76" s="102"/>
      <c r="CRE76" s="102"/>
      <c r="CRF76" s="102"/>
      <c r="CRG76" s="102"/>
      <c r="CRH76" s="102"/>
      <c r="CRI76" s="102"/>
      <c r="CRJ76" s="102"/>
      <c r="CRK76" s="102"/>
      <c r="CRL76" s="102"/>
      <c r="CRM76" s="102"/>
      <c r="CRN76" s="102"/>
      <c r="CRO76" s="102"/>
      <c r="CRP76" s="102"/>
      <c r="CRQ76" s="102"/>
      <c r="CRR76" s="102"/>
      <c r="CRS76" s="102"/>
      <c r="CRT76" s="102"/>
      <c r="CRU76" s="102"/>
      <c r="CRV76" s="102"/>
      <c r="CRW76" s="102"/>
      <c r="CRX76" s="102"/>
      <c r="CRY76" s="102"/>
      <c r="CRZ76" s="102"/>
      <c r="CSA76" s="102"/>
      <c r="CSB76" s="102"/>
      <c r="CSC76" s="102"/>
      <c r="CSD76" s="102"/>
      <c r="CSE76" s="102"/>
      <c r="CSF76" s="102"/>
      <c r="CSG76" s="102"/>
      <c r="CSH76" s="102"/>
      <c r="CSI76" s="102"/>
      <c r="CSJ76" s="102"/>
      <c r="CSK76" s="102"/>
      <c r="CSL76" s="102"/>
      <c r="CSM76" s="102"/>
      <c r="CSN76" s="102"/>
      <c r="CSO76" s="102"/>
      <c r="CSP76" s="102"/>
      <c r="CSQ76" s="102"/>
      <c r="CSR76" s="102"/>
      <c r="CSS76" s="102"/>
      <c r="CST76" s="102"/>
      <c r="CSU76" s="102"/>
      <c r="CSV76" s="102"/>
      <c r="CSW76" s="102"/>
      <c r="CSX76" s="102"/>
      <c r="CSY76" s="102"/>
      <c r="CSZ76" s="102"/>
      <c r="CTA76" s="102"/>
      <c r="CTB76" s="102"/>
      <c r="CTC76" s="102"/>
      <c r="CTD76" s="102"/>
      <c r="CTE76" s="102"/>
      <c r="CTF76" s="102"/>
      <c r="CTG76" s="102"/>
      <c r="CTH76" s="102"/>
      <c r="CTI76" s="102"/>
      <c r="CTJ76" s="102"/>
      <c r="CTK76" s="102"/>
      <c r="CTL76" s="102"/>
      <c r="CTM76" s="102"/>
      <c r="CTN76" s="102"/>
      <c r="CTO76" s="102"/>
      <c r="CTP76" s="102"/>
      <c r="CTQ76" s="102"/>
      <c r="CTR76" s="102"/>
      <c r="CTS76" s="102"/>
      <c r="CTT76" s="102"/>
      <c r="CTU76" s="102"/>
      <c r="CTV76" s="102"/>
      <c r="CTW76" s="102"/>
      <c r="CTX76" s="102"/>
      <c r="CTY76" s="102"/>
      <c r="CTZ76" s="102"/>
      <c r="CUA76" s="102"/>
      <c r="CUB76" s="102"/>
      <c r="CUC76" s="102"/>
      <c r="CUD76" s="102"/>
      <c r="CUE76" s="102"/>
      <c r="CUF76" s="102"/>
      <c r="CUG76" s="102"/>
      <c r="CUH76" s="102"/>
      <c r="CUI76" s="102"/>
      <c r="CUJ76" s="102"/>
      <c r="CUK76" s="102"/>
      <c r="CUL76" s="102"/>
      <c r="CUM76" s="102"/>
      <c r="CUN76" s="102"/>
      <c r="CUO76" s="102"/>
      <c r="CUP76" s="102"/>
      <c r="CUQ76" s="102"/>
      <c r="CUR76" s="102"/>
      <c r="CUS76" s="102"/>
      <c r="CUT76" s="102"/>
      <c r="CUU76" s="102"/>
      <c r="CUV76" s="102"/>
      <c r="CUW76" s="102"/>
      <c r="CUX76" s="102"/>
      <c r="CUY76" s="102"/>
      <c r="CUZ76" s="102"/>
      <c r="CVA76" s="102"/>
      <c r="CVB76" s="102"/>
      <c r="CVC76" s="102"/>
      <c r="CVD76" s="102"/>
      <c r="CVE76" s="102"/>
      <c r="CVF76" s="102"/>
      <c r="CVG76" s="102"/>
      <c r="CVH76" s="102"/>
      <c r="CVI76" s="102"/>
      <c r="CVJ76" s="102"/>
      <c r="CVK76" s="102"/>
      <c r="CVL76" s="102"/>
      <c r="CVM76" s="102"/>
      <c r="CVN76" s="102"/>
      <c r="CVO76" s="102"/>
      <c r="CVP76" s="102"/>
      <c r="CVQ76" s="102"/>
      <c r="CVR76" s="102"/>
      <c r="CVS76" s="102"/>
      <c r="CVT76" s="102"/>
      <c r="CVU76" s="102"/>
      <c r="CVV76" s="102"/>
      <c r="CVW76" s="102"/>
      <c r="CVX76" s="102"/>
      <c r="CVY76" s="102"/>
      <c r="CVZ76" s="102"/>
      <c r="CWA76" s="102"/>
      <c r="CWB76" s="102"/>
      <c r="CWC76" s="102"/>
      <c r="CWD76" s="102"/>
      <c r="CWE76" s="102"/>
      <c r="CWF76" s="102"/>
      <c r="CWG76" s="102"/>
      <c r="CWH76" s="102"/>
      <c r="CWI76" s="102"/>
      <c r="CWJ76" s="102"/>
      <c r="CWK76" s="102"/>
      <c r="CWL76" s="102"/>
      <c r="CWM76" s="102"/>
      <c r="CWN76" s="102"/>
      <c r="CWO76" s="102"/>
      <c r="CWP76" s="102"/>
      <c r="CWQ76" s="102"/>
      <c r="CWR76" s="102"/>
      <c r="CWS76" s="102"/>
      <c r="CWT76" s="102"/>
      <c r="CWU76" s="102"/>
      <c r="CWV76" s="102"/>
      <c r="CWW76" s="102"/>
      <c r="CWX76" s="102"/>
      <c r="CWY76" s="102"/>
      <c r="CWZ76" s="102"/>
      <c r="CXA76" s="102"/>
      <c r="CXB76" s="102"/>
      <c r="CXC76" s="102"/>
      <c r="CXD76" s="102"/>
      <c r="CXE76" s="102"/>
      <c r="CXF76" s="102"/>
      <c r="CXG76" s="102"/>
      <c r="CXH76" s="102"/>
      <c r="CXI76" s="102"/>
      <c r="CXJ76" s="102"/>
      <c r="CXK76" s="102"/>
      <c r="CXL76" s="102"/>
      <c r="CXM76" s="102"/>
      <c r="CXN76" s="102"/>
      <c r="CXO76" s="102"/>
      <c r="CXP76" s="102"/>
      <c r="CXQ76" s="102"/>
      <c r="CXR76" s="102"/>
      <c r="CXS76" s="102"/>
      <c r="CXT76" s="102"/>
      <c r="CXU76" s="102"/>
      <c r="CXV76" s="102"/>
      <c r="CXW76" s="102"/>
      <c r="CXX76" s="102"/>
      <c r="CXY76" s="102"/>
      <c r="CXZ76" s="102"/>
      <c r="CYA76" s="102"/>
      <c r="CYB76" s="102"/>
      <c r="CYC76" s="102"/>
      <c r="CYD76" s="102"/>
      <c r="CYE76" s="102"/>
      <c r="CYF76" s="102"/>
      <c r="CYG76" s="102"/>
      <c r="CYH76" s="102"/>
      <c r="CYI76" s="102"/>
      <c r="CYJ76" s="102"/>
      <c r="CYK76" s="102"/>
      <c r="CYL76" s="102"/>
      <c r="CYM76" s="102"/>
      <c r="CYN76" s="102"/>
      <c r="CYO76" s="102"/>
      <c r="CYP76" s="102"/>
      <c r="CYQ76" s="102"/>
      <c r="CYR76" s="102"/>
      <c r="CYS76" s="102"/>
      <c r="CYT76" s="102"/>
      <c r="CYU76" s="102"/>
      <c r="CYV76" s="102"/>
      <c r="CYW76" s="102"/>
      <c r="CYX76" s="102"/>
      <c r="CYY76" s="102"/>
      <c r="CYZ76" s="102"/>
      <c r="CZA76" s="102"/>
      <c r="CZB76" s="102"/>
      <c r="CZC76" s="102"/>
      <c r="CZD76" s="102"/>
      <c r="CZE76" s="102"/>
      <c r="CZF76" s="102"/>
      <c r="CZG76" s="102"/>
      <c r="CZH76" s="102"/>
      <c r="CZI76" s="102"/>
      <c r="CZJ76" s="102"/>
      <c r="CZK76" s="102"/>
      <c r="CZL76" s="102"/>
      <c r="CZM76" s="102"/>
      <c r="CZN76" s="102"/>
      <c r="CZO76" s="102"/>
      <c r="CZP76" s="102"/>
      <c r="CZQ76" s="102"/>
      <c r="CZR76" s="102"/>
      <c r="CZS76" s="102"/>
      <c r="CZT76" s="102"/>
      <c r="CZU76" s="102"/>
      <c r="CZV76" s="102"/>
      <c r="CZW76" s="102"/>
      <c r="CZX76" s="102"/>
      <c r="CZY76" s="102"/>
      <c r="CZZ76" s="102"/>
      <c r="DAA76" s="102"/>
      <c r="DAB76" s="102"/>
      <c r="DAC76" s="102"/>
      <c r="DAD76" s="102"/>
      <c r="DAE76" s="102"/>
      <c r="DAF76" s="102"/>
      <c r="DAG76" s="102"/>
      <c r="DAH76" s="102"/>
      <c r="DAI76" s="102"/>
      <c r="DAJ76" s="102"/>
      <c r="DAK76" s="102"/>
      <c r="DAL76" s="102"/>
      <c r="DAM76" s="102"/>
      <c r="DAN76" s="102"/>
      <c r="DAO76" s="102"/>
      <c r="DAP76" s="102"/>
      <c r="DAQ76" s="102"/>
      <c r="DAR76" s="102"/>
      <c r="DAS76" s="102"/>
      <c r="DAT76" s="102"/>
      <c r="DAU76" s="102"/>
      <c r="DAV76" s="102"/>
      <c r="DAW76" s="102"/>
      <c r="DAX76" s="102"/>
      <c r="DAY76" s="102"/>
      <c r="DAZ76" s="102"/>
      <c r="DBA76" s="102"/>
      <c r="DBB76" s="102"/>
      <c r="DBC76" s="102"/>
      <c r="DBD76" s="102"/>
      <c r="DBE76" s="102"/>
      <c r="DBF76" s="102"/>
      <c r="DBG76" s="102"/>
      <c r="DBH76" s="102"/>
      <c r="DBI76" s="102"/>
      <c r="DBJ76" s="102"/>
      <c r="DBK76" s="102"/>
      <c r="DBL76" s="102"/>
      <c r="DBM76" s="102"/>
      <c r="DBN76" s="102"/>
      <c r="DBO76" s="102"/>
      <c r="DBP76" s="102"/>
      <c r="DBQ76" s="102"/>
      <c r="DBR76" s="102"/>
      <c r="DBS76" s="102"/>
      <c r="DBT76" s="102"/>
      <c r="DBU76" s="102"/>
      <c r="DBV76" s="102"/>
      <c r="DBW76" s="102"/>
      <c r="DBX76" s="102"/>
      <c r="DBY76" s="102"/>
      <c r="DBZ76" s="102"/>
      <c r="DCA76" s="102"/>
      <c r="DCB76" s="102"/>
      <c r="DCC76" s="102"/>
      <c r="DCD76" s="102"/>
      <c r="DCE76" s="102"/>
      <c r="DCF76" s="102"/>
      <c r="DCG76" s="102"/>
      <c r="DCH76" s="102"/>
      <c r="DCI76" s="102"/>
      <c r="DCJ76" s="102"/>
      <c r="DCK76" s="102"/>
      <c r="DCL76" s="102"/>
      <c r="DCM76" s="102"/>
      <c r="DCN76" s="102"/>
      <c r="DCO76" s="102"/>
      <c r="DCP76" s="102"/>
      <c r="DCQ76" s="102"/>
      <c r="DCR76" s="102"/>
      <c r="DCS76" s="102"/>
      <c r="DCT76" s="102"/>
      <c r="DCU76" s="102"/>
      <c r="DCV76" s="102"/>
      <c r="DCW76" s="102"/>
      <c r="DCX76" s="102"/>
      <c r="DCY76" s="102"/>
      <c r="DCZ76" s="102"/>
      <c r="DDA76" s="102"/>
      <c r="DDB76" s="102"/>
      <c r="DDC76" s="102"/>
      <c r="DDD76" s="102"/>
      <c r="DDE76" s="102"/>
      <c r="DDF76" s="102"/>
      <c r="DDG76" s="102"/>
      <c r="DDH76" s="102"/>
      <c r="DDI76" s="102"/>
      <c r="DDJ76" s="102"/>
      <c r="DDK76" s="102"/>
      <c r="DDL76" s="102"/>
      <c r="DDM76" s="102"/>
      <c r="DDN76" s="102"/>
      <c r="DDO76" s="102"/>
      <c r="DDP76" s="102"/>
      <c r="DDQ76" s="102"/>
      <c r="DDR76" s="102"/>
      <c r="DDS76" s="102"/>
      <c r="DDT76" s="102"/>
      <c r="DDU76" s="102"/>
      <c r="DDV76" s="102"/>
      <c r="DDW76" s="102"/>
      <c r="DDX76" s="102"/>
      <c r="DDY76" s="102"/>
      <c r="DDZ76" s="102"/>
      <c r="DEA76" s="102"/>
      <c r="DEB76" s="102"/>
      <c r="DEC76" s="102"/>
      <c r="DED76" s="102"/>
      <c r="DEE76" s="102"/>
      <c r="DEF76" s="102"/>
      <c r="DEG76" s="102"/>
      <c r="DEH76" s="102"/>
      <c r="DEI76" s="102"/>
      <c r="DEJ76" s="102"/>
      <c r="DEK76" s="102"/>
      <c r="DEL76" s="102"/>
      <c r="DEM76" s="102"/>
      <c r="DEN76" s="102"/>
      <c r="DEO76" s="102"/>
      <c r="DEP76" s="102"/>
      <c r="DEQ76" s="102"/>
      <c r="DER76" s="102"/>
      <c r="DES76" s="102"/>
      <c r="DET76" s="102"/>
      <c r="DEU76" s="102"/>
      <c r="DEV76" s="102"/>
      <c r="DEW76" s="102"/>
      <c r="DEX76" s="102"/>
      <c r="DEY76" s="102"/>
      <c r="DEZ76" s="102"/>
      <c r="DFA76" s="102"/>
      <c r="DFB76" s="102"/>
      <c r="DFC76" s="102"/>
      <c r="DFD76" s="102"/>
      <c r="DFE76" s="102"/>
      <c r="DFF76" s="102"/>
      <c r="DFG76" s="102"/>
      <c r="DFH76" s="102"/>
      <c r="DFI76" s="102"/>
      <c r="DFJ76" s="102"/>
      <c r="DFK76" s="102"/>
      <c r="DFL76" s="102"/>
      <c r="DFM76" s="102"/>
      <c r="DFN76" s="102"/>
      <c r="DFO76" s="102"/>
      <c r="DFP76" s="102"/>
      <c r="DFQ76" s="102"/>
      <c r="DFR76" s="102"/>
      <c r="DFS76" s="102"/>
      <c r="DFT76" s="102"/>
      <c r="DFU76" s="102"/>
      <c r="DFV76" s="102"/>
      <c r="DFW76" s="102"/>
      <c r="DFX76" s="102"/>
      <c r="DFY76" s="102"/>
      <c r="DFZ76" s="102"/>
      <c r="DGA76" s="102"/>
      <c r="DGB76" s="102"/>
      <c r="DGC76" s="102"/>
      <c r="DGD76" s="102"/>
      <c r="DGE76" s="102"/>
      <c r="DGF76" s="102"/>
      <c r="DGG76" s="102"/>
      <c r="DGH76" s="102"/>
      <c r="DGI76" s="102"/>
      <c r="DGJ76" s="102"/>
      <c r="DGK76" s="102"/>
      <c r="DGL76" s="102"/>
      <c r="DGM76" s="102"/>
      <c r="DGN76" s="102"/>
      <c r="DGO76" s="102"/>
      <c r="DGP76" s="102"/>
      <c r="DGQ76" s="102"/>
      <c r="DGR76" s="102"/>
      <c r="DGS76" s="102"/>
      <c r="DGT76" s="102"/>
      <c r="DGU76" s="102"/>
      <c r="DGV76" s="102"/>
      <c r="DGW76" s="102"/>
      <c r="DGX76" s="102"/>
      <c r="DGY76" s="102"/>
      <c r="DGZ76" s="102"/>
      <c r="DHA76" s="102"/>
      <c r="DHB76" s="102"/>
      <c r="DHC76" s="102"/>
      <c r="DHD76" s="102"/>
      <c r="DHE76" s="102"/>
      <c r="DHF76" s="102"/>
      <c r="DHG76" s="102"/>
      <c r="DHH76" s="102"/>
      <c r="DHI76" s="102"/>
      <c r="DHJ76" s="102"/>
      <c r="DHK76" s="102"/>
      <c r="DHL76" s="102"/>
      <c r="DHM76" s="102"/>
      <c r="DHN76" s="102"/>
      <c r="DHO76" s="102"/>
      <c r="DHP76" s="102"/>
      <c r="DHQ76" s="102"/>
      <c r="DHR76" s="102"/>
      <c r="DHS76" s="102"/>
      <c r="DHT76" s="102"/>
      <c r="DHU76" s="102"/>
      <c r="DHV76" s="102"/>
      <c r="DHW76" s="102"/>
      <c r="DHX76" s="102"/>
      <c r="DHY76" s="102"/>
      <c r="DHZ76" s="102"/>
      <c r="DIA76" s="102"/>
      <c r="DIB76" s="102"/>
      <c r="DIC76" s="102"/>
      <c r="DID76" s="102"/>
      <c r="DIE76" s="102"/>
      <c r="DIF76" s="102"/>
      <c r="DIG76" s="102"/>
      <c r="DIH76" s="102"/>
      <c r="DII76" s="102"/>
      <c r="DIJ76" s="102"/>
      <c r="DIK76" s="102"/>
      <c r="DIL76" s="102"/>
      <c r="DIM76" s="102"/>
      <c r="DIN76" s="102"/>
      <c r="DIO76" s="102"/>
      <c r="DIP76" s="102"/>
      <c r="DIQ76" s="102"/>
      <c r="DIR76" s="102"/>
      <c r="DIS76" s="102"/>
      <c r="DIT76" s="102"/>
      <c r="DIU76" s="102"/>
      <c r="DIV76" s="102"/>
      <c r="DIW76" s="102"/>
      <c r="DIX76" s="102"/>
      <c r="DIY76" s="102"/>
      <c r="DIZ76" s="102"/>
      <c r="DJA76" s="102"/>
      <c r="DJB76" s="102"/>
      <c r="DJC76" s="102"/>
      <c r="DJD76" s="102"/>
      <c r="DJE76" s="102"/>
      <c r="DJF76" s="102"/>
      <c r="DJG76" s="102"/>
      <c r="DJH76" s="102"/>
      <c r="DJI76" s="102"/>
      <c r="DJJ76" s="102"/>
      <c r="DJK76" s="102"/>
      <c r="DJL76" s="102"/>
      <c r="DJM76" s="102"/>
      <c r="DJN76" s="102"/>
      <c r="DJO76" s="102"/>
      <c r="DJP76" s="102"/>
      <c r="DJQ76" s="102"/>
      <c r="DJR76" s="102"/>
      <c r="DJS76" s="102"/>
      <c r="DJT76" s="102"/>
      <c r="DJU76" s="102"/>
      <c r="DJV76" s="102"/>
      <c r="DJW76" s="102"/>
      <c r="DJX76" s="102"/>
      <c r="DJY76" s="102"/>
      <c r="DJZ76" s="102"/>
      <c r="DKA76" s="102"/>
      <c r="DKB76" s="102"/>
      <c r="DKC76" s="102"/>
      <c r="DKD76" s="102"/>
      <c r="DKE76" s="102"/>
      <c r="DKF76" s="102"/>
      <c r="DKG76" s="102"/>
      <c r="DKH76" s="102"/>
      <c r="DKI76" s="102"/>
      <c r="DKJ76" s="102"/>
      <c r="DKK76" s="102"/>
      <c r="DKL76" s="102"/>
      <c r="DKM76" s="102"/>
      <c r="DKN76" s="102"/>
      <c r="DKO76" s="102"/>
      <c r="DKP76" s="102"/>
      <c r="DKQ76" s="102"/>
      <c r="DKR76" s="102"/>
      <c r="DKS76" s="102"/>
      <c r="DKT76" s="102"/>
      <c r="DKU76" s="102"/>
      <c r="DKV76" s="102"/>
      <c r="DKW76" s="102"/>
      <c r="DKX76" s="102"/>
      <c r="DKY76" s="102"/>
      <c r="DKZ76" s="102"/>
      <c r="DLA76" s="102"/>
      <c r="DLB76" s="102"/>
      <c r="DLC76" s="102"/>
      <c r="DLD76" s="102"/>
      <c r="DLE76" s="102"/>
      <c r="DLF76" s="102"/>
      <c r="DLG76" s="102"/>
      <c r="DLH76" s="102"/>
      <c r="DLI76" s="102"/>
      <c r="DLJ76" s="102"/>
      <c r="DLK76" s="102"/>
      <c r="DLL76" s="102"/>
      <c r="DLM76" s="102"/>
      <c r="DLN76" s="102"/>
      <c r="DLO76" s="102"/>
      <c r="DLP76" s="102"/>
      <c r="DLQ76" s="102"/>
      <c r="DLR76" s="102"/>
      <c r="DLS76" s="102"/>
      <c r="DLT76" s="102"/>
      <c r="DLU76" s="102"/>
      <c r="DLV76" s="102"/>
      <c r="DLW76" s="102"/>
      <c r="DLX76" s="102"/>
      <c r="DLY76" s="102"/>
      <c r="DLZ76" s="102"/>
      <c r="DMA76" s="102"/>
      <c r="DMB76" s="102"/>
      <c r="DMC76" s="102"/>
      <c r="DMD76" s="102"/>
      <c r="DME76" s="102"/>
      <c r="DMF76" s="102"/>
      <c r="DMG76" s="102"/>
      <c r="DMH76" s="102"/>
      <c r="DMI76" s="102"/>
      <c r="DMJ76" s="102"/>
      <c r="DMK76" s="102"/>
      <c r="DML76" s="102"/>
      <c r="DMM76" s="102"/>
      <c r="DMN76" s="102"/>
      <c r="DMO76" s="102"/>
      <c r="DMP76" s="102"/>
      <c r="DMQ76" s="102"/>
      <c r="DMR76" s="102"/>
      <c r="DMS76" s="102"/>
      <c r="DMT76" s="102"/>
      <c r="DMU76" s="102"/>
      <c r="DMV76" s="102"/>
      <c r="DMW76" s="102"/>
      <c r="DMX76" s="102"/>
      <c r="DMY76" s="102"/>
      <c r="DMZ76" s="102"/>
      <c r="DNA76" s="102"/>
      <c r="DNB76" s="102"/>
      <c r="DNC76" s="102"/>
      <c r="DND76" s="102"/>
      <c r="DNE76" s="102"/>
      <c r="DNF76" s="102"/>
      <c r="DNG76" s="102"/>
      <c r="DNH76" s="102"/>
      <c r="DNI76" s="102"/>
      <c r="DNJ76" s="102"/>
      <c r="DNK76" s="102"/>
      <c r="DNL76" s="102"/>
      <c r="DNM76" s="102"/>
      <c r="DNN76" s="102"/>
      <c r="DNO76" s="102"/>
      <c r="DNP76" s="102"/>
      <c r="DNQ76" s="102"/>
      <c r="DNR76" s="102"/>
      <c r="DNS76" s="102"/>
      <c r="DNT76" s="102"/>
      <c r="DNU76" s="102"/>
      <c r="DNV76" s="102"/>
      <c r="DNW76" s="102"/>
      <c r="DNX76" s="102"/>
      <c r="DNY76" s="102"/>
      <c r="DNZ76" s="102"/>
      <c r="DOA76" s="102"/>
      <c r="DOB76" s="102"/>
      <c r="DOC76" s="102"/>
      <c r="DOD76" s="102"/>
      <c r="DOE76" s="102"/>
      <c r="DOF76" s="102"/>
      <c r="DOG76" s="102"/>
      <c r="DOH76" s="102"/>
      <c r="DOI76" s="102"/>
      <c r="DOJ76" s="102"/>
      <c r="DOK76" s="102"/>
      <c r="DOL76" s="102"/>
      <c r="DOM76" s="102"/>
      <c r="DON76" s="102"/>
      <c r="DOO76" s="102"/>
      <c r="DOP76" s="102"/>
      <c r="DOQ76" s="102"/>
      <c r="DOR76" s="102"/>
      <c r="DOS76" s="102"/>
      <c r="DOT76" s="102"/>
      <c r="DOU76" s="102"/>
      <c r="DOV76" s="102"/>
      <c r="DOW76" s="102"/>
      <c r="DOX76" s="102"/>
      <c r="DOY76" s="102"/>
      <c r="DOZ76" s="102"/>
      <c r="DPA76" s="102"/>
      <c r="DPB76" s="102"/>
      <c r="DPC76" s="102"/>
      <c r="DPD76" s="102"/>
      <c r="DPE76" s="102"/>
      <c r="DPF76" s="102"/>
      <c r="DPG76" s="102"/>
      <c r="DPH76" s="102"/>
      <c r="DPI76" s="102"/>
      <c r="DPJ76" s="102"/>
      <c r="DPK76" s="102"/>
      <c r="DPL76" s="102"/>
      <c r="DPM76" s="102"/>
      <c r="DPN76" s="102"/>
      <c r="DPO76" s="102"/>
      <c r="DPP76" s="102"/>
      <c r="DPQ76" s="102"/>
      <c r="DPR76" s="102"/>
      <c r="DPS76" s="102"/>
      <c r="DPT76" s="102"/>
      <c r="DPU76" s="102"/>
      <c r="DPV76" s="102"/>
      <c r="DPW76" s="102"/>
      <c r="DPX76" s="102"/>
      <c r="DPY76" s="102"/>
      <c r="DPZ76" s="102"/>
      <c r="DQA76" s="102"/>
      <c r="DQB76" s="102"/>
      <c r="DQC76" s="102"/>
      <c r="DQD76" s="102"/>
      <c r="DQE76" s="102"/>
      <c r="DQF76" s="102"/>
      <c r="DQG76" s="102"/>
      <c r="DQH76" s="102"/>
      <c r="DQI76" s="102"/>
      <c r="DQJ76" s="102"/>
      <c r="DQK76" s="102"/>
      <c r="DQL76" s="102"/>
      <c r="DQM76" s="102"/>
      <c r="DQN76" s="102"/>
      <c r="DQO76" s="102"/>
      <c r="DQP76" s="102"/>
      <c r="DQQ76" s="102"/>
      <c r="DQR76" s="102"/>
      <c r="DQS76" s="102"/>
      <c r="DQT76" s="102"/>
      <c r="DQU76" s="102"/>
      <c r="DQV76" s="102"/>
      <c r="DQW76" s="102"/>
      <c r="DQX76" s="102"/>
      <c r="DQY76" s="102"/>
      <c r="DQZ76" s="102"/>
      <c r="DRA76" s="102"/>
      <c r="DRB76" s="102"/>
      <c r="DRC76" s="102"/>
      <c r="DRD76" s="102"/>
      <c r="DRE76" s="102"/>
      <c r="DRF76" s="102"/>
      <c r="DRG76" s="102"/>
      <c r="DRH76" s="102"/>
      <c r="DRI76" s="102"/>
      <c r="DRJ76" s="102"/>
      <c r="DRK76" s="102"/>
      <c r="DRL76" s="102"/>
      <c r="DRM76" s="102"/>
      <c r="DRN76" s="102"/>
      <c r="DRO76" s="102"/>
      <c r="DRP76" s="102"/>
      <c r="DRQ76" s="102"/>
      <c r="DRR76" s="102"/>
      <c r="DRS76" s="102"/>
      <c r="DRT76" s="102"/>
      <c r="DRU76" s="102"/>
      <c r="DRV76" s="102"/>
      <c r="DRW76" s="102"/>
      <c r="DRX76" s="102"/>
      <c r="DRY76" s="102"/>
      <c r="DRZ76" s="102"/>
      <c r="DSA76" s="102"/>
      <c r="DSB76" s="102"/>
      <c r="DSC76" s="102"/>
      <c r="DSD76" s="102"/>
      <c r="DSE76" s="102"/>
      <c r="DSF76" s="102"/>
      <c r="DSG76" s="102"/>
      <c r="DSH76" s="102"/>
      <c r="DSI76" s="102"/>
      <c r="DSJ76" s="102"/>
      <c r="DSK76" s="102"/>
      <c r="DSL76" s="102"/>
      <c r="DSM76" s="102"/>
      <c r="DSN76" s="102"/>
      <c r="DSO76" s="102"/>
      <c r="DSP76" s="102"/>
      <c r="DSQ76" s="102"/>
      <c r="DSR76" s="102"/>
      <c r="DSS76" s="102"/>
      <c r="DST76" s="102"/>
      <c r="DSU76" s="102"/>
      <c r="DSV76" s="102"/>
      <c r="DSW76" s="102"/>
      <c r="DSX76" s="102"/>
      <c r="DSY76" s="102"/>
      <c r="DSZ76" s="102"/>
      <c r="DTA76" s="102"/>
      <c r="DTB76" s="102"/>
      <c r="DTC76" s="102"/>
      <c r="DTD76" s="102"/>
      <c r="DTE76" s="102"/>
      <c r="DTF76" s="102"/>
      <c r="DTG76" s="102"/>
      <c r="DTH76" s="102"/>
      <c r="DTI76" s="102"/>
      <c r="DTJ76" s="102"/>
      <c r="DTK76" s="102"/>
      <c r="DTL76" s="102"/>
      <c r="DTM76" s="102"/>
      <c r="DTN76" s="102"/>
      <c r="DTO76" s="102"/>
      <c r="DTP76" s="102"/>
      <c r="DTQ76" s="102"/>
      <c r="DTR76" s="102"/>
      <c r="DTS76" s="102"/>
      <c r="DTT76" s="102"/>
      <c r="DTU76" s="102"/>
      <c r="DTV76" s="102"/>
      <c r="DTW76" s="102"/>
      <c r="DTX76" s="102"/>
      <c r="DTY76" s="102"/>
      <c r="DTZ76" s="102"/>
      <c r="DUA76" s="102"/>
      <c r="DUB76" s="102"/>
      <c r="DUC76" s="102"/>
      <c r="DUD76" s="102"/>
      <c r="DUE76" s="102"/>
      <c r="DUF76" s="102"/>
      <c r="DUG76" s="102"/>
      <c r="DUH76" s="102"/>
      <c r="DUI76" s="102"/>
      <c r="DUJ76" s="102"/>
      <c r="DUK76" s="102"/>
      <c r="DUL76" s="102"/>
      <c r="DUM76" s="102"/>
      <c r="DUN76" s="102"/>
      <c r="DUO76" s="102"/>
      <c r="DUP76" s="102"/>
      <c r="DUQ76" s="102"/>
      <c r="DUR76" s="102"/>
      <c r="DUS76" s="102"/>
      <c r="DUT76" s="102"/>
      <c r="DUU76" s="102"/>
      <c r="DUV76" s="102"/>
      <c r="DUW76" s="102"/>
      <c r="DUX76" s="102"/>
      <c r="DUY76" s="102"/>
      <c r="DUZ76" s="102"/>
      <c r="DVA76" s="102"/>
      <c r="DVB76" s="102"/>
      <c r="DVC76" s="102"/>
      <c r="DVD76" s="102"/>
      <c r="DVE76" s="102"/>
      <c r="DVF76" s="102"/>
      <c r="DVG76" s="102"/>
      <c r="DVH76" s="102"/>
      <c r="DVI76" s="102"/>
      <c r="DVJ76" s="102"/>
      <c r="DVK76" s="102"/>
      <c r="DVL76" s="102"/>
      <c r="DVM76" s="102"/>
      <c r="DVN76" s="102"/>
      <c r="DVO76" s="102"/>
      <c r="DVP76" s="102"/>
      <c r="DVQ76" s="102"/>
      <c r="DVR76" s="102"/>
      <c r="DVS76" s="102"/>
      <c r="DVT76" s="102"/>
      <c r="DVU76" s="102"/>
      <c r="DVV76" s="102"/>
      <c r="DVW76" s="102"/>
      <c r="DVX76" s="102"/>
      <c r="DVY76" s="102"/>
      <c r="DVZ76" s="102"/>
      <c r="DWA76" s="102"/>
      <c r="DWB76" s="102"/>
      <c r="DWC76" s="102"/>
      <c r="DWD76" s="102"/>
      <c r="DWE76" s="102"/>
      <c r="DWF76" s="102"/>
      <c r="DWG76" s="102"/>
      <c r="DWH76" s="102"/>
      <c r="DWI76" s="102"/>
      <c r="DWJ76" s="102"/>
      <c r="DWK76" s="102"/>
      <c r="DWL76" s="102"/>
      <c r="DWM76" s="102"/>
      <c r="DWN76" s="102"/>
      <c r="DWO76" s="102"/>
      <c r="DWP76" s="102"/>
      <c r="DWQ76" s="102"/>
      <c r="DWR76" s="102"/>
      <c r="DWS76" s="102"/>
      <c r="DWT76" s="102"/>
      <c r="DWU76" s="102"/>
      <c r="DWV76" s="102"/>
      <c r="DWW76" s="102"/>
      <c r="DWX76" s="102"/>
      <c r="DWY76" s="102"/>
      <c r="DWZ76" s="102"/>
      <c r="DXA76" s="102"/>
      <c r="DXB76" s="102"/>
      <c r="DXC76" s="102"/>
      <c r="DXD76" s="102"/>
      <c r="DXE76" s="102"/>
      <c r="DXF76" s="102"/>
      <c r="DXG76" s="102"/>
      <c r="DXH76" s="102"/>
      <c r="DXI76" s="102"/>
      <c r="DXJ76" s="102"/>
      <c r="DXK76" s="102"/>
      <c r="DXL76" s="102"/>
      <c r="DXM76" s="102"/>
      <c r="DXN76" s="102"/>
      <c r="DXO76" s="102"/>
      <c r="DXP76" s="102"/>
      <c r="DXQ76" s="102"/>
      <c r="DXR76" s="102"/>
      <c r="DXS76" s="102"/>
      <c r="DXT76" s="102"/>
      <c r="DXU76" s="102"/>
      <c r="DXV76" s="102"/>
      <c r="DXW76" s="102"/>
      <c r="DXX76" s="102"/>
      <c r="DXY76" s="102"/>
      <c r="DXZ76" s="102"/>
      <c r="DYA76" s="102"/>
      <c r="DYB76" s="102"/>
      <c r="DYC76" s="102"/>
      <c r="DYD76" s="102"/>
      <c r="DYE76" s="102"/>
      <c r="DYF76" s="102"/>
      <c r="DYG76" s="102"/>
      <c r="DYH76" s="102"/>
      <c r="DYI76" s="102"/>
      <c r="DYJ76" s="102"/>
      <c r="DYK76" s="102"/>
      <c r="DYL76" s="102"/>
      <c r="DYM76" s="102"/>
      <c r="DYN76" s="102"/>
      <c r="DYO76" s="102"/>
      <c r="DYP76" s="102"/>
      <c r="DYQ76" s="102"/>
      <c r="DYR76" s="102"/>
      <c r="DYS76" s="102"/>
      <c r="DYT76" s="102"/>
      <c r="DYU76" s="102"/>
      <c r="DYV76" s="102"/>
      <c r="DYW76" s="102"/>
      <c r="DYX76" s="102"/>
      <c r="DYY76" s="102"/>
      <c r="DYZ76" s="102"/>
      <c r="DZA76" s="102"/>
      <c r="DZB76" s="102"/>
      <c r="DZC76" s="102"/>
      <c r="DZD76" s="102"/>
      <c r="DZE76" s="102"/>
      <c r="DZF76" s="102"/>
      <c r="DZG76" s="102"/>
      <c r="DZH76" s="102"/>
      <c r="DZI76" s="102"/>
      <c r="DZJ76" s="102"/>
      <c r="DZK76" s="102"/>
      <c r="DZL76" s="102"/>
      <c r="DZM76" s="102"/>
      <c r="DZN76" s="102"/>
      <c r="DZO76" s="102"/>
      <c r="DZP76" s="102"/>
      <c r="DZQ76" s="102"/>
      <c r="DZR76" s="102"/>
      <c r="DZS76" s="102"/>
      <c r="DZT76" s="102"/>
      <c r="DZU76" s="102"/>
      <c r="DZV76" s="102"/>
      <c r="DZW76" s="102"/>
      <c r="DZX76" s="102"/>
      <c r="DZY76" s="102"/>
      <c r="DZZ76" s="102"/>
      <c r="EAA76" s="102"/>
      <c r="EAB76" s="102"/>
      <c r="EAC76" s="102"/>
      <c r="EAD76" s="102"/>
      <c r="EAE76" s="102"/>
      <c r="EAF76" s="102"/>
      <c r="EAG76" s="102"/>
      <c r="EAH76" s="102"/>
      <c r="EAI76" s="102"/>
      <c r="EAJ76" s="102"/>
      <c r="EAK76" s="102"/>
      <c r="EAL76" s="102"/>
      <c r="EAM76" s="102"/>
      <c r="EAN76" s="102"/>
      <c r="EAO76" s="102"/>
      <c r="EAP76" s="102"/>
      <c r="EAQ76" s="102"/>
      <c r="EAR76" s="102"/>
      <c r="EAS76" s="102"/>
      <c r="EAT76" s="102"/>
      <c r="EAU76" s="102"/>
      <c r="EAV76" s="102"/>
      <c r="EAW76" s="102"/>
      <c r="EAX76" s="102"/>
      <c r="EAY76" s="102"/>
      <c r="EAZ76" s="102"/>
      <c r="EBA76" s="102"/>
      <c r="EBB76" s="102"/>
      <c r="EBC76" s="102"/>
      <c r="EBD76" s="102"/>
      <c r="EBE76" s="102"/>
      <c r="EBF76" s="102"/>
      <c r="EBG76" s="102"/>
      <c r="EBH76" s="102"/>
      <c r="EBI76" s="102"/>
      <c r="EBJ76" s="102"/>
      <c r="EBK76" s="102"/>
      <c r="EBL76" s="102"/>
      <c r="EBM76" s="102"/>
      <c r="EBN76" s="102"/>
      <c r="EBO76" s="102"/>
      <c r="EBP76" s="102"/>
      <c r="EBQ76" s="102"/>
      <c r="EBR76" s="102"/>
      <c r="EBS76" s="102"/>
      <c r="EBT76" s="102"/>
      <c r="EBU76" s="102"/>
      <c r="EBV76" s="102"/>
      <c r="EBW76" s="102"/>
      <c r="EBX76" s="102"/>
      <c r="EBY76" s="102"/>
      <c r="EBZ76" s="102"/>
      <c r="ECA76" s="102"/>
      <c r="ECB76" s="102"/>
      <c r="ECC76" s="102"/>
      <c r="ECD76" s="102"/>
      <c r="ECE76" s="102"/>
      <c r="ECF76" s="102"/>
      <c r="ECG76" s="102"/>
      <c r="ECH76" s="102"/>
      <c r="ECI76" s="102"/>
      <c r="ECJ76" s="102"/>
      <c r="ECK76" s="102"/>
      <c r="ECL76" s="102"/>
      <c r="ECM76" s="102"/>
      <c r="ECN76" s="102"/>
      <c r="ECO76" s="102"/>
      <c r="ECP76" s="102"/>
      <c r="ECQ76" s="102"/>
      <c r="ECR76" s="102"/>
      <c r="ECS76" s="102"/>
      <c r="ECT76" s="102"/>
      <c r="ECU76" s="102"/>
      <c r="ECV76" s="102"/>
      <c r="ECW76" s="102"/>
      <c r="ECX76" s="102"/>
      <c r="ECY76" s="102"/>
      <c r="ECZ76" s="102"/>
      <c r="EDA76" s="102"/>
      <c r="EDB76" s="102"/>
      <c r="EDC76" s="102"/>
      <c r="EDD76" s="102"/>
      <c r="EDE76" s="102"/>
      <c r="EDF76" s="102"/>
      <c r="EDG76" s="102"/>
      <c r="EDH76" s="102"/>
      <c r="EDI76" s="102"/>
      <c r="EDJ76" s="102"/>
      <c r="EDK76" s="102"/>
      <c r="EDL76" s="102"/>
      <c r="EDM76" s="102"/>
      <c r="EDN76" s="102"/>
      <c r="EDO76" s="102"/>
      <c r="EDP76" s="102"/>
      <c r="EDQ76" s="102"/>
      <c r="EDR76" s="102"/>
      <c r="EDS76" s="102"/>
      <c r="EDT76" s="102"/>
      <c r="EDU76" s="102"/>
      <c r="EDV76" s="102"/>
      <c r="EDW76" s="102"/>
      <c r="EDX76" s="102"/>
      <c r="EDY76" s="102"/>
      <c r="EDZ76" s="102"/>
      <c r="EEA76" s="102"/>
      <c r="EEB76" s="102"/>
      <c r="EEC76" s="102"/>
      <c r="EED76" s="102"/>
      <c r="EEE76" s="102"/>
      <c r="EEF76" s="102"/>
      <c r="EEG76" s="102"/>
      <c r="EEH76" s="102"/>
      <c r="EEI76" s="102"/>
      <c r="EEJ76" s="102"/>
      <c r="EEK76" s="102"/>
      <c r="EEL76" s="102"/>
      <c r="EEM76" s="102"/>
      <c r="EEN76" s="102"/>
      <c r="EEO76" s="102"/>
      <c r="EEP76" s="102"/>
      <c r="EEQ76" s="102"/>
      <c r="EER76" s="102"/>
      <c r="EES76" s="102"/>
      <c r="EET76" s="102"/>
      <c r="EEU76" s="102"/>
      <c r="EEV76" s="102"/>
      <c r="EEW76" s="102"/>
      <c r="EEX76" s="102"/>
      <c r="EEY76" s="102"/>
      <c r="EEZ76" s="102"/>
      <c r="EFA76" s="102"/>
      <c r="EFB76" s="102"/>
      <c r="EFC76" s="102"/>
      <c r="EFD76" s="102"/>
      <c r="EFE76" s="102"/>
      <c r="EFF76" s="102"/>
      <c r="EFG76" s="102"/>
      <c r="EFH76" s="102"/>
      <c r="EFI76" s="102"/>
      <c r="EFJ76" s="102"/>
      <c r="EFK76" s="102"/>
      <c r="EFL76" s="102"/>
      <c r="EFM76" s="102"/>
      <c r="EFN76" s="102"/>
      <c r="EFO76" s="102"/>
      <c r="EFP76" s="102"/>
      <c r="EFQ76" s="102"/>
      <c r="EFR76" s="102"/>
      <c r="EFS76" s="102"/>
      <c r="EFT76" s="102"/>
      <c r="EFU76" s="102"/>
      <c r="EFV76" s="102"/>
      <c r="EFW76" s="102"/>
      <c r="EFX76" s="102"/>
      <c r="EFY76" s="102"/>
      <c r="EFZ76" s="102"/>
      <c r="EGA76" s="102"/>
      <c r="EGB76" s="102"/>
      <c r="EGC76" s="102"/>
      <c r="EGD76" s="102"/>
      <c r="EGE76" s="102"/>
      <c r="EGF76" s="102"/>
      <c r="EGG76" s="102"/>
      <c r="EGH76" s="102"/>
      <c r="EGI76" s="102"/>
      <c r="EGJ76" s="102"/>
      <c r="EGK76" s="102"/>
      <c r="EGL76" s="102"/>
      <c r="EGM76" s="102"/>
      <c r="EGN76" s="102"/>
      <c r="EGO76" s="102"/>
      <c r="EGP76" s="102"/>
      <c r="EGQ76" s="102"/>
      <c r="EGR76" s="102"/>
      <c r="EGS76" s="102"/>
      <c r="EGT76" s="102"/>
      <c r="EGU76" s="102"/>
      <c r="EGV76" s="102"/>
      <c r="EGW76" s="102"/>
      <c r="EGX76" s="102"/>
      <c r="EGY76" s="102"/>
      <c r="EGZ76" s="102"/>
      <c r="EHA76" s="102"/>
      <c r="EHB76" s="102"/>
      <c r="EHC76" s="102"/>
      <c r="EHD76" s="102"/>
      <c r="EHE76" s="102"/>
      <c r="EHF76" s="102"/>
      <c r="EHG76" s="102"/>
      <c r="EHH76" s="102"/>
      <c r="EHI76" s="102"/>
      <c r="EHJ76" s="102"/>
      <c r="EHK76" s="102"/>
      <c r="EHL76" s="102"/>
      <c r="EHM76" s="102"/>
      <c r="EHN76" s="102"/>
      <c r="EHO76" s="102"/>
      <c r="EHP76" s="102"/>
      <c r="EHQ76" s="102"/>
      <c r="EHR76" s="102"/>
      <c r="EHS76" s="102"/>
      <c r="EHT76" s="102"/>
      <c r="EHU76" s="102"/>
      <c r="EHV76" s="102"/>
      <c r="EHW76" s="102"/>
      <c r="EHX76" s="102"/>
      <c r="EHY76" s="102"/>
      <c r="EHZ76" s="102"/>
      <c r="EIA76" s="102"/>
      <c r="EIB76" s="102"/>
      <c r="EIC76" s="102"/>
      <c r="EID76" s="102"/>
      <c r="EIE76" s="102"/>
      <c r="EIF76" s="102"/>
      <c r="EIG76" s="102"/>
      <c r="EIH76" s="102"/>
      <c r="EII76" s="102"/>
      <c r="EIJ76" s="102"/>
      <c r="EIK76" s="102"/>
      <c r="EIL76" s="102"/>
      <c r="EIM76" s="102"/>
      <c r="EIN76" s="102"/>
      <c r="EIO76" s="102"/>
      <c r="EIP76" s="102"/>
      <c r="EIQ76" s="102"/>
      <c r="EIR76" s="102"/>
      <c r="EIS76" s="102"/>
      <c r="EIT76" s="102"/>
      <c r="EIU76" s="102"/>
      <c r="EIV76" s="102"/>
      <c r="EIW76" s="102"/>
      <c r="EIX76" s="102"/>
      <c r="EIY76" s="102"/>
      <c r="EIZ76" s="102"/>
      <c r="EJA76" s="102"/>
      <c r="EJB76" s="102"/>
      <c r="EJC76" s="102"/>
      <c r="EJD76" s="102"/>
      <c r="EJE76" s="102"/>
      <c r="EJF76" s="102"/>
      <c r="EJG76" s="102"/>
      <c r="EJH76" s="102"/>
      <c r="EJI76" s="102"/>
      <c r="EJJ76" s="102"/>
      <c r="EJK76" s="102"/>
      <c r="EJL76" s="102"/>
      <c r="EJM76" s="102"/>
      <c r="EJN76" s="102"/>
      <c r="EJO76" s="102"/>
      <c r="EJP76" s="102"/>
      <c r="EJQ76" s="102"/>
      <c r="EJR76" s="102"/>
      <c r="EJS76" s="102"/>
      <c r="EJT76" s="102"/>
      <c r="EJU76" s="102"/>
      <c r="EJV76" s="102"/>
      <c r="EJW76" s="102"/>
      <c r="EJX76" s="102"/>
      <c r="EJY76" s="102"/>
      <c r="EJZ76" s="102"/>
      <c r="EKA76" s="102"/>
      <c r="EKB76" s="102"/>
      <c r="EKC76" s="102"/>
      <c r="EKD76" s="102"/>
      <c r="EKE76" s="102"/>
      <c r="EKF76" s="102"/>
      <c r="EKG76" s="102"/>
      <c r="EKH76" s="102"/>
      <c r="EKI76" s="102"/>
      <c r="EKJ76" s="102"/>
      <c r="EKK76" s="102"/>
      <c r="EKL76" s="102"/>
      <c r="EKM76" s="102"/>
      <c r="EKN76" s="102"/>
      <c r="EKO76" s="102"/>
      <c r="EKP76" s="102"/>
      <c r="EKQ76" s="102"/>
      <c r="EKR76" s="102"/>
      <c r="EKS76" s="102"/>
      <c r="EKT76" s="102"/>
      <c r="EKU76" s="102"/>
      <c r="EKV76" s="102"/>
      <c r="EKW76" s="102"/>
      <c r="EKX76" s="102"/>
      <c r="EKY76" s="102"/>
      <c r="EKZ76" s="102"/>
      <c r="ELA76" s="102"/>
      <c r="ELB76" s="102"/>
      <c r="ELC76" s="102"/>
      <c r="ELD76" s="102"/>
      <c r="ELE76" s="102"/>
      <c r="ELF76" s="102"/>
      <c r="ELG76" s="102"/>
      <c r="ELH76" s="102"/>
      <c r="ELI76" s="102"/>
      <c r="ELJ76" s="102"/>
      <c r="ELK76" s="102"/>
      <c r="ELL76" s="102"/>
      <c r="ELM76" s="102"/>
      <c r="ELN76" s="102"/>
      <c r="ELO76" s="102"/>
      <c r="ELP76" s="102"/>
      <c r="ELQ76" s="102"/>
      <c r="ELR76" s="102"/>
      <c r="ELS76" s="102"/>
      <c r="ELT76" s="102"/>
      <c r="ELU76" s="102"/>
      <c r="ELV76" s="102"/>
      <c r="ELW76" s="102"/>
      <c r="ELX76" s="102"/>
      <c r="ELY76" s="102"/>
      <c r="ELZ76" s="102"/>
      <c r="EMA76" s="102"/>
      <c r="EMB76" s="102"/>
      <c r="EMC76" s="102"/>
      <c r="EMD76" s="102"/>
      <c r="EME76" s="102"/>
      <c r="EMF76" s="102"/>
      <c r="EMG76" s="102"/>
      <c r="EMH76" s="102"/>
      <c r="EMI76" s="102"/>
      <c r="EMJ76" s="102"/>
      <c r="EMK76" s="102"/>
      <c r="EML76" s="102"/>
      <c r="EMM76" s="102"/>
      <c r="EMN76" s="102"/>
      <c r="EMO76" s="102"/>
      <c r="EMP76" s="102"/>
      <c r="EMQ76" s="102"/>
      <c r="EMR76" s="102"/>
      <c r="EMS76" s="102"/>
      <c r="EMT76" s="102"/>
      <c r="EMU76" s="102"/>
      <c r="EMV76" s="102"/>
      <c r="EMW76" s="102"/>
      <c r="EMX76" s="102"/>
      <c r="EMY76" s="102"/>
      <c r="EMZ76" s="102"/>
      <c r="ENA76" s="102"/>
      <c r="ENB76" s="102"/>
      <c r="ENC76" s="102"/>
      <c r="END76" s="102"/>
      <c r="ENE76" s="102"/>
      <c r="ENF76" s="102"/>
      <c r="ENG76" s="102"/>
      <c r="ENH76" s="102"/>
      <c r="ENI76" s="102"/>
      <c r="ENJ76" s="102"/>
      <c r="ENK76" s="102"/>
      <c r="ENL76" s="102"/>
      <c r="ENM76" s="102"/>
      <c r="ENN76" s="102"/>
      <c r="ENO76" s="102"/>
      <c r="ENP76" s="102"/>
      <c r="ENQ76" s="102"/>
      <c r="ENR76" s="102"/>
      <c r="ENS76" s="102"/>
      <c r="ENT76" s="102"/>
      <c r="ENU76" s="102"/>
      <c r="ENV76" s="102"/>
      <c r="ENW76" s="102"/>
      <c r="ENX76" s="102"/>
      <c r="ENY76" s="102"/>
      <c r="ENZ76" s="102"/>
      <c r="EOA76" s="102"/>
      <c r="EOB76" s="102"/>
      <c r="EOC76" s="102"/>
      <c r="EOD76" s="102"/>
      <c r="EOE76" s="102"/>
      <c r="EOF76" s="102"/>
      <c r="EOG76" s="102"/>
      <c r="EOH76" s="102"/>
      <c r="EOI76" s="102"/>
      <c r="EOJ76" s="102"/>
      <c r="EOK76" s="102"/>
      <c r="EOL76" s="102"/>
      <c r="EOM76" s="102"/>
      <c r="EON76" s="102"/>
      <c r="EOO76" s="102"/>
      <c r="EOP76" s="102"/>
      <c r="EOQ76" s="102"/>
      <c r="EOR76" s="102"/>
      <c r="EOS76" s="102"/>
      <c r="EOT76" s="102"/>
      <c r="EOU76" s="102"/>
      <c r="EOV76" s="102"/>
      <c r="EOW76" s="102"/>
      <c r="EOX76" s="102"/>
      <c r="EOY76" s="102"/>
      <c r="EOZ76" s="102"/>
      <c r="EPA76" s="102"/>
      <c r="EPB76" s="102"/>
      <c r="EPC76" s="102"/>
      <c r="EPD76" s="102"/>
      <c r="EPE76" s="102"/>
      <c r="EPF76" s="102"/>
      <c r="EPG76" s="102"/>
      <c r="EPH76" s="102"/>
      <c r="EPI76" s="102"/>
      <c r="EPJ76" s="102"/>
      <c r="EPK76" s="102"/>
      <c r="EPL76" s="102"/>
      <c r="EPM76" s="102"/>
      <c r="EPN76" s="102"/>
      <c r="EPO76" s="102"/>
      <c r="EPP76" s="102"/>
      <c r="EPQ76" s="102"/>
      <c r="EPR76" s="102"/>
      <c r="EPS76" s="102"/>
      <c r="EPT76" s="102"/>
      <c r="EPU76" s="102"/>
      <c r="EPV76" s="102"/>
      <c r="EPW76" s="102"/>
      <c r="EPX76" s="102"/>
      <c r="EPY76" s="102"/>
      <c r="EPZ76" s="102"/>
      <c r="EQA76" s="102"/>
      <c r="EQB76" s="102"/>
      <c r="EQC76" s="102"/>
      <c r="EQD76" s="102"/>
      <c r="EQE76" s="102"/>
      <c r="EQF76" s="102"/>
      <c r="EQG76" s="102"/>
      <c r="EQH76" s="102"/>
      <c r="EQI76" s="102"/>
      <c r="EQJ76" s="102"/>
      <c r="EQK76" s="102"/>
      <c r="EQL76" s="102"/>
      <c r="EQM76" s="102"/>
      <c r="EQN76" s="102"/>
      <c r="EQO76" s="102"/>
      <c r="EQP76" s="102"/>
      <c r="EQQ76" s="102"/>
      <c r="EQR76" s="102"/>
      <c r="EQS76" s="102"/>
      <c r="EQT76" s="102"/>
      <c r="EQU76" s="102"/>
      <c r="EQV76" s="102"/>
      <c r="EQW76" s="102"/>
      <c r="EQX76" s="102"/>
      <c r="EQY76" s="102"/>
      <c r="EQZ76" s="102"/>
      <c r="ERA76" s="102"/>
      <c r="ERB76" s="102"/>
      <c r="ERC76" s="102"/>
      <c r="ERD76" s="102"/>
      <c r="ERE76" s="102"/>
      <c r="ERF76" s="102"/>
      <c r="ERG76" s="102"/>
      <c r="ERH76" s="102"/>
      <c r="ERI76" s="102"/>
      <c r="ERJ76" s="102"/>
      <c r="ERK76" s="102"/>
      <c r="ERL76" s="102"/>
      <c r="ERM76" s="102"/>
      <c r="ERN76" s="102"/>
      <c r="ERO76" s="102"/>
      <c r="ERP76" s="102"/>
      <c r="ERQ76" s="102"/>
      <c r="ERR76" s="102"/>
      <c r="ERS76" s="102"/>
      <c r="ERT76" s="102"/>
      <c r="ERU76" s="102"/>
      <c r="ERV76" s="102"/>
      <c r="ERW76" s="102"/>
      <c r="ERX76" s="102"/>
      <c r="ERY76" s="102"/>
      <c r="ERZ76" s="102"/>
      <c r="ESA76" s="102"/>
      <c r="ESB76" s="102"/>
      <c r="ESC76" s="102"/>
      <c r="ESD76" s="102"/>
      <c r="ESE76" s="102"/>
      <c r="ESF76" s="102"/>
      <c r="ESG76" s="102"/>
      <c r="ESH76" s="102"/>
      <c r="ESI76" s="102"/>
      <c r="ESJ76" s="102"/>
      <c r="ESK76" s="102"/>
      <c r="ESL76" s="102"/>
      <c r="ESM76" s="102"/>
      <c r="ESN76" s="102"/>
      <c r="ESO76" s="102"/>
      <c r="ESP76" s="102"/>
      <c r="ESQ76" s="102"/>
      <c r="ESR76" s="102"/>
      <c r="ESS76" s="102"/>
      <c r="EST76" s="102"/>
      <c r="ESU76" s="102"/>
      <c r="ESV76" s="102"/>
      <c r="ESW76" s="102"/>
      <c r="ESX76" s="102"/>
      <c r="ESY76" s="102"/>
      <c r="ESZ76" s="102"/>
      <c r="ETA76" s="102"/>
      <c r="ETB76" s="102"/>
      <c r="ETC76" s="102"/>
      <c r="ETD76" s="102"/>
      <c r="ETE76" s="102"/>
      <c r="ETF76" s="102"/>
      <c r="ETG76" s="102"/>
      <c r="ETH76" s="102"/>
      <c r="ETI76" s="102"/>
      <c r="ETJ76" s="102"/>
      <c r="ETK76" s="102"/>
      <c r="ETL76" s="102"/>
      <c r="ETM76" s="102"/>
      <c r="ETN76" s="102"/>
      <c r="ETO76" s="102"/>
      <c r="ETP76" s="102"/>
      <c r="ETQ76" s="102"/>
      <c r="ETR76" s="102"/>
      <c r="ETS76" s="102"/>
      <c r="ETT76" s="102"/>
      <c r="ETU76" s="102"/>
      <c r="ETV76" s="102"/>
      <c r="ETW76" s="102"/>
      <c r="ETX76" s="102"/>
      <c r="ETY76" s="102"/>
      <c r="ETZ76" s="102"/>
      <c r="EUA76" s="102"/>
      <c r="EUB76" s="102"/>
      <c r="EUC76" s="102"/>
      <c r="EUD76" s="102"/>
      <c r="EUE76" s="102"/>
      <c r="EUF76" s="102"/>
      <c r="EUG76" s="102"/>
      <c r="EUH76" s="102"/>
      <c r="EUI76" s="102"/>
      <c r="EUJ76" s="102"/>
      <c r="EUK76" s="102"/>
      <c r="EUL76" s="102"/>
      <c r="EUM76" s="102"/>
      <c r="EUN76" s="102"/>
      <c r="EUO76" s="102"/>
      <c r="EUP76" s="102"/>
      <c r="EUQ76" s="102"/>
      <c r="EUR76" s="102"/>
      <c r="EUS76" s="102"/>
      <c r="EUT76" s="102"/>
      <c r="EUU76" s="102"/>
      <c r="EUV76" s="102"/>
      <c r="EUW76" s="102"/>
      <c r="EUX76" s="102"/>
      <c r="EUY76" s="102"/>
      <c r="EUZ76" s="102"/>
      <c r="EVA76" s="102"/>
      <c r="EVB76" s="102"/>
      <c r="EVC76" s="102"/>
      <c r="EVD76" s="102"/>
      <c r="EVE76" s="102"/>
      <c r="EVF76" s="102"/>
      <c r="EVG76" s="102"/>
      <c r="EVH76" s="102"/>
      <c r="EVI76" s="102"/>
      <c r="EVJ76" s="102"/>
      <c r="EVK76" s="102"/>
      <c r="EVL76" s="102"/>
      <c r="EVM76" s="102"/>
      <c r="EVN76" s="102"/>
      <c r="EVO76" s="102"/>
      <c r="EVP76" s="102"/>
      <c r="EVQ76" s="102"/>
      <c r="EVR76" s="102"/>
      <c r="EVS76" s="102"/>
      <c r="EVT76" s="102"/>
      <c r="EVU76" s="102"/>
      <c r="EVV76" s="102"/>
      <c r="EVW76" s="102"/>
      <c r="EVX76" s="102"/>
      <c r="EVY76" s="102"/>
      <c r="EVZ76" s="102"/>
      <c r="EWA76" s="102"/>
      <c r="EWB76" s="102"/>
      <c r="EWC76" s="102"/>
      <c r="EWD76" s="102"/>
      <c r="EWE76" s="102"/>
      <c r="EWF76" s="102"/>
      <c r="EWG76" s="102"/>
      <c r="EWH76" s="102"/>
      <c r="EWI76" s="102"/>
      <c r="EWJ76" s="102"/>
      <c r="EWK76" s="102"/>
      <c r="EWL76" s="102"/>
      <c r="EWM76" s="102"/>
      <c r="EWN76" s="102"/>
      <c r="EWO76" s="102"/>
      <c r="EWP76" s="102"/>
      <c r="EWQ76" s="102"/>
      <c r="EWR76" s="102"/>
      <c r="EWS76" s="102"/>
      <c r="EWT76" s="102"/>
      <c r="EWU76" s="102"/>
      <c r="EWV76" s="102"/>
      <c r="EWW76" s="102"/>
      <c r="EWX76" s="102"/>
      <c r="EWY76" s="102"/>
      <c r="EWZ76" s="102"/>
      <c r="EXA76" s="102"/>
      <c r="EXB76" s="102"/>
      <c r="EXC76" s="102"/>
      <c r="EXD76" s="102"/>
      <c r="EXE76" s="102"/>
      <c r="EXF76" s="102"/>
      <c r="EXG76" s="102"/>
      <c r="EXH76" s="102"/>
      <c r="EXI76" s="102"/>
      <c r="EXJ76" s="102"/>
      <c r="EXK76" s="102"/>
      <c r="EXL76" s="102"/>
      <c r="EXM76" s="102"/>
      <c r="EXN76" s="102"/>
      <c r="EXO76" s="102"/>
      <c r="EXP76" s="102"/>
      <c r="EXQ76" s="102"/>
      <c r="EXR76" s="102"/>
      <c r="EXS76" s="102"/>
      <c r="EXT76" s="102"/>
      <c r="EXU76" s="102"/>
      <c r="EXV76" s="102"/>
      <c r="EXW76" s="102"/>
      <c r="EXX76" s="102"/>
      <c r="EXY76" s="102"/>
      <c r="EXZ76" s="102"/>
      <c r="EYA76" s="102"/>
      <c r="EYB76" s="102"/>
      <c r="EYC76" s="102"/>
      <c r="EYD76" s="102"/>
      <c r="EYE76" s="102"/>
      <c r="EYF76" s="102"/>
      <c r="EYG76" s="102"/>
      <c r="EYH76" s="102"/>
      <c r="EYI76" s="102"/>
      <c r="EYJ76" s="102"/>
      <c r="EYK76" s="102"/>
      <c r="EYL76" s="102"/>
      <c r="EYM76" s="102"/>
      <c r="EYN76" s="102"/>
      <c r="EYO76" s="102"/>
      <c r="EYP76" s="102"/>
      <c r="EYQ76" s="102"/>
      <c r="EYR76" s="102"/>
      <c r="EYS76" s="102"/>
      <c r="EYT76" s="102"/>
      <c r="EYU76" s="102"/>
      <c r="EYV76" s="102"/>
      <c r="EYW76" s="102"/>
      <c r="EYX76" s="102"/>
      <c r="EYY76" s="102"/>
      <c r="EYZ76" s="102"/>
      <c r="EZA76" s="102"/>
      <c r="EZB76" s="102"/>
      <c r="EZC76" s="102"/>
      <c r="EZD76" s="102"/>
      <c r="EZE76" s="102"/>
      <c r="EZF76" s="102"/>
      <c r="EZG76" s="102"/>
      <c r="EZH76" s="102"/>
      <c r="EZI76" s="102"/>
      <c r="EZJ76" s="102"/>
      <c r="EZK76" s="102"/>
      <c r="EZL76" s="102"/>
      <c r="EZM76" s="102"/>
      <c r="EZN76" s="102"/>
      <c r="EZO76" s="102"/>
      <c r="EZP76" s="102"/>
      <c r="EZQ76" s="102"/>
      <c r="EZR76" s="102"/>
      <c r="EZS76" s="102"/>
      <c r="EZT76" s="102"/>
      <c r="EZU76" s="102"/>
      <c r="EZV76" s="102"/>
      <c r="EZW76" s="102"/>
      <c r="EZX76" s="102"/>
      <c r="EZY76" s="102"/>
      <c r="EZZ76" s="102"/>
      <c r="FAA76" s="102"/>
      <c r="FAB76" s="102"/>
      <c r="FAC76" s="102"/>
      <c r="FAD76" s="102"/>
      <c r="FAE76" s="102"/>
      <c r="FAF76" s="102"/>
      <c r="FAG76" s="102"/>
      <c r="FAH76" s="102"/>
      <c r="FAI76" s="102"/>
      <c r="FAJ76" s="102"/>
      <c r="FAK76" s="102"/>
      <c r="FAL76" s="102"/>
      <c r="FAM76" s="102"/>
      <c r="FAN76" s="102"/>
      <c r="FAO76" s="102"/>
      <c r="FAP76" s="102"/>
      <c r="FAQ76" s="102"/>
      <c r="FAR76" s="102"/>
      <c r="FAS76" s="102"/>
      <c r="FAT76" s="102"/>
      <c r="FAU76" s="102"/>
      <c r="FAV76" s="102"/>
      <c r="FAW76" s="102"/>
      <c r="FAX76" s="102"/>
      <c r="FAY76" s="102"/>
      <c r="FAZ76" s="102"/>
      <c r="FBA76" s="102"/>
      <c r="FBB76" s="102"/>
      <c r="FBC76" s="102"/>
      <c r="FBD76" s="102"/>
      <c r="FBE76" s="102"/>
      <c r="FBF76" s="102"/>
      <c r="FBG76" s="102"/>
      <c r="FBH76" s="102"/>
      <c r="FBI76" s="102"/>
      <c r="FBJ76" s="102"/>
      <c r="FBK76" s="102"/>
      <c r="FBL76" s="102"/>
      <c r="FBM76" s="102"/>
      <c r="FBN76" s="102"/>
      <c r="FBO76" s="102"/>
      <c r="FBP76" s="102"/>
      <c r="FBQ76" s="102"/>
      <c r="FBR76" s="102"/>
      <c r="FBS76" s="102"/>
      <c r="FBT76" s="102"/>
      <c r="FBU76" s="102"/>
      <c r="FBV76" s="102"/>
      <c r="FBW76" s="102"/>
      <c r="FBX76" s="102"/>
      <c r="FBY76" s="102"/>
      <c r="FBZ76" s="102"/>
      <c r="FCA76" s="102"/>
      <c r="FCB76" s="102"/>
      <c r="FCC76" s="102"/>
      <c r="FCD76" s="102"/>
      <c r="FCE76" s="102"/>
      <c r="FCF76" s="102"/>
      <c r="FCG76" s="102"/>
      <c r="FCH76" s="102"/>
      <c r="FCI76" s="102"/>
      <c r="FCJ76" s="102"/>
      <c r="FCK76" s="102"/>
      <c r="FCL76" s="102"/>
      <c r="FCM76" s="102"/>
      <c r="FCN76" s="102"/>
      <c r="FCO76" s="102"/>
      <c r="FCP76" s="102"/>
      <c r="FCQ76" s="102"/>
      <c r="FCR76" s="102"/>
      <c r="FCS76" s="102"/>
      <c r="FCT76" s="102"/>
      <c r="FCU76" s="102"/>
      <c r="FCV76" s="102"/>
      <c r="FCW76" s="102"/>
      <c r="FCX76" s="102"/>
      <c r="FCY76" s="102"/>
      <c r="FCZ76" s="102"/>
      <c r="FDA76" s="102"/>
      <c r="FDB76" s="102"/>
      <c r="FDC76" s="102"/>
      <c r="FDD76" s="102"/>
      <c r="FDE76" s="102"/>
      <c r="FDF76" s="102"/>
      <c r="FDG76" s="102"/>
      <c r="FDH76" s="102"/>
      <c r="FDI76" s="102"/>
      <c r="FDJ76" s="102"/>
      <c r="FDK76" s="102"/>
      <c r="FDL76" s="102"/>
      <c r="FDM76" s="102"/>
      <c r="FDN76" s="102"/>
      <c r="FDO76" s="102"/>
      <c r="FDP76" s="102"/>
      <c r="FDQ76" s="102"/>
      <c r="FDR76" s="102"/>
      <c r="FDS76" s="102"/>
      <c r="FDT76" s="102"/>
      <c r="FDU76" s="102"/>
      <c r="FDV76" s="102"/>
      <c r="FDW76" s="102"/>
      <c r="FDX76" s="102"/>
      <c r="FDY76" s="102"/>
      <c r="FDZ76" s="102"/>
      <c r="FEA76" s="102"/>
      <c r="FEB76" s="102"/>
      <c r="FEC76" s="102"/>
      <c r="FED76" s="102"/>
      <c r="FEE76" s="102"/>
      <c r="FEF76" s="102"/>
      <c r="FEG76" s="102"/>
      <c r="FEH76" s="102"/>
      <c r="FEI76" s="102"/>
      <c r="FEJ76" s="102"/>
      <c r="FEK76" s="102"/>
      <c r="FEL76" s="102"/>
      <c r="FEM76" s="102"/>
      <c r="FEN76" s="102"/>
      <c r="FEO76" s="102"/>
      <c r="FEP76" s="102"/>
      <c r="FEQ76" s="102"/>
      <c r="FER76" s="102"/>
      <c r="FES76" s="102"/>
      <c r="FET76" s="102"/>
      <c r="FEU76" s="102"/>
      <c r="FEV76" s="102"/>
      <c r="FEW76" s="102"/>
      <c r="FEX76" s="102"/>
      <c r="FEY76" s="102"/>
      <c r="FEZ76" s="102"/>
      <c r="FFA76" s="102"/>
      <c r="FFB76" s="102"/>
      <c r="FFC76" s="102"/>
      <c r="FFD76" s="102"/>
      <c r="FFE76" s="102"/>
      <c r="FFF76" s="102"/>
      <c r="FFG76" s="102"/>
      <c r="FFH76" s="102"/>
      <c r="FFI76" s="102"/>
      <c r="FFJ76" s="102"/>
      <c r="FFK76" s="102"/>
      <c r="FFL76" s="102"/>
      <c r="FFM76" s="102"/>
      <c r="FFN76" s="102"/>
      <c r="FFO76" s="102"/>
      <c r="FFP76" s="102"/>
      <c r="FFQ76" s="102"/>
      <c r="FFR76" s="102"/>
      <c r="FFS76" s="102"/>
      <c r="FFT76" s="102"/>
      <c r="FFU76" s="102"/>
      <c r="FFV76" s="102"/>
      <c r="FFW76" s="102"/>
      <c r="FFX76" s="102"/>
      <c r="FFY76" s="102"/>
      <c r="FFZ76" s="102"/>
      <c r="FGA76" s="102"/>
      <c r="FGB76" s="102"/>
      <c r="FGC76" s="102"/>
      <c r="FGD76" s="102"/>
      <c r="FGE76" s="102"/>
      <c r="FGF76" s="102"/>
      <c r="FGG76" s="102"/>
      <c r="FGH76" s="102"/>
      <c r="FGI76" s="102"/>
      <c r="FGJ76" s="102"/>
      <c r="FGK76" s="102"/>
      <c r="FGL76" s="102"/>
      <c r="FGM76" s="102"/>
      <c r="FGN76" s="102"/>
      <c r="FGO76" s="102"/>
      <c r="FGP76" s="102"/>
      <c r="FGQ76" s="102"/>
      <c r="FGR76" s="102"/>
      <c r="FGS76" s="102"/>
      <c r="FGT76" s="102"/>
      <c r="FGU76" s="102"/>
      <c r="FGV76" s="102"/>
      <c r="FGW76" s="102"/>
      <c r="FGX76" s="102"/>
      <c r="FGY76" s="102"/>
      <c r="FGZ76" s="102"/>
      <c r="FHA76" s="102"/>
      <c r="FHB76" s="102"/>
      <c r="FHC76" s="102"/>
      <c r="FHD76" s="102"/>
      <c r="FHE76" s="102"/>
      <c r="FHF76" s="102"/>
      <c r="FHG76" s="102"/>
      <c r="FHH76" s="102"/>
      <c r="FHI76" s="102"/>
      <c r="FHJ76" s="102"/>
      <c r="FHK76" s="102"/>
      <c r="FHL76" s="102"/>
      <c r="FHM76" s="102"/>
      <c r="FHN76" s="102"/>
      <c r="FHO76" s="102"/>
      <c r="FHP76" s="102"/>
      <c r="FHQ76" s="102"/>
      <c r="FHR76" s="102"/>
      <c r="FHS76" s="102"/>
      <c r="FHT76" s="102"/>
      <c r="FHU76" s="102"/>
      <c r="FHV76" s="102"/>
      <c r="FHW76" s="102"/>
      <c r="FHX76" s="102"/>
      <c r="FHY76" s="102"/>
      <c r="FHZ76" s="102"/>
      <c r="FIA76" s="102"/>
      <c r="FIB76" s="102"/>
      <c r="FIC76" s="102"/>
      <c r="FID76" s="102"/>
      <c r="FIE76" s="102"/>
      <c r="FIF76" s="102"/>
      <c r="FIG76" s="102"/>
      <c r="FIH76" s="102"/>
      <c r="FII76" s="102"/>
      <c r="FIJ76" s="102"/>
      <c r="FIK76" s="102"/>
      <c r="FIL76" s="102"/>
      <c r="FIM76" s="102"/>
      <c r="FIN76" s="102"/>
      <c r="FIO76" s="102"/>
      <c r="FIP76" s="102"/>
      <c r="FIQ76" s="102"/>
      <c r="FIR76" s="102"/>
      <c r="FIS76" s="102"/>
      <c r="FIT76" s="102"/>
      <c r="FIU76" s="102"/>
      <c r="FIV76" s="102"/>
      <c r="FIW76" s="102"/>
      <c r="FIX76" s="102"/>
      <c r="FIY76" s="102"/>
      <c r="FIZ76" s="102"/>
      <c r="FJA76" s="102"/>
      <c r="FJB76" s="102"/>
      <c r="FJC76" s="102"/>
      <c r="FJD76" s="102"/>
      <c r="FJE76" s="102"/>
      <c r="FJF76" s="102"/>
      <c r="FJG76" s="102"/>
      <c r="FJH76" s="102"/>
      <c r="FJI76" s="102"/>
      <c r="FJJ76" s="102"/>
      <c r="FJK76" s="102"/>
      <c r="FJL76" s="102"/>
      <c r="FJM76" s="102"/>
      <c r="FJN76" s="102"/>
      <c r="FJO76" s="102"/>
      <c r="FJP76" s="102"/>
      <c r="FJQ76" s="102"/>
      <c r="FJR76" s="102"/>
      <c r="FJS76" s="102"/>
      <c r="FJT76" s="102"/>
      <c r="FJU76" s="102"/>
      <c r="FJV76" s="102"/>
      <c r="FJW76" s="102"/>
      <c r="FJX76" s="102"/>
      <c r="FJY76" s="102"/>
      <c r="FJZ76" s="102"/>
      <c r="FKA76" s="102"/>
      <c r="FKB76" s="102"/>
      <c r="FKC76" s="102"/>
      <c r="FKD76" s="102"/>
      <c r="FKE76" s="102"/>
      <c r="FKF76" s="102"/>
      <c r="FKG76" s="102"/>
      <c r="FKH76" s="102"/>
      <c r="FKI76" s="102"/>
      <c r="FKJ76" s="102"/>
      <c r="FKK76" s="102"/>
      <c r="FKL76" s="102"/>
      <c r="FKM76" s="102"/>
      <c r="FKN76" s="102"/>
      <c r="FKO76" s="102"/>
      <c r="FKP76" s="102"/>
      <c r="FKQ76" s="102"/>
      <c r="FKR76" s="102"/>
      <c r="FKS76" s="102"/>
      <c r="FKT76" s="102"/>
      <c r="FKU76" s="102"/>
      <c r="FKV76" s="102"/>
      <c r="FKW76" s="102"/>
      <c r="FKX76" s="102"/>
      <c r="FKY76" s="102"/>
      <c r="FKZ76" s="102"/>
      <c r="FLA76" s="102"/>
      <c r="FLB76" s="102"/>
      <c r="FLC76" s="102"/>
      <c r="FLD76" s="102"/>
      <c r="FLE76" s="102"/>
      <c r="FLF76" s="102"/>
      <c r="FLG76" s="102"/>
      <c r="FLH76" s="102"/>
      <c r="FLI76" s="102"/>
      <c r="FLJ76" s="102"/>
      <c r="FLK76" s="102"/>
      <c r="FLL76" s="102"/>
      <c r="FLM76" s="102"/>
      <c r="FLN76" s="102"/>
      <c r="FLO76" s="102"/>
      <c r="FLP76" s="102"/>
      <c r="FLQ76" s="102"/>
      <c r="FLR76" s="102"/>
      <c r="FLS76" s="102"/>
      <c r="FLT76" s="102"/>
      <c r="FLU76" s="102"/>
      <c r="FLV76" s="102"/>
      <c r="FLW76" s="102"/>
      <c r="FLX76" s="102"/>
      <c r="FLY76" s="102"/>
      <c r="FLZ76" s="102"/>
      <c r="FMA76" s="102"/>
      <c r="FMB76" s="102"/>
      <c r="FMC76" s="102"/>
      <c r="FMD76" s="102"/>
      <c r="FME76" s="102"/>
      <c r="FMF76" s="102"/>
      <c r="FMG76" s="102"/>
      <c r="FMH76" s="102"/>
      <c r="FMI76" s="102"/>
      <c r="FMJ76" s="102"/>
      <c r="FMK76" s="102"/>
      <c r="FML76" s="102"/>
      <c r="FMM76" s="102"/>
      <c r="FMN76" s="102"/>
      <c r="FMO76" s="102"/>
      <c r="FMP76" s="102"/>
      <c r="FMQ76" s="102"/>
      <c r="FMR76" s="102"/>
      <c r="FMS76" s="102"/>
      <c r="FMT76" s="102"/>
      <c r="FMU76" s="102"/>
      <c r="FMV76" s="102"/>
      <c r="FMW76" s="102"/>
      <c r="FMX76" s="102"/>
      <c r="FMY76" s="102"/>
      <c r="FMZ76" s="102"/>
      <c r="FNA76" s="102"/>
      <c r="FNB76" s="102"/>
      <c r="FNC76" s="102"/>
      <c r="FND76" s="102"/>
      <c r="FNE76" s="102"/>
      <c r="FNF76" s="102"/>
      <c r="FNG76" s="102"/>
      <c r="FNH76" s="102"/>
      <c r="FNI76" s="102"/>
      <c r="FNJ76" s="102"/>
      <c r="FNK76" s="102"/>
      <c r="FNL76" s="102"/>
      <c r="FNM76" s="102"/>
      <c r="FNN76" s="102"/>
      <c r="FNO76" s="102"/>
      <c r="FNP76" s="102"/>
      <c r="FNQ76" s="102"/>
      <c r="FNR76" s="102"/>
      <c r="FNS76" s="102"/>
      <c r="FNT76" s="102"/>
      <c r="FNU76" s="102"/>
      <c r="FNV76" s="102"/>
      <c r="FNW76" s="102"/>
      <c r="FNX76" s="102"/>
      <c r="FNY76" s="102"/>
      <c r="FNZ76" s="102"/>
      <c r="FOA76" s="102"/>
      <c r="FOB76" s="102"/>
      <c r="FOC76" s="102"/>
      <c r="FOD76" s="102"/>
      <c r="FOE76" s="102"/>
      <c r="FOF76" s="102"/>
      <c r="FOG76" s="102"/>
      <c r="FOH76" s="102"/>
      <c r="FOI76" s="102"/>
      <c r="FOJ76" s="102"/>
      <c r="FOK76" s="102"/>
      <c r="FOL76" s="102"/>
      <c r="FOM76" s="102"/>
      <c r="FON76" s="102"/>
      <c r="FOO76" s="102"/>
      <c r="FOP76" s="102"/>
      <c r="FOQ76" s="102"/>
      <c r="FOR76" s="102"/>
      <c r="FOS76" s="102"/>
      <c r="FOT76" s="102"/>
      <c r="FOU76" s="102"/>
      <c r="FOV76" s="102"/>
      <c r="FOW76" s="102"/>
      <c r="FOX76" s="102"/>
      <c r="FOY76" s="102"/>
      <c r="FOZ76" s="102"/>
      <c r="FPA76" s="102"/>
      <c r="FPB76" s="102"/>
      <c r="FPC76" s="102"/>
      <c r="FPD76" s="102"/>
      <c r="FPE76" s="102"/>
      <c r="FPF76" s="102"/>
      <c r="FPG76" s="102"/>
      <c r="FPH76" s="102"/>
      <c r="FPI76" s="102"/>
      <c r="FPJ76" s="102"/>
      <c r="FPK76" s="102"/>
      <c r="FPL76" s="102"/>
      <c r="FPM76" s="102"/>
      <c r="FPN76" s="102"/>
      <c r="FPO76" s="102"/>
      <c r="FPP76" s="102"/>
      <c r="FPQ76" s="102"/>
      <c r="FPR76" s="102"/>
      <c r="FPS76" s="102"/>
      <c r="FPT76" s="102"/>
      <c r="FPU76" s="102"/>
      <c r="FPV76" s="102"/>
      <c r="FPW76" s="102"/>
      <c r="FPX76" s="102"/>
      <c r="FPY76" s="102"/>
      <c r="FPZ76" s="102"/>
      <c r="FQA76" s="102"/>
      <c r="FQB76" s="102"/>
      <c r="FQC76" s="102"/>
      <c r="FQD76" s="102"/>
      <c r="FQE76" s="102"/>
      <c r="FQF76" s="102"/>
      <c r="FQG76" s="102"/>
      <c r="FQH76" s="102"/>
      <c r="FQI76" s="102"/>
      <c r="FQJ76" s="102"/>
      <c r="FQK76" s="102"/>
      <c r="FQL76" s="102"/>
      <c r="FQM76" s="102"/>
      <c r="FQN76" s="102"/>
      <c r="FQO76" s="102"/>
      <c r="FQP76" s="102"/>
      <c r="FQQ76" s="102"/>
      <c r="FQR76" s="102"/>
      <c r="FQS76" s="102"/>
      <c r="FQT76" s="102"/>
      <c r="FQU76" s="102"/>
      <c r="FQV76" s="102"/>
      <c r="FQW76" s="102"/>
      <c r="FQX76" s="102"/>
      <c r="FQY76" s="102"/>
      <c r="FQZ76" s="102"/>
      <c r="FRA76" s="102"/>
      <c r="FRB76" s="102"/>
      <c r="FRC76" s="102"/>
      <c r="FRD76" s="102"/>
      <c r="FRE76" s="102"/>
      <c r="FRF76" s="102"/>
      <c r="FRG76" s="102"/>
      <c r="FRH76" s="102"/>
      <c r="FRI76" s="102"/>
      <c r="FRJ76" s="102"/>
      <c r="FRK76" s="102"/>
      <c r="FRL76" s="102"/>
      <c r="FRM76" s="102"/>
      <c r="FRN76" s="102"/>
      <c r="FRO76" s="102"/>
      <c r="FRP76" s="102"/>
      <c r="FRQ76" s="102"/>
      <c r="FRR76" s="102"/>
      <c r="FRS76" s="102"/>
      <c r="FRT76" s="102"/>
      <c r="FRU76" s="102"/>
      <c r="FRV76" s="102"/>
      <c r="FRW76" s="102"/>
      <c r="FRX76" s="102"/>
      <c r="FRY76" s="102"/>
      <c r="FRZ76" s="102"/>
      <c r="FSA76" s="102"/>
      <c r="FSB76" s="102"/>
      <c r="FSC76" s="102"/>
      <c r="FSD76" s="102"/>
      <c r="FSE76" s="102"/>
      <c r="FSF76" s="102"/>
      <c r="FSG76" s="102"/>
      <c r="FSH76" s="102"/>
      <c r="FSI76" s="102"/>
      <c r="FSJ76" s="102"/>
      <c r="FSK76" s="102"/>
      <c r="FSL76" s="102"/>
      <c r="FSM76" s="102"/>
      <c r="FSN76" s="102"/>
      <c r="FSO76" s="102"/>
      <c r="FSP76" s="102"/>
      <c r="FSQ76" s="102"/>
      <c r="FSR76" s="102"/>
      <c r="FSS76" s="102"/>
      <c r="FST76" s="102"/>
      <c r="FSU76" s="102"/>
      <c r="FSV76" s="102"/>
      <c r="FSW76" s="102"/>
      <c r="FSX76" s="102"/>
      <c r="FSY76" s="102"/>
      <c r="FSZ76" s="102"/>
      <c r="FTA76" s="102"/>
      <c r="FTB76" s="102"/>
      <c r="FTC76" s="102"/>
      <c r="FTD76" s="102"/>
      <c r="FTE76" s="102"/>
      <c r="FTF76" s="102"/>
      <c r="FTG76" s="102"/>
      <c r="FTH76" s="102"/>
      <c r="FTI76" s="102"/>
      <c r="FTJ76" s="102"/>
      <c r="FTK76" s="102"/>
      <c r="FTL76" s="102"/>
      <c r="FTM76" s="102"/>
      <c r="FTN76" s="102"/>
      <c r="FTO76" s="102"/>
      <c r="FTP76" s="102"/>
      <c r="FTQ76" s="102"/>
      <c r="FTR76" s="102"/>
      <c r="FTS76" s="102"/>
      <c r="FTT76" s="102"/>
      <c r="FTU76" s="102"/>
      <c r="FTV76" s="102"/>
      <c r="FTW76" s="102"/>
      <c r="FTX76" s="102"/>
      <c r="FTY76" s="102"/>
      <c r="FTZ76" s="102"/>
      <c r="FUA76" s="102"/>
      <c r="FUB76" s="102"/>
      <c r="FUC76" s="102"/>
      <c r="FUD76" s="102"/>
      <c r="FUE76" s="102"/>
      <c r="FUF76" s="102"/>
      <c r="FUG76" s="102"/>
      <c r="FUH76" s="102"/>
      <c r="FUI76" s="102"/>
      <c r="FUJ76" s="102"/>
      <c r="FUK76" s="102"/>
      <c r="FUL76" s="102"/>
      <c r="FUM76" s="102"/>
      <c r="FUN76" s="102"/>
      <c r="FUO76" s="102"/>
      <c r="FUP76" s="102"/>
      <c r="FUQ76" s="102"/>
      <c r="FUR76" s="102"/>
      <c r="FUS76" s="102"/>
      <c r="FUT76" s="102"/>
      <c r="FUU76" s="102"/>
      <c r="FUV76" s="102"/>
      <c r="FUW76" s="102"/>
      <c r="FUX76" s="102"/>
      <c r="FUY76" s="102"/>
      <c r="FUZ76" s="102"/>
      <c r="FVA76" s="102"/>
      <c r="FVB76" s="102"/>
      <c r="FVC76" s="102"/>
      <c r="FVD76" s="102"/>
      <c r="FVE76" s="102"/>
      <c r="FVF76" s="102"/>
      <c r="FVG76" s="102"/>
      <c r="FVH76" s="102"/>
      <c r="FVI76" s="102"/>
      <c r="FVJ76" s="102"/>
      <c r="FVK76" s="102"/>
      <c r="FVL76" s="102"/>
      <c r="FVM76" s="102"/>
      <c r="FVN76" s="102"/>
      <c r="FVO76" s="102"/>
      <c r="FVP76" s="102"/>
      <c r="FVQ76" s="102"/>
      <c r="FVR76" s="102"/>
      <c r="FVS76" s="102"/>
      <c r="FVT76" s="102"/>
      <c r="FVU76" s="102"/>
      <c r="FVV76" s="102"/>
      <c r="FVW76" s="102"/>
      <c r="FVX76" s="102"/>
      <c r="FVY76" s="102"/>
      <c r="FVZ76" s="102"/>
      <c r="FWA76" s="102"/>
      <c r="FWB76" s="102"/>
      <c r="FWC76" s="102"/>
      <c r="FWD76" s="102"/>
      <c r="FWE76" s="102"/>
      <c r="FWF76" s="102"/>
      <c r="FWG76" s="102"/>
      <c r="FWH76" s="102"/>
      <c r="FWI76" s="102"/>
      <c r="FWJ76" s="102"/>
      <c r="FWK76" s="102"/>
      <c r="FWL76" s="102"/>
      <c r="FWM76" s="102"/>
      <c r="FWN76" s="102"/>
      <c r="FWO76" s="102"/>
      <c r="FWP76" s="102"/>
      <c r="FWQ76" s="102"/>
      <c r="FWR76" s="102"/>
      <c r="FWS76" s="102"/>
      <c r="FWT76" s="102"/>
      <c r="FWU76" s="102"/>
      <c r="FWV76" s="102"/>
      <c r="FWW76" s="102"/>
      <c r="FWX76" s="102"/>
      <c r="FWY76" s="102"/>
      <c r="FWZ76" s="102"/>
      <c r="FXA76" s="102"/>
      <c r="FXB76" s="102"/>
      <c r="FXC76" s="102"/>
      <c r="FXD76" s="102"/>
      <c r="FXE76" s="102"/>
      <c r="FXF76" s="102"/>
      <c r="FXG76" s="102"/>
      <c r="FXH76" s="102"/>
      <c r="FXI76" s="102"/>
      <c r="FXJ76" s="102"/>
      <c r="FXK76" s="102"/>
      <c r="FXL76" s="102"/>
      <c r="FXM76" s="102"/>
      <c r="FXN76" s="102"/>
      <c r="FXO76" s="102"/>
      <c r="FXP76" s="102"/>
      <c r="FXQ76" s="102"/>
      <c r="FXR76" s="102"/>
      <c r="FXS76" s="102"/>
      <c r="FXT76" s="102"/>
      <c r="FXU76" s="102"/>
      <c r="FXV76" s="102"/>
      <c r="FXW76" s="102"/>
      <c r="FXX76" s="102"/>
      <c r="FXY76" s="102"/>
      <c r="FXZ76" s="102"/>
      <c r="FYA76" s="102"/>
      <c r="FYB76" s="102"/>
      <c r="FYC76" s="102"/>
      <c r="FYD76" s="102"/>
      <c r="FYE76" s="102"/>
      <c r="FYF76" s="102"/>
      <c r="FYG76" s="102"/>
      <c r="FYH76" s="102"/>
      <c r="FYI76" s="102"/>
      <c r="FYJ76" s="102"/>
      <c r="FYK76" s="102"/>
      <c r="FYL76" s="102"/>
      <c r="FYM76" s="102"/>
      <c r="FYN76" s="102"/>
      <c r="FYO76" s="102"/>
      <c r="FYP76" s="102"/>
      <c r="FYQ76" s="102"/>
      <c r="FYR76" s="102"/>
      <c r="FYS76" s="102"/>
      <c r="FYT76" s="102"/>
      <c r="FYU76" s="102"/>
      <c r="FYV76" s="102"/>
      <c r="FYW76" s="102"/>
      <c r="FYX76" s="102"/>
      <c r="FYY76" s="102"/>
      <c r="FYZ76" s="102"/>
      <c r="FZA76" s="102"/>
      <c r="FZB76" s="102"/>
      <c r="FZC76" s="102"/>
      <c r="FZD76" s="102"/>
      <c r="FZE76" s="102"/>
      <c r="FZF76" s="102"/>
      <c r="FZG76" s="102"/>
      <c r="FZH76" s="102"/>
      <c r="FZI76" s="102"/>
      <c r="FZJ76" s="102"/>
      <c r="FZK76" s="102"/>
      <c r="FZL76" s="102"/>
      <c r="FZM76" s="102"/>
      <c r="FZN76" s="102"/>
      <c r="FZO76" s="102"/>
      <c r="FZP76" s="102"/>
      <c r="FZQ76" s="102"/>
      <c r="FZR76" s="102"/>
      <c r="FZS76" s="102"/>
      <c r="FZT76" s="102"/>
      <c r="FZU76" s="102"/>
      <c r="FZV76" s="102"/>
      <c r="FZW76" s="102"/>
      <c r="FZX76" s="102"/>
      <c r="FZY76" s="102"/>
      <c r="FZZ76" s="102"/>
      <c r="GAA76" s="102"/>
      <c r="GAB76" s="102"/>
      <c r="GAC76" s="102"/>
      <c r="GAD76" s="102"/>
      <c r="GAE76" s="102"/>
      <c r="GAF76" s="102"/>
      <c r="GAG76" s="102"/>
      <c r="GAH76" s="102"/>
      <c r="GAI76" s="102"/>
      <c r="GAJ76" s="102"/>
      <c r="GAK76" s="102"/>
      <c r="GAL76" s="102"/>
      <c r="GAM76" s="102"/>
      <c r="GAN76" s="102"/>
      <c r="GAO76" s="102"/>
      <c r="GAP76" s="102"/>
      <c r="GAQ76" s="102"/>
      <c r="GAR76" s="102"/>
      <c r="GAS76" s="102"/>
      <c r="GAT76" s="102"/>
      <c r="GAU76" s="102"/>
      <c r="GAV76" s="102"/>
      <c r="GAW76" s="102"/>
      <c r="GAX76" s="102"/>
      <c r="GAY76" s="102"/>
      <c r="GAZ76" s="102"/>
      <c r="GBA76" s="102"/>
      <c r="GBB76" s="102"/>
      <c r="GBC76" s="102"/>
      <c r="GBD76" s="102"/>
      <c r="GBE76" s="102"/>
      <c r="GBF76" s="102"/>
      <c r="GBG76" s="102"/>
      <c r="GBH76" s="102"/>
      <c r="GBI76" s="102"/>
      <c r="GBJ76" s="102"/>
      <c r="GBK76" s="102"/>
      <c r="GBL76" s="102"/>
      <c r="GBM76" s="102"/>
      <c r="GBN76" s="102"/>
      <c r="GBO76" s="102"/>
      <c r="GBP76" s="102"/>
      <c r="GBQ76" s="102"/>
      <c r="GBR76" s="102"/>
      <c r="GBS76" s="102"/>
      <c r="GBT76" s="102"/>
      <c r="GBU76" s="102"/>
      <c r="GBV76" s="102"/>
      <c r="GBW76" s="102"/>
      <c r="GBX76" s="102"/>
      <c r="GBY76" s="102"/>
      <c r="GBZ76" s="102"/>
      <c r="GCA76" s="102"/>
      <c r="GCB76" s="102"/>
      <c r="GCC76" s="102"/>
      <c r="GCD76" s="102"/>
      <c r="GCE76" s="102"/>
      <c r="GCF76" s="102"/>
      <c r="GCG76" s="102"/>
      <c r="GCH76" s="102"/>
      <c r="GCI76" s="102"/>
      <c r="GCJ76" s="102"/>
      <c r="GCK76" s="102"/>
      <c r="GCL76" s="102"/>
      <c r="GCM76" s="102"/>
      <c r="GCN76" s="102"/>
      <c r="GCO76" s="102"/>
      <c r="GCP76" s="102"/>
      <c r="GCQ76" s="102"/>
      <c r="GCR76" s="102"/>
      <c r="GCS76" s="102"/>
      <c r="GCT76" s="102"/>
      <c r="GCU76" s="102"/>
      <c r="GCV76" s="102"/>
      <c r="GCW76" s="102"/>
      <c r="GCX76" s="102"/>
      <c r="GCY76" s="102"/>
      <c r="GCZ76" s="102"/>
      <c r="GDA76" s="102"/>
      <c r="GDB76" s="102"/>
      <c r="GDC76" s="102"/>
      <c r="GDD76" s="102"/>
      <c r="GDE76" s="102"/>
      <c r="GDF76" s="102"/>
      <c r="GDG76" s="102"/>
      <c r="GDH76" s="102"/>
      <c r="GDI76" s="102"/>
      <c r="GDJ76" s="102"/>
      <c r="GDK76" s="102"/>
      <c r="GDL76" s="102"/>
      <c r="GDM76" s="102"/>
      <c r="GDN76" s="102"/>
      <c r="GDO76" s="102"/>
      <c r="GDP76" s="102"/>
      <c r="GDQ76" s="102"/>
      <c r="GDR76" s="102"/>
      <c r="GDS76" s="102"/>
      <c r="GDT76" s="102"/>
      <c r="GDU76" s="102"/>
      <c r="GDV76" s="102"/>
      <c r="GDW76" s="102"/>
      <c r="GDX76" s="102"/>
      <c r="GDY76" s="102"/>
      <c r="GDZ76" s="102"/>
      <c r="GEA76" s="102"/>
      <c r="GEB76" s="102"/>
      <c r="GEC76" s="102"/>
      <c r="GED76" s="102"/>
      <c r="GEE76" s="102"/>
      <c r="GEF76" s="102"/>
      <c r="GEG76" s="102"/>
      <c r="GEH76" s="102"/>
      <c r="GEI76" s="102"/>
      <c r="GEJ76" s="102"/>
      <c r="GEK76" s="102"/>
      <c r="GEL76" s="102"/>
      <c r="GEM76" s="102"/>
      <c r="GEN76" s="102"/>
      <c r="GEO76" s="102"/>
      <c r="GEP76" s="102"/>
      <c r="GEQ76" s="102"/>
      <c r="GER76" s="102"/>
      <c r="GES76" s="102"/>
      <c r="GET76" s="102"/>
      <c r="GEU76" s="102"/>
      <c r="GEV76" s="102"/>
      <c r="GEW76" s="102"/>
      <c r="GEX76" s="102"/>
      <c r="GEY76" s="102"/>
      <c r="GEZ76" s="102"/>
      <c r="GFA76" s="102"/>
      <c r="GFB76" s="102"/>
      <c r="GFC76" s="102"/>
      <c r="GFD76" s="102"/>
      <c r="GFE76" s="102"/>
      <c r="GFF76" s="102"/>
      <c r="GFG76" s="102"/>
      <c r="GFH76" s="102"/>
      <c r="GFI76" s="102"/>
      <c r="GFJ76" s="102"/>
      <c r="GFK76" s="102"/>
      <c r="GFL76" s="102"/>
      <c r="GFM76" s="102"/>
      <c r="GFN76" s="102"/>
      <c r="GFO76" s="102"/>
      <c r="GFP76" s="102"/>
      <c r="GFQ76" s="102"/>
      <c r="GFR76" s="102"/>
      <c r="GFS76" s="102"/>
      <c r="GFT76" s="102"/>
      <c r="GFU76" s="102"/>
      <c r="GFV76" s="102"/>
      <c r="GFW76" s="102"/>
      <c r="GFX76" s="102"/>
      <c r="GFY76" s="102"/>
      <c r="GFZ76" s="102"/>
      <c r="GGA76" s="102"/>
      <c r="GGB76" s="102"/>
      <c r="GGC76" s="102"/>
      <c r="GGD76" s="102"/>
      <c r="GGE76" s="102"/>
      <c r="GGF76" s="102"/>
      <c r="GGG76" s="102"/>
      <c r="GGH76" s="102"/>
      <c r="GGI76" s="102"/>
      <c r="GGJ76" s="102"/>
      <c r="GGK76" s="102"/>
      <c r="GGL76" s="102"/>
      <c r="GGM76" s="102"/>
      <c r="GGN76" s="102"/>
      <c r="GGO76" s="102"/>
      <c r="GGP76" s="102"/>
      <c r="GGQ76" s="102"/>
      <c r="GGR76" s="102"/>
      <c r="GGS76" s="102"/>
      <c r="GGT76" s="102"/>
      <c r="GGU76" s="102"/>
      <c r="GGV76" s="102"/>
      <c r="GGW76" s="102"/>
      <c r="GGX76" s="102"/>
      <c r="GGY76" s="102"/>
      <c r="GGZ76" s="102"/>
      <c r="GHA76" s="102"/>
      <c r="GHB76" s="102"/>
      <c r="GHC76" s="102"/>
      <c r="GHD76" s="102"/>
      <c r="GHE76" s="102"/>
      <c r="GHF76" s="102"/>
      <c r="GHG76" s="102"/>
      <c r="GHH76" s="102"/>
      <c r="GHI76" s="102"/>
      <c r="GHJ76" s="102"/>
      <c r="GHK76" s="102"/>
      <c r="GHL76" s="102"/>
      <c r="GHM76" s="102"/>
      <c r="GHN76" s="102"/>
      <c r="GHO76" s="102"/>
      <c r="GHP76" s="102"/>
      <c r="GHQ76" s="102"/>
      <c r="GHR76" s="102"/>
      <c r="GHS76" s="102"/>
      <c r="GHT76" s="102"/>
      <c r="GHU76" s="102"/>
      <c r="GHV76" s="102"/>
      <c r="GHW76" s="102"/>
      <c r="GHX76" s="102"/>
      <c r="GHY76" s="102"/>
      <c r="GHZ76" s="102"/>
      <c r="GIA76" s="102"/>
      <c r="GIB76" s="102"/>
      <c r="GIC76" s="102"/>
      <c r="GID76" s="102"/>
      <c r="GIE76" s="102"/>
      <c r="GIF76" s="102"/>
      <c r="GIG76" s="102"/>
      <c r="GIH76" s="102"/>
      <c r="GII76" s="102"/>
      <c r="GIJ76" s="102"/>
      <c r="GIK76" s="102"/>
      <c r="GIL76" s="102"/>
      <c r="GIM76" s="102"/>
      <c r="GIN76" s="102"/>
      <c r="GIO76" s="102"/>
      <c r="GIP76" s="102"/>
      <c r="GIQ76" s="102"/>
      <c r="GIR76" s="102"/>
      <c r="GIS76" s="102"/>
      <c r="GIT76" s="102"/>
      <c r="GIU76" s="102"/>
      <c r="GIV76" s="102"/>
      <c r="GIW76" s="102"/>
      <c r="GIX76" s="102"/>
      <c r="GIY76" s="102"/>
      <c r="GIZ76" s="102"/>
      <c r="GJA76" s="102"/>
      <c r="GJB76" s="102"/>
      <c r="GJC76" s="102"/>
      <c r="GJD76" s="102"/>
      <c r="GJE76" s="102"/>
      <c r="GJF76" s="102"/>
      <c r="GJG76" s="102"/>
      <c r="GJH76" s="102"/>
      <c r="GJI76" s="102"/>
      <c r="GJJ76" s="102"/>
      <c r="GJK76" s="102"/>
      <c r="GJL76" s="102"/>
      <c r="GJM76" s="102"/>
      <c r="GJN76" s="102"/>
      <c r="GJO76" s="102"/>
      <c r="GJP76" s="102"/>
      <c r="GJQ76" s="102"/>
      <c r="GJR76" s="102"/>
      <c r="GJS76" s="102"/>
      <c r="GJT76" s="102"/>
      <c r="GJU76" s="102"/>
      <c r="GJV76" s="102"/>
      <c r="GJW76" s="102"/>
      <c r="GJX76" s="102"/>
      <c r="GJY76" s="102"/>
      <c r="GJZ76" s="102"/>
      <c r="GKA76" s="102"/>
      <c r="GKB76" s="102"/>
      <c r="GKC76" s="102"/>
      <c r="GKD76" s="102"/>
      <c r="GKE76" s="102"/>
      <c r="GKF76" s="102"/>
      <c r="GKG76" s="102"/>
      <c r="GKH76" s="102"/>
      <c r="GKI76" s="102"/>
      <c r="GKJ76" s="102"/>
      <c r="GKK76" s="102"/>
      <c r="GKL76" s="102"/>
      <c r="GKM76" s="102"/>
      <c r="GKN76" s="102"/>
      <c r="GKO76" s="102"/>
      <c r="GKP76" s="102"/>
      <c r="GKQ76" s="102"/>
      <c r="GKR76" s="102"/>
      <c r="GKS76" s="102"/>
      <c r="GKT76" s="102"/>
      <c r="GKU76" s="102"/>
      <c r="GKV76" s="102"/>
      <c r="GKW76" s="102"/>
      <c r="GKX76" s="102"/>
      <c r="GKY76" s="102"/>
      <c r="GKZ76" s="102"/>
      <c r="GLA76" s="102"/>
      <c r="GLB76" s="102"/>
      <c r="GLC76" s="102"/>
      <c r="GLD76" s="102"/>
      <c r="GLE76" s="102"/>
      <c r="GLF76" s="102"/>
      <c r="GLG76" s="102"/>
      <c r="GLH76" s="102"/>
      <c r="GLI76" s="102"/>
      <c r="GLJ76" s="102"/>
      <c r="GLK76" s="102"/>
      <c r="GLL76" s="102"/>
      <c r="GLM76" s="102"/>
      <c r="GLN76" s="102"/>
      <c r="GLO76" s="102"/>
      <c r="GLP76" s="102"/>
      <c r="GLQ76" s="102"/>
      <c r="GLR76" s="102"/>
      <c r="GLS76" s="102"/>
      <c r="GLT76" s="102"/>
      <c r="GLU76" s="102"/>
      <c r="GLV76" s="102"/>
      <c r="GLW76" s="102"/>
      <c r="GLX76" s="102"/>
      <c r="GLY76" s="102"/>
      <c r="GLZ76" s="102"/>
      <c r="GMA76" s="102"/>
      <c r="GMB76" s="102"/>
      <c r="GMC76" s="102"/>
      <c r="GMD76" s="102"/>
      <c r="GME76" s="102"/>
      <c r="GMF76" s="102"/>
      <c r="GMG76" s="102"/>
      <c r="GMH76" s="102"/>
      <c r="GMI76" s="102"/>
      <c r="GMJ76" s="102"/>
      <c r="GMK76" s="102"/>
      <c r="GML76" s="102"/>
      <c r="GMM76" s="102"/>
      <c r="GMN76" s="102"/>
      <c r="GMO76" s="102"/>
      <c r="GMP76" s="102"/>
      <c r="GMQ76" s="102"/>
      <c r="GMR76" s="102"/>
      <c r="GMS76" s="102"/>
      <c r="GMT76" s="102"/>
      <c r="GMU76" s="102"/>
      <c r="GMV76" s="102"/>
      <c r="GMW76" s="102"/>
      <c r="GMX76" s="102"/>
      <c r="GMY76" s="102"/>
      <c r="GMZ76" s="102"/>
      <c r="GNA76" s="102"/>
      <c r="GNB76" s="102"/>
      <c r="GNC76" s="102"/>
      <c r="GND76" s="102"/>
      <c r="GNE76" s="102"/>
      <c r="GNF76" s="102"/>
      <c r="GNG76" s="102"/>
      <c r="GNH76" s="102"/>
      <c r="GNI76" s="102"/>
      <c r="GNJ76" s="102"/>
      <c r="GNK76" s="102"/>
      <c r="GNL76" s="102"/>
      <c r="GNM76" s="102"/>
      <c r="GNN76" s="102"/>
      <c r="GNO76" s="102"/>
      <c r="GNP76" s="102"/>
      <c r="GNQ76" s="102"/>
      <c r="GNR76" s="102"/>
      <c r="GNS76" s="102"/>
      <c r="GNT76" s="102"/>
      <c r="GNU76" s="102"/>
      <c r="GNV76" s="102"/>
      <c r="GNW76" s="102"/>
      <c r="GNX76" s="102"/>
      <c r="GNY76" s="102"/>
      <c r="GNZ76" s="102"/>
      <c r="GOA76" s="102"/>
      <c r="GOB76" s="102"/>
      <c r="GOC76" s="102"/>
      <c r="GOD76" s="102"/>
      <c r="GOE76" s="102"/>
      <c r="GOF76" s="102"/>
      <c r="GOG76" s="102"/>
      <c r="GOH76" s="102"/>
      <c r="GOI76" s="102"/>
      <c r="GOJ76" s="102"/>
      <c r="GOK76" s="102"/>
      <c r="GOL76" s="102"/>
      <c r="GOM76" s="102"/>
      <c r="GON76" s="102"/>
      <c r="GOO76" s="102"/>
      <c r="GOP76" s="102"/>
      <c r="GOQ76" s="102"/>
      <c r="GOR76" s="102"/>
      <c r="GOS76" s="102"/>
      <c r="GOT76" s="102"/>
      <c r="GOU76" s="102"/>
      <c r="GOV76" s="102"/>
      <c r="GOW76" s="102"/>
      <c r="GOX76" s="102"/>
      <c r="GOY76" s="102"/>
      <c r="GOZ76" s="102"/>
      <c r="GPA76" s="102"/>
      <c r="GPB76" s="102"/>
      <c r="GPC76" s="102"/>
      <c r="GPD76" s="102"/>
      <c r="GPE76" s="102"/>
      <c r="GPF76" s="102"/>
      <c r="GPG76" s="102"/>
      <c r="GPH76" s="102"/>
      <c r="GPI76" s="102"/>
      <c r="GPJ76" s="102"/>
      <c r="GPK76" s="102"/>
      <c r="GPL76" s="102"/>
      <c r="GPM76" s="102"/>
      <c r="GPN76" s="102"/>
      <c r="GPO76" s="102"/>
      <c r="GPP76" s="102"/>
      <c r="GPQ76" s="102"/>
      <c r="GPR76" s="102"/>
      <c r="GPS76" s="102"/>
      <c r="GPT76" s="102"/>
      <c r="GPU76" s="102"/>
      <c r="GPV76" s="102"/>
      <c r="GPW76" s="102"/>
      <c r="GPX76" s="102"/>
      <c r="GPY76" s="102"/>
      <c r="GPZ76" s="102"/>
      <c r="GQA76" s="102"/>
      <c r="GQB76" s="102"/>
      <c r="GQC76" s="102"/>
      <c r="GQD76" s="102"/>
      <c r="GQE76" s="102"/>
      <c r="GQF76" s="102"/>
      <c r="GQG76" s="102"/>
      <c r="GQH76" s="102"/>
      <c r="GQI76" s="102"/>
      <c r="GQJ76" s="102"/>
      <c r="GQK76" s="102"/>
      <c r="GQL76" s="102"/>
      <c r="GQM76" s="102"/>
      <c r="GQN76" s="102"/>
      <c r="GQO76" s="102"/>
      <c r="GQP76" s="102"/>
      <c r="GQQ76" s="102"/>
      <c r="GQR76" s="102"/>
      <c r="GQS76" s="102"/>
      <c r="GQT76" s="102"/>
      <c r="GQU76" s="102"/>
      <c r="GQV76" s="102"/>
      <c r="GQW76" s="102"/>
      <c r="GQX76" s="102"/>
      <c r="GQY76" s="102"/>
      <c r="GQZ76" s="102"/>
      <c r="GRA76" s="102"/>
      <c r="GRB76" s="102"/>
      <c r="GRC76" s="102"/>
      <c r="GRD76" s="102"/>
      <c r="GRE76" s="102"/>
      <c r="GRF76" s="102"/>
      <c r="GRG76" s="102"/>
      <c r="GRH76" s="102"/>
      <c r="GRI76" s="102"/>
      <c r="GRJ76" s="102"/>
      <c r="GRK76" s="102"/>
      <c r="GRL76" s="102"/>
      <c r="GRM76" s="102"/>
      <c r="GRN76" s="102"/>
      <c r="GRO76" s="102"/>
      <c r="GRP76" s="102"/>
      <c r="GRQ76" s="102"/>
      <c r="GRR76" s="102"/>
      <c r="GRS76" s="102"/>
      <c r="GRT76" s="102"/>
      <c r="GRU76" s="102"/>
      <c r="GRV76" s="102"/>
      <c r="GRW76" s="102"/>
      <c r="GRX76" s="102"/>
      <c r="GRY76" s="102"/>
      <c r="GRZ76" s="102"/>
      <c r="GSA76" s="102"/>
      <c r="GSB76" s="102"/>
      <c r="GSC76" s="102"/>
      <c r="GSD76" s="102"/>
      <c r="GSE76" s="102"/>
      <c r="GSF76" s="102"/>
      <c r="GSG76" s="102"/>
      <c r="GSH76" s="102"/>
      <c r="GSI76" s="102"/>
      <c r="GSJ76" s="102"/>
      <c r="GSK76" s="102"/>
      <c r="GSL76" s="102"/>
      <c r="GSM76" s="102"/>
      <c r="GSN76" s="102"/>
      <c r="GSO76" s="102"/>
      <c r="GSP76" s="102"/>
      <c r="GSQ76" s="102"/>
      <c r="GSR76" s="102"/>
      <c r="GSS76" s="102"/>
      <c r="GST76" s="102"/>
      <c r="GSU76" s="102"/>
      <c r="GSV76" s="102"/>
      <c r="GSW76" s="102"/>
      <c r="GSX76" s="102"/>
      <c r="GSY76" s="102"/>
      <c r="GSZ76" s="102"/>
      <c r="GTA76" s="102"/>
      <c r="GTB76" s="102"/>
      <c r="GTC76" s="102"/>
      <c r="GTD76" s="102"/>
      <c r="GTE76" s="102"/>
      <c r="GTF76" s="102"/>
      <c r="GTG76" s="102"/>
      <c r="GTH76" s="102"/>
      <c r="GTI76" s="102"/>
      <c r="GTJ76" s="102"/>
      <c r="GTK76" s="102"/>
      <c r="GTL76" s="102"/>
      <c r="GTM76" s="102"/>
      <c r="GTN76" s="102"/>
      <c r="GTO76" s="102"/>
      <c r="GTP76" s="102"/>
      <c r="GTQ76" s="102"/>
      <c r="GTR76" s="102"/>
      <c r="GTS76" s="102"/>
      <c r="GTT76" s="102"/>
      <c r="GTU76" s="102"/>
      <c r="GTV76" s="102"/>
      <c r="GTW76" s="102"/>
      <c r="GTX76" s="102"/>
      <c r="GTY76" s="102"/>
      <c r="GTZ76" s="102"/>
      <c r="GUA76" s="102"/>
      <c r="GUB76" s="102"/>
      <c r="GUC76" s="102"/>
      <c r="GUD76" s="102"/>
      <c r="GUE76" s="102"/>
      <c r="GUF76" s="102"/>
      <c r="GUG76" s="102"/>
      <c r="GUH76" s="102"/>
      <c r="GUI76" s="102"/>
      <c r="GUJ76" s="102"/>
      <c r="GUK76" s="102"/>
      <c r="GUL76" s="102"/>
      <c r="GUM76" s="102"/>
      <c r="GUN76" s="102"/>
      <c r="GUO76" s="102"/>
      <c r="GUP76" s="102"/>
      <c r="GUQ76" s="102"/>
      <c r="GUR76" s="102"/>
      <c r="GUS76" s="102"/>
      <c r="GUT76" s="102"/>
      <c r="GUU76" s="102"/>
      <c r="GUV76" s="102"/>
      <c r="GUW76" s="102"/>
      <c r="GUX76" s="102"/>
      <c r="GUY76" s="102"/>
      <c r="GUZ76" s="102"/>
      <c r="GVA76" s="102"/>
      <c r="GVB76" s="102"/>
      <c r="GVC76" s="102"/>
      <c r="GVD76" s="102"/>
      <c r="GVE76" s="102"/>
      <c r="GVF76" s="102"/>
      <c r="GVG76" s="102"/>
      <c r="GVH76" s="102"/>
      <c r="GVI76" s="102"/>
      <c r="GVJ76" s="102"/>
      <c r="GVK76" s="102"/>
      <c r="GVL76" s="102"/>
      <c r="GVM76" s="102"/>
      <c r="GVN76" s="102"/>
      <c r="GVO76" s="102"/>
      <c r="GVP76" s="102"/>
      <c r="GVQ76" s="102"/>
      <c r="GVR76" s="102"/>
      <c r="GVS76" s="102"/>
      <c r="GVT76" s="102"/>
      <c r="GVU76" s="102"/>
      <c r="GVV76" s="102"/>
      <c r="GVW76" s="102"/>
      <c r="GVX76" s="102"/>
      <c r="GVY76" s="102"/>
      <c r="GVZ76" s="102"/>
      <c r="GWA76" s="102"/>
      <c r="GWB76" s="102"/>
      <c r="GWC76" s="102"/>
      <c r="GWD76" s="102"/>
      <c r="GWE76" s="102"/>
      <c r="GWF76" s="102"/>
      <c r="GWG76" s="102"/>
      <c r="GWH76" s="102"/>
      <c r="GWI76" s="102"/>
      <c r="GWJ76" s="102"/>
      <c r="GWK76" s="102"/>
      <c r="GWL76" s="102"/>
      <c r="GWM76" s="102"/>
      <c r="GWN76" s="102"/>
      <c r="GWO76" s="102"/>
      <c r="GWP76" s="102"/>
      <c r="GWQ76" s="102"/>
      <c r="GWR76" s="102"/>
      <c r="GWS76" s="102"/>
      <c r="GWT76" s="102"/>
      <c r="GWU76" s="102"/>
      <c r="GWV76" s="102"/>
      <c r="GWW76" s="102"/>
      <c r="GWX76" s="102"/>
      <c r="GWY76" s="102"/>
      <c r="GWZ76" s="102"/>
      <c r="GXA76" s="102"/>
      <c r="GXB76" s="102"/>
      <c r="GXC76" s="102"/>
      <c r="GXD76" s="102"/>
      <c r="GXE76" s="102"/>
      <c r="GXF76" s="102"/>
      <c r="GXG76" s="102"/>
      <c r="GXH76" s="102"/>
      <c r="GXI76" s="102"/>
      <c r="GXJ76" s="102"/>
      <c r="GXK76" s="102"/>
      <c r="GXL76" s="102"/>
      <c r="GXM76" s="102"/>
      <c r="GXN76" s="102"/>
      <c r="GXO76" s="102"/>
      <c r="GXP76" s="102"/>
      <c r="GXQ76" s="102"/>
      <c r="GXR76" s="102"/>
      <c r="GXS76" s="102"/>
      <c r="GXT76" s="102"/>
      <c r="GXU76" s="102"/>
      <c r="GXV76" s="102"/>
      <c r="GXW76" s="102"/>
      <c r="GXX76" s="102"/>
      <c r="GXY76" s="102"/>
      <c r="GXZ76" s="102"/>
      <c r="GYA76" s="102"/>
      <c r="GYB76" s="102"/>
      <c r="GYC76" s="102"/>
      <c r="GYD76" s="102"/>
      <c r="GYE76" s="102"/>
      <c r="GYF76" s="102"/>
      <c r="GYG76" s="102"/>
      <c r="GYH76" s="102"/>
      <c r="GYI76" s="102"/>
      <c r="GYJ76" s="102"/>
      <c r="GYK76" s="102"/>
      <c r="GYL76" s="102"/>
      <c r="GYM76" s="102"/>
      <c r="GYN76" s="102"/>
      <c r="GYO76" s="102"/>
      <c r="GYP76" s="102"/>
      <c r="GYQ76" s="102"/>
      <c r="GYR76" s="102"/>
      <c r="GYS76" s="102"/>
      <c r="GYT76" s="102"/>
      <c r="GYU76" s="102"/>
      <c r="GYV76" s="102"/>
      <c r="GYW76" s="102"/>
      <c r="GYX76" s="102"/>
      <c r="GYY76" s="102"/>
      <c r="GYZ76" s="102"/>
      <c r="GZA76" s="102"/>
      <c r="GZB76" s="102"/>
      <c r="GZC76" s="102"/>
      <c r="GZD76" s="102"/>
      <c r="GZE76" s="102"/>
      <c r="GZF76" s="102"/>
      <c r="GZG76" s="102"/>
      <c r="GZH76" s="102"/>
      <c r="GZI76" s="102"/>
      <c r="GZJ76" s="102"/>
      <c r="GZK76" s="102"/>
      <c r="GZL76" s="102"/>
      <c r="GZM76" s="102"/>
      <c r="GZN76" s="102"/>
      <c r="GZO76" s="102"/>
      <c r="GZP76" s="102"/>
      <c r="GZQ76" s="102"/>
      <c r="GZR76" s="102"/>
      <c r="GZS76" s="102"/>
      <c r="GZT76" s="102"/>
      <c r="GZU76" s="102"/>
      <c r="GZV76" s="102"/>
      <c r="GZW76" s="102"/>
      <c r="GZX76" s="102"/>
      <c r="GZY76" s="102"/>
      <c r="GZZ76" s="102"/>
      <c r="HAA76" s="102"/>
      <c r="HAB76" s="102"/>
      <c r="HAC76" s="102"/>
      <c r="HAD76" s="102"/>
      <c r="HAE76" s="102"/>
      <c r="HAF76" s="102"/>
      <c r="HAG76" s="102"/>
      <c r="HAH76" s="102"/>
      <c r="HAI76" s="102"/>
      <c r="HAJ76" s="102"/>
      <c r="HAK76" s="102"/>
      <c r="HAL76" s="102"/>
      <c r="HAM76" s="102"/>
      <c r="HAN76" s="102"/>
      <c r="HAO76" s="102"/>
      <c r="HAP76" s="102"/>
      <c r="HAQ76" s="102"/>
      <c r="HAR76" s="102"/>
      <c r="HAS76" s="102"/>
      <c r="HAT76" s="102"/>
      <c r="HAU76" s="102"/>
      <c r="HAV76" s="102"/>
      <c r="HAW76" s="102"/>
      <c r="HAX76" s="102"/>
      <c r="HAY76" s="102"/>
      <c r="HAZ76" s="102"/>
      <c r="HBA76" s="102"/>
      <c r="HBB76" s="102"/>
      <c r="HBC76" s="102"/>
      <c r="HBD76" s="102"/>
      <c r="HBE76" s="102"/>
      <c r="HBF76" s="102"/>
      <c r="HBG76" s="102"/>
      <c r="HBH76" s="102"/>
      <c r="HBI76" s="102"/>
      <c r="HBJ76" s="102"/>
      <c r="HBK76" s="102"/>
      <c r="HBL76" s="102"/>
      <c r="HBM76" s="102"/>
      <c r="HBN76" s="102"/>
      <c r="HBO76" s="102"/>
      <c r="HBP76" s="102"/>
      <c r="HBQ76" s="102"/>
      <c r="HBR76" s="102"/>
      <c r="HBS76" s="102"/>
      <c r="HBT76" s="102"/>
      <c r="HBU76" s="102"/>
      <c r="HBV76" s="102"/>
      <c r="HBW76" s="102"/>
      <c r="HBX76" s="102"/>
      <c r="HBY76" s="102"/>
      <c r="HBZ76" s="102"/>
      <c r="HCA76" s="102"/>
      <c r="HCB76" s="102"/>
      <c r="HCC76" s="102"/>
      <c r="HCD76" s="102"/>
      <c r="HCE76" s="102"/>
      <c r="HCF76" s="102"/>
      <c r="HCG76" s="102"/>
      <c r="HCH76" s="102"/>
      <c r="HCI76" s="102"/>
      <c r="HCJ76" s="102"/>
      <c r="HCK76" s="102"/>
      <c r="HCL76" s="102"/>
      <c r="HCM76" s="102"/>
      <c r="HCN76" s="102"/>
      <c r="HCO76" s="102"/>
      <c r="HCP76" s="102"/>
      <c r="HCQ76" s="102"/>
      <c r="HCR76" s="102"/>
      <c r="HCS76" s="102"/>
      <c r="HCT76" s="102"/>
      <c r="HCU76" s="102"/>
      <c r="HCV76" s="102"/>
      <c r="HCW76" s="102"/>
      <c r="HCX76" s="102"/>
      <c r="HCY76" s="102"/>
      <c r="HCZ76" s="102"/>
      <c r="HDA76" s="102"/>
      <c r="HDB76" s="102"/>
      <c r="HDC76" s="102"/>
      <c r="HDD76" s="102"/>
      <c r="HDE76" s="102"/>
      <c r="HDF76" s="102"/>
      <c r="HDG76" s="102"/>
      <c r="HDH76" s="102"/>
      <c r="HDI76" s="102"/>
      <c r="HDJ76" s="102"/>
      <c r="HDK76" s="102"/>
      <c r="HDL76" s="102"/>
      <c r="HDM76" s="102"/>
      <c r="HDN76" s="102"/>
      <c r="HDO76" s="102"/>
      <c r="HDP76" s="102"/>
      <c r="HDQ76" s="102"/>
      <c r="HDR76" s="102"/>
      <c r="HDS76" s="102"/>
      <c r="HDT76" s="102"/>
      <c r="HDU76" s="102"/>
      <c r="HDV76" s="102"/>
      <c r="HDW76" s="102"/>
      <c r="HDX76" s="102"/>
      <c r="HDY76" s="102"/>
      <c r="HDZ76" s="102"/>
      <c r="HEA76" s="102"/>
      <c r="HEB76" s="102"/>
      <c r="HEC76" s="102"/>
      <c r="HED76" s="102"/>
      <c r="HEE76" s="102"/>
      <c r="HEF76" s="102"/>
      <c r="HEG76" s="102"/>
      <c r="HEH76" s="102"/>
      <c r="HEI76" s="102"/>
      <c r="HEJ76" s="102"/>
      <c r="HEK76" s="102"/>
      <c r="HEL76" s="102"/>
      <c r="HEM76" s="102"/>
      <c r="HEN76" s="102"/>
      <c r="HEO76" s="102"/>
      <c r="HEP76" s="102"/>
      <c r="HEQ76" s="102"/>
      <c r="HER76" s="102"/>
      <c r="HES76" s="102"/>
      <c r="HET76" s="102"/>
      <c r="HEU76" s="102"/>
      <c r="HEV76" s="102"/>
      <c r="HEW76" s="102"/>
      <c r="HEX76" s="102"/>
      <c r="HEY76" s="102"/>
      <c r="HEZ76" s="102"/>
      <c r="HFA76" s="102"/>
      <c r="HFB76" s="102"/>
      <c r="HFC76" s="102"/>
      <c r="HFD76" s="102"/>
      <c r="HFE76" s="102"/>
      <c r="HFF76" s="102"/>
      <c r="HFG76" s="102"/>
      <c r="HFH76" s="102"/>
      <c r="HFI76" s="102"/>
      <c r="HFJ76" s="102"/>
      <c r="HFK76" s="102"/>
      <c r="HFL76" s="102"/>
      <c r="HFM76" s="102"/>
      <c r="HFN76" s="102"/>
      <c r="HFO76" s="102"/>
      <c r="HFP76" s="102"/>
      <c r="HFQ76" s="102"/>
      <c r="HFR76" s="102"/>
      <c r="HFS76" s="102"/>
      <c r="HFT76" s="102"/>
      <c r="HFU76" s="102"/>
      <c r="HFV76" s="102"/>
      <c r="HFW76" s="102"/>
      <c r="HFX76" s="102"/>
      <c r="HFY76" s="102"/>
      <c r="HFZ76" s="102"/>
      <c r="HGA76" s="102"/>
      <c r="HGB76" s="102"/>
      <c r="HGC76" s="102"/>
      <c r="HGD76" s="102"/>
      <c r="HGE76" s="102"/>
      <c r="HGF76" s="102"/>
      <c r="HGG76" s="102"/>
      <c r="HGH76" s="102"/>
      <c r="HGI76" s="102"/>
      <c r="HGJ76" s="102"/>
      <c r="HGK76" s="102"/>
      <c r="HGL76" s="102"/>
      <c r="HGM76" s="102"/>
      <c r="HGN76" s="102"/>
      <c r="HGO76" s="102"/>
      <c r="HGP76" s="102"/>
      <c r="HGQ76" s="102"/>
      <c r="HGR76" s="102"/>
      <c r="HGS76" s="102"/>
      <c r="HGT76" s="102"/>
      <c r="HGU76" s="102"/>
      <c r="HGV76" s="102"/>
      <c r="HGW76" s="102"/>
      <c r="HGX76" s="102"/>
      <c r="HGY76" s="102"/>
      <c r="HGZ76" s="102"/>
      <c r="HHA76" s="102"/>
      <c r="HHB76" s="102"/>
      <c r="HHC76" s="102"/>
      <c r="HHD76" s="102"/>
      <c r="HHE76" s="102"/>
      <c r="HHF76" s="102"/>
      <c r="HHG76" s="102"/>
      <c r="HHH76" s="102"/>
      <c r="HHI76" s="102"/>
      <c r="HHJ76" s="102"/>
      <c r="HHK76" s="102"/>
      <c r="HHL76" s="102"/>
      <c r="HHM76" s="102"/>
      <c r="HHN76" s="102"/>
      <c r="HHO76" s="102"/>
      <c r="HHP76" s="102"/>
      <c r="HHQ76" s="102"/>
      <c r="HHR76" s="102"/>
      <c r="HHS76" s="102"/>
      <c r="HHT76" s="102"/>
      <c r="HHU76" s="102"/>
      <c r="HHV76" s="102"/>
      <c r="HHW76" s="102"/>
      <c r="HHX76" s="102"/>
      <c r="HHY76" s="102"/>
      <c r="HHZ76" s="102"/>
      <c r="HIA76" s="102"/>
      <c r="HIB76" s="102"/>
      <c r="HIC76" s="102"/>
      <c r="HID76" s="102"/>
      <c r="HIE76" s="102"/>
      <c r="HIF76" s="102"/>
      <c r="HIG76" s="102"/>
      <c r="HIH76" s="102"/>
      <c r="HII76" s="102"/>
      <c r="HIJ76" s="102"/>
      <c r="HIK76" s="102"/>
      <c r="HIL76" s="102"/>
      <c r="HIM76" s="102"/>
      <c r="HIN76" s="102"/>
      <c r="HIO76" s="102"/>
      <c r="HIP76" s="102"/>
      <c r="HIQ76" s="102"/>
      <c r="HIR76" s="102"/>
      <c r="HIS76" s="102"/>
      <c r="HIT76" s="102"/>
      <c r="HIU76" s="102"/>
      <c r="HIV76" s="102"/>
      <c r="HIW76" s="102"/>
      <c r="HIX76" s="102"/>
      <c r="HIY76" s="102"/>
      <c r="HIZ76" s="102"/>
      <c r="HJA76" s="102"/>
      <c r="HJB76" s="102"/>
      <c r="HJC76" s="102"/>
      <c r="HJD76" s="102"/>
      <c r="HJE76" s="102"/>
      <c r="HJF76" s="102"/>
      <c r="HJG76" s="102"/>
      <c r="HJH76" s="102"/>
      <c r="HJI76" s="102"/>
      <c r="HJJ76" s="102"/>
      <c r="HJK76" s="102"/>
      <c r="HJL76" s="102"/>
      <c r="HJM76" s="102"/>
      <c r="HJN76" s="102"/>
      <c r="HJO76" s="102"/>
      <c r="HJP76" s="102"/>
      <c r="HJQ76" s="102"/>
      <c r="HJR76" s="102"/>
      <c r="HJS76" s="102"/>
      <c r="HJT76" s="102"/>
      <c r="HJU76" s="102"/>
      <c r="HJV76" s="102"/>
      <c r="HJW76" s="102"/>
      <c r="HJX76" s="102"/>
      <c r="HJY76" s="102"/>
      <c r="HJZ76" s="102"/>
      <c r="HKA76" s="102"/>
      <c r="HKB76" s="102"/>
      <c r="HKC76" s="102"/>
      <c r="HKD76" s="102"/>
      <c r="HKE76" s="102"/>
      <c r="HKF76" s="102"/>
      <c r="HKG76" s="102"/>
      <c r="HKH76" s="102"/>
      <c r="HKI76" s="102"/>
      <c r="HKJ76" s="102"/>
      <c r="HKK76" s="102"/>
      <c r="HKL76" s="102"/>
      <c r="HKM76" s="102"/>
      <c r="HKN76" s="102"/>
      <c r="HKO76" s="102"/>
      <c r="HKP76" s="102"/>
      <c r="HKQ76" s="102"/>
      <c r="HKR76" s="102"/>
      <c r="HKS76" s="102"/>
      <c r="HKT76" s="102"/>
      <c r="HKU76" s="102"/>
      <c r="HKV76" s="102"/>
      <c r="HKW76" s="102"/>
      <c r="HKX76" s="102"/>
      <c r="HKY76" s="102"/>
      <c r="HKZ76" s="102"/>
      <c r="HLA76" s="102"/>
      <c r="HLB76" s="102"/>
      <c r="HLC76" s="102"/>
      <c r="HLD76" s="102"/>
      <c r="HLE76" s="102"/>
      <c r="HLF76" s="102"/>
      <c r="HLG76" s="102"/>
      <c r="HLH76" s="102"/>
      <c r="HLI76" s="102"/>
      <c r="HLJ76" s="102"/>
      <c r="HLK76" s="102"/>
      <c r="HLL76" s="102"/>
      <c r="HLM76" s="102"/>
      <c r="HLN76" s="102"/>
      <c r="HLO76" s="102"/>
      <c r="HLP76" s="102"/>
      <c r="HLQ76" s="102"/>
      <c r="HLR76" s="102"/>
      <c r="HLS76" s="102"/>
      <c r="HLT76" s="102"/>
      <c r="HLU76" s="102"/>
      <c r="HLV76" s="102"/>
      <c r="HLW76" s="102"/>
      <c r="HLX76" s="102"/>
      <c r="HLY76" s="102"/>
      <c r="HLZ76" s="102"/>
      <c r="HMA76" s="102"/>
      <c r="HMB76" s="102"/>
      <c r="HMC76" s="102"/>
      <c r="HMD76" s="102"/>
      <c r="HME76" s="102"/>
      <c r="HMF76" s="102"/>
      <c r="HMG76" s="102"/>
      <c r="HMH76" s="102"/>
      <c r="HMI76" s="102"/>
      <c r="HMJ76" s="102"/>
      <c r="HMK76" s="102"/>
      <c r="HML76" s="102"/>
      <c r="HMM76" s="102"/>
      <c r="HMN76" s="102"/>
      <c r="HMO76" s="102"/>
      <c r="HMP76" s="102"/>
      <c r="HMQ76" s="102"/>
      <c r="HMR76" s="102"/>
      <c r="HMS76" s="102"/>
      <c r="HMT76" s="102"/>
      <c r="HMU76" s="102"/>
      <c r="HMV76" s="102"/>
      <c r="HMW76" s="102"/>
      <c r="HMX76" s="102"/>
      <c r="HMY76" s="102"/>
      <c r="HMZ76" s="102"/>
      <c r="HNA76" s="102"/>
      <c r="HNB76" s="102"/>
      <c r="HNC76" s="102"/>
      <c r="HND76" s="102"/>
      <c r="HNE76" s="102"/>
      <c r="HNF76" s="102"/>
      <c r="HNG76" s="102"/>
      <c r="HNH76" s="102"/>
      <c r="HNI76" s="102"/>
      <c r="HNJ76" s="102"/>
      <c r="HNK76" s="102"/>
      <c r="HNL76" s="102"/>
      <c r="HNM76" s="102"/>
      <c r="HNN76" s="102"/>
      <c r="HNO76" s="102"/>
      <c r="HNP76" s="102"/>
      <c r="HNQ76" s="102"/>
      <c r="HNR76" s="102"/>
      <c r="HNS76" s="102"/>
      <c r="HNT76" s="102"/>
      <c r="HNU76" s="102"/>
      <c r="HNV76" s="102"/>
      <c r="HNW76" s="102"/>
      <c r="HNX76" s="102"/>
      <c r="HNY76" s="102"/>
      <c r="HNZ76" s="102"/>
      <c r="HOA76" s="102"/>
      <c r="HOB76" s="102"/>
      <c r="HOC76" s="102"/>
      <c r="HOD76" s="102"/>
      <c r="HOE76" s="102"/>
      <c r="HOF76" s="102"/>
      <c r="HOG76" s="102"/>
      <c r="HOH76" s="102"/>
      <c r="HOI76" s="102"/>
      <c r="HOJ76" s="102"/>
      <c r="HOK76" s="102"/>
      <c r="HOL76" s="102"/>
      <c r="HOM76" s="102"/>
      <c r="HON76" s="102"/>
      <c r="HOO76" s="102"/>
      <c r="HOP76" s="102"/>
      <c r="HOQ76" s="102"/>
      <c r="HOR76" s="102"/>
      <c r="HOS76" s="102"/>
      <c r="HOT76" s="102"/>
      <c r="HOU76" s="102"/>
      <c r="HOV76" s="102"/>
      <c r="HOW76" s="102"/>
      <c r="HOX76" s="102"/>
      <c r="HOY76" s="102"/>
      <c r="HOZ76" s="102"/>
      <c r="HPA76" s="102"/>
      <c r="HPB76" s="102"/>
      <c r="HPC76" s="102"/>
      <c r="HPD76" s="102"/>
      <c r="HPE76" s="102"/>
      <c r="HPF76" s="102"/>
      <c r="HPG76" s="102"/>
      <c r="HPH76" s="102"/>
      <c r="HPI76" s="102"/>
      <c r="HPJ76" s="102"/>
      <c r="HPK76" s="102"/>
      <c r="HPL76" s="102"/>
      <c r="HPM76" s="102"/>
      <c r="HPN76" s="102"/>
      <c r="HPO76" s="102"/>
      <c r="HPP76" s="102"/>
      <c r="HPQ76" s="102"/>
      <c r="HPR76" s="102"/>
      <c r="HPS76" s="102"/>
      <c r="HPT76" s="102"/>
      <c r="HPU76" s="102"/>
      <c r="HPV76" s="102"/>
      <c r="HPW76" s="102"/>
      <c r="HPX76" s="102"/>
      <c r="HPY76" s="102"/>
      <c r="HPZ76" s="102"/>
      <c r="HQA76" s="102"/>
      <c r="HQB76" s="102"/>
      <c r="HQC76" s="102"/>
      <c r="HQD76" s="102"/>
      <c r="HQE76" s="102"/>
      <c r="HQF76" s="102"/>
      <c r="HQG76" s="102"/>
      <c r="HQH76" s="102"/>
      <c r="HQI76" s="102"/>
      <c r="HQJ76" s="102"/>
      <c r="HQK76" s="102"/>
      <c r="HQL76" s="102"/>
      <c r="HQM76" s="102"/>
      <c r="HQN76" s="102"/>
      <c r="HQO76" s="102"/>
      <c r="HQP76" s="102"/>
      <c r="HQQ76" s="102"/>
      <c r="HQR76" s="102"/>
      <c r="HQS76" s="102"/>
      <c r="HQT76" s="102"/>
      <c r="HQU76" s="102"/>
      <c r="HQV76" s="102"/>
      <c r="HQW76" s="102"/>
      <c r="HQX76" s="102"/>
      <c r="HQY76" s="102"/>
      <c r="HQZ76" s="102"/>
      <c r="HRA76" s="102"/>
      <c r="HRB76" s="102"/>
      <c r="HRC76" s="102"/>
      <c r="HRD76" s="102"/>
      <c r="HRE76" s="102"/>
      <c r="HRF76" s="102"/>
      <c r="HRG76" s="102"/>
      <c r="HRH76" s="102"/>
      <c r="HRI76" s="102"/>
      <c r="HRJ76" s="102"/>
      <c r="HRK76" s="102"/>
      <c r="HRL76" s="102"/>
      <c r="HRM76" s="102"/>
      <c r="HRN76" s="102"/>
      <c r="HRO76" s="102"/>
      <c r="HRP76" s="102"/>
      <c r="HRQ76" s="102"/>
      <c r="HRR76" s="102"/>
      <c r="HRS76" s="102"/>
      <c r="HRT76" s="102"/>
      <c r="HRU76" s="102"/>
      <c r="HRV76" s="102"/>
      <c r="HRW76" s="102"/>
      <c r="HRX76" s="102"/>
      <c r="HRY76" s="102"/>
      <c r="HRZ76" s="102"/>
      <c r="HSA76" s="102"/>
      <c r="HSB76" s="102"/>
      <c r="HSC76" s="102"/>
      <c r="HSD76" s="102"/>
      <c r="HSE76" s="102"/>
      <c r="HSF76" s="102"/>
      <c r="HSG76" s="102"/>
      <c r="HSH76" s="102"/>
      <c r="HSI76" s="102"/>
      <c r="HSJ76" s="102"/>
      <c r="HSK76" s="102"/>
      <c r="HSL76" s="102"/>
      <c r="HSM76" s="102"/>
      <c r="HSN76" s="102"/>
      <c r="HSO76" s="102"/>
      <c r="HSP76" s="102"/>
      <c r="HSQ76" s="102"/>
      <c r="HSR76" s="102"/>
      <c r="HSS76" s="102"/>
      <c r="HST76" s="102"/>
      <c r="HSU76" s="102"/>
      <c r="HSV76" s="102"/>
      <c r="HSW76" s="102"/>
      <c r="HSX76" s="102"/>
      <c r="HSY76" s="102"/>
      <c r="HSZ76" s="102"/>
      <c r="HTA76" s="102"/>
      <c r="HTB76" s="102"/>
      <c r="HTC76" s="102"/>
      <c r="HTD76" s="102"/>
      <c r="HTE76" s="102"/>
      <c r="HTF76" s="102"/>
      <c r="HTG76" s="102"/>
      <c r="HTH76" s="102"/>
      <c r="HTI76" s="102"/>
      <c r="HTJ76" s="102"/>
      <c r="HTK76" s="102"/>
      <c r="HTL76" s="102"/>
      <c r="HTM76" s="102"/>
      <c r="HTN76" s="102"/>
      <c r="HTO76" s="102"/>
      <c r="HTP76" s="102"/>
      <c r="HTQ76" s="102"/>
      <c r="HTR76" s="102"/>
      <c r="HTS76" s="102"/>
      <c r="HTT76" s="102"/>
      <c r="HTU76" s="102"/>
      <c r="HTV76" s="102"/>
      <c r="HTW76" s="102"/>
      <c r="HTX76" s="102"/>
      <c r="HTY76" s="102"/>
      <c r="HTZ76" s="102"/>
      <c r="HUA76" s="102"/>
      <c r="HUB76" s="102"/>
      <c r="HUC76" s="102"/>
      <c r="HUD76" s="102"/>
      <c r="HUE76" s="102"/>
      <c r="HUF76" s="102"/>
      <c r="HUG76" s="102"/>
      <c r="HUH76" s="102"/>
      <c r="HUI76" s="102"/>
      <c r="HUJ76" s="102"/>
      <c r="HUK76" s="102"/>
      <c r="HUL76" s="102"/>
      <c r="HUM76" s="102"/>
      <c r="HUN76" s="102"/>
      <c r="HUO76" s="102"/>
      <c r="HUP76" s="102"/>
      <c r="HUQ76" s="102"/>
      <c r="HUR76" s="102"/>
      <c r="HUS76" s="102"/>
      <c r="HUT76" s="102"/>
      <c r="HUU76" s="102"/>
      <c r="HUV76" s="102"/>
      <c r="HUW76" s="102"/>
      <c r="HUX76" s="102"/>
      <c r="HUY76" s="102"/>
      <c r="HUZ76" s="102"/>
      <c r="HVA76" s="102"/>
      <c r="HVB76" s="102"/>
      <c r="HVC76" s="102"/>
      <c r="HVD76" s="102"/>
      <c r="HVE76" s="102"/>
      <c r="HVF76" s="102"/>
      <c r="HVG76" s="102"/>
      <c r="HVH76" s="102"/>
      <c r="HVI76" s="102"/>
      <c r="HVJ76" s="102"/>
      <c r="HVK76" s="102"/>
      <c r="HVL76" s="102"/>
      <c r="HVM76" s="102"/>
      <c r="HVN76" s="102"/>
      <c r="HVO76" s="102"/>
      <c r="HVP76" s="102"/>
      <c r="HVQ76" s="102"/>
      <c r="HVR76" s="102"/>
      <c r="HVS76" s="102"/>
      <c r="HVT76" s="102"/>
      <c r="HVU76" s="102"/>
      <c r="HVV76" s="102"/>
      <c r="HVW76" s="102"/>
      <c r="HVX76" s="102"/>
      <c r="HVY76" s="102"/>
      <c r="HVZ76" s="102"/>
      <c r="HWA76" s="102"/>
      <c r="HWB76" s="102"/>
      <c r="HWC76" s="102"/>
      <c r="HWD76" s="102"/>
      <c r="HWE76" s="102"/>
      <c r="HWF76" s="102"/>
      <c r="HWG76" s="102"/>
      <c r="HWH76" s="102"/>
      <c r="HWI76" s="102"/>
      <c r="HWJ76" s="102"/>
      <c r="HWK76" s="102"/>
      <c r="HWL76" s="102"/>
      <c r="HWM76" s="102"/>
      <c r="HWN76" s="102"/>
      <c r="HWO76" s="102"/>
      <c r="HWP76" s="102"/>
      <c r="HWQ76" s="102"/>
      <c r="HWR76" s="102"/>
      <c r="HWS76" s="102"/>
      <c r="HWT76" s="102"/>
      <c r="HWU76" s="102"/>
      <c r="HWV76" s="102"/>
      <c r="HWW76" s="102"/>
      <c r="HWX76" s="102"/>
      <c r="HWY76" s="102"/>
      <c r="HWZ76" s="102"/>
      <c r="HXA76" s="102"/>
      <c r="HXB76" s="102"/>
      <c r="HXC76" s="102"/>
      <c r="HXD76" s="102"/>
      <c r="HXE76" s="102"/>
      <c r="HXF76" s="102"/>
      <c r="HXG76" s="102"/>
      <c r="HXH76" s="102"/>
      <c r="HXI76" s="102"/>
      <c r="HXJ76" s="102"/>
      <c r="HXK76" s="102"/>
      <c r="HXL76" s="102"/>
      <c r="HXM76" s="102"/>
      <c r="HXN76" s="102"/>
      <c r="HXO76" s="102"/>
      <c r="HXP76" s="102"/>
      <c r="HXQ76" s="102"/>
      <c r="HXR76" s="102"/>
      <c r="HXS76" s="102"/>
      <c r="HXT76" s="102"/>
      <c r="HXU76" s="102"/>
      <c r="HXV76" s="102"/>
      <c r="HXW76" s="102"/>
      <c r="HXX76" s="102"/>
      <c r="HXY76" s="102"/>
      <c r="HXZ76" s="102"/>
      <c r="HYA76" s="102"/>
      <c r="HYB76" s="102"/>
      <c r="HYC76" s="102"/>
      <c r="HYD76" s="102"/>
      <c r="HYE76" s="102"/>
      <c r="HYF76" s="102"/>
      <c r="HYG76" s="102"/>
      <c r="HYH76" s="102"/>
      <c r="HYI76" s="102"/>
      <c r="HYJ76" s="102"/>
      <c r="HYK76" s="102"/>
      <c r="HYL76" s="102"/>
      <c r="HYM76" s="102"/>
      <c r="HYN76" s="102"/>
      <c r="HYO76" s="102"/>
      <c r="HYP76" s="102"/>
      <c r="HYQ76" s="102"/>
      <c r="HYR76" s="102"/>
      <c r="HYS76" s="102"/>
      <c r="HYT76" s="102"/>
      <c r="HYU76" s="102"/>
      <c r="HYV76" s="102"/>
      <c r="HYW76" s="102"/>
      <c r="HYX76" s="102"/>
      <c r="HYY76" s="102"/>
      <c r="HYZ76" s="102"/>
      <c r="HZA76" s="102"/>
      <c r="HZB76" s="102"/>
      <c r="HZC76" s="102"/>
      <c r="HZD76" s="102"/>
      <c r="HZE76" s="102"/>
      <c r="HZF76" s="102"/>
      <c r="HZG76" s="102"/>
      <c r="HZH76" s="102"/>
      <c r="HZI76" s="102"/>
      <c r="HZJ76" s="102"/>
      <c r="HZK76" s="102"/>
      <c r="HZL76" s="102"/>
      <c r="HZM76" s="102"/>
      <c r="HZN76" s="102"/>
      <c r="HZO76" s="102"/>
      <c r="HZP76" s="102"/>
      <c r="HZQ76" s="102"/>
      <c r="HZR76" s="102"/>
      <c r="HZS76" s="102"/>
      <c r="HZT76" s="102"/>
      <c r="HZU76" s="102"/>
      <c r="HZV76" s="102"/>
      <c r="HZW76" s="102"/>
      <c r="HZX76" s="102"/>
      <c r="HZY76" s="102"/>
      <c r="HZZ76" s="102"/>
      <c r="IAA76" s="102"/>
      <c r="IAB76" s="102"/>
      <c r="IAC76" s="102"/>
      <c r="IAD76" s="102"/>
      <c r="IAE76" s="102"/>
      <c r="IAF76" s="102"/>
      <c r="IAG76" s="102"/>
      <c r="IAH76" s="102"/>
      <c r="IAI76" s="102"/>
      <c r="IAJ76" s="102"/>
      <c r="IAK76" s="102"/>
      <c r="IAL76" s="102"/>
      <c r="IAM76" s="102"/>
      <c r="IAN76" s="102"/>
      <c r="IAO76" s="102"/>
      <c r="IAP76" s="102"/>
      <c r="IAQ76" s="102"/>
      <c r="IAR76" s="102"/>
      <c r="IAS76" s="102"/>
      <c r="IAT76" s="102"/>
      <c r="IAU76" s="102"/>
      <c r="IAV76" s="102"/>
      <c r="IAW76" s="102"/>
      <c r="IAX76" s="102"/>
      <c r="IAY76" s="102"/>
      <c r="IAZ76" s="102"/>
      <c r="IBA76" s="102"/>
      <c r="IBB76" s="102"/>
      <c r="IBC76" s="102"/>
      <c r="IBD76" s="102"/>
      <c r="IBE76" s="102"/>
      <c r="IBF76" s="102"/>
      <c r="IBG76" s="102"/>
      <c r="IBH76" s="102"/>
      <c r="IBI76" s="102"/>
      <c r="IBJ76" s="102"/>
      <c r="IBK76" s="102"/>
      <c r="IBL76" s="102"/>
      <c r="IBM76" s="102"/>
      <c r="IBN76" s="102"/>
      <c r="IBO76" s="102"/>
      <c r="IBP76" s="102"/>
      <c r="IBQ76" s="102"/>
      <c r="IBR76" s="102"/>
      <c r="IBS76" s="102"/>
      <c r="IBT76" s="102"/>
      <c r="IBU76" s="102"/>
      <c r="IBV76" s="102"/>
      <c r="IBW76" s="102"/>
      <c r="IBX76" s="102"/>
      <c r="IBY76" s="102"/>
      <c r="IBZ76" s="102"/>
      <c r="ICA76" s="102"/>
      <c r="ICB76" s="102"/>
      <c r="ICC76" s="102"/>
      <c r="ICD76" s="102"/>
      <c r="ICE76" s="102"/>
      <c r="ICF76" s="102"/>
      <c r="ICG76" s="102"/>
      <c r="ICH76" s="102"/>
      <c r="ICI76" s="102"/>
      <c r="ICJ76" s="102"/>
      <c r="ICK76" s="102"/>
      <c r="ICL76" s="102"/>
      <c r="ICM76" s="102"/>
      <c r="ICN76" s="102"/>
      <c r="ICO76" s="102"/>
      <c r="ICP76" s="102"/>
      <c r="ICQ76" s="102"/>
      <c r="ICR76" s="102"/>
      <c r="ICS76" s="102"/>
      <c r="ICT76" s="102"/>
      <c r="ICU76" s="102"/>
      <c r="ICV76" s="102"/>
      <c r="ICW76" s="102"/>
      <c r="ICX76" s="102"/>
      <c r="ICY76" s="102"/>
      <c r="ICZ76" s="102"/>
      <c r="IDA76" s="102"/>
      <c r="IDB76" s="102"/>
      <c r="IDC76" s="102"/>
      <c r="IDD76" s="102"/>
      <c r="IDE76" s="102"/>
      <c r="IDF76" s="102"/>
      <c r="IDG76" s="102"/>
      <c r="IDH76" s="102"/>
      <c r="IDI76" s="102"/>
      <c r="IDJ76" s="102"/>
      <c r="IDK76" s="102"/>
      <c r="IDL76" s="102"/>
      <c r="IDM76" s="102"/>
      <c r="IDN76" s="102"/>
      <c r="IDO76" s="102"/>
      <c r="IDP76" s="102"/>
      <c r="IDQ76" s="102"/>
      <c r="IDR76" s="102"/>
      <c r="IDS76" s="102"/>
      <c r="IDT76" s="102"/>
      <c r="IDU76" s="102"/>
      <c r="IDV76" s="102"/>
      <c r="IDW76" s="102"/>
      <c r="IDX76" s="102"/>
      <c r="IDY76" s="102"/>
      <c r="IDZ76" s="102"/>
      <c r="IEA76" s="102"/>
      <c r="IEB76" s="102"/>
      <c r="IEC76" s="102"/>
      <c r="IED76" s="102"/>
      <c r="IEE76" s="102"/>
      <c r="IEF76" s="102"/>
      <c r="IEG76" s="102"/>
      <c r="IEH76" s="102"/>
      <c r="IEI76" s="102"/>
      <c r="IEJ76" s="102"/>
      <c r="IEK76" s="102"/>
      <c r="IEL76" s="102"/>
      <c r="IEM76" s="102"/>
      <c r="IEN76" s="102"/>
      <c r="IEO76" s="102"/>
      <c r="IEP76" s="102"/>
      <c r="IEQ76" s="102"/>
      <c r="IER76" s="102"/>
      <c r="IES76" s="102"/>
      <c r="IET76" s="102"/>
      <c r="IEU76" s="102"/>
      <c r="IEV76" s="102"/>
      <c r="IEW76" s="102"/>
      <c r="IEX76" s="102"/>
      <c r="IEY76" s="102"/>
      <c r="IEZ76" s="102"/>
      <c r="IFA76" s="102"/>
      <c r="IFB76" s="102"/>
      <c r="IFC76" s="102"/>
      <c r="IFD76" s="102"/>
      <c r="IFE76" s="102"/>
      <c r="IFF76" s="102"/>
      <c r="IFG76" s="102"/>
      <c r="IFH76" s="102"/>
      <c r="IFI76" s="102"/>
      <c r="IFJ76" s="102"/>
      <c r="IFK76" s="102"/>
      <c r="IFL76" s="102"/>
      <c r="IFM76" s="102"/>
      <c r="IFN76" s="102"/>
      <c r="IFO76" s="102"/>
      <c r="IFP76" s="102"/>
      <c r="IFQ76" s="102"/>
      <c r="IFR76" s="102"/>
      <c r="IFS76" s="102"/>
      <c r="IFT76" s="102"/>
      <c r="IFU76" s="102"/>
      <c r="IFV76" s="102"/>
      <c r="IFW76" s="102"/>
      <c r="IFX76" s="102"/>
      <c r="IFY76" s="102"/>
      <c r="IFZ76" s="102"/>
      <c r="IGA76" s="102"/>
      <c r="IGB76" s="102"/>
      <c r="IGC76" s="102"/>
      <c r="IGD76" s="102"/>
      <c r="IGE76" s="102"/>
      <c r="IGF76" s="102"/>
      <c r="IGG76" s="102"/>
      <c r="IGH76" s="102"/>
      <c r="IGI76" s="102"/>
      <c r="IGJ76" s="102"/>
      <c r="IGK76" s="102"/>
      <c r="IGL76" s="102"/>
      <c r="IGM76" s="102"/>
      <c r="IGN76" s="102"/>
      <c r="IGO76" s="102"/>
      <c r="IGP76" s="102"/>
      <c r="IGQ76" s="102"/>
      <c r="IGR76" s="102"/>
      <c r="IGS76" s="102"/>
      <c r="IGT76" s="102"/>
      <c r="IGU76" s="102"/>
      <c r="IGV76" s="102"/>
      <c r="IGW76" s="102"/>
      <c r="IGX76" s="102"/>
      <c r="IGY76" s="102"/>
      <c r="IGZ76" s="102"/>
      <c r="IHA76" s="102"/>
      <c r="IHB76" s="102"/>
      <c r="IHC76" s="102"/>
      <c r="IHD76" s="102"/>
      <c r="IHE76" s="102"/>
      <c r="IHF76" s="102"/>
      <c r="IHG76" s="102"/>
      <c r="IHH76" s="102"/>
      <c r="IHI76" s="102"/>
      <c r="IHJ76" s="102"/>
      <c r="IHK76" s="102"/>
      <c r="IHL76" s="102"/>
      <c r="IHM76" s="102"/>
      <c r="IHN76" s="102"/>
      <c r="IHO76" s="102"/>
      <c r="IHP76" s="102"/>
      <c r="IHQ76" s="102"/>
      <c r="IHR76" s="102"/>
      <c r="IHS76" s="102"/>
      <c r="IHT76" s="102"/>
      <c r="IHU76" s="102"/>
      <c r="IHV76" s="102"/>
      <c r="IHW76" s="102"/>
      <c r="IHX76" s="102"/>
      <c r="IHY76" s="102"/>
      <c r="IHZ76" s="102"/>
      <c r="IIA76" s="102"/>
      <c r="IIB76" s="102"/>
      <c r="IIC76" s="102"/>
      <c r="IID76" s="102"/>
      <c r="IIE76" s="102"/>
      <c r="IIF76" s="102"/>
      <c r="IIG76" s="102"/>
      <c r="IIH76" s="102"/>
      <c r="III76" s="102"/>
      <c r="IIJ76" s="102"/>
      <c r="IIK76" s="102"/>
      <c r="IIL76" s="102"/>
      <c r="IIM76" s="102"/>
      <c r="IIN76" s="102"/>
      <c r="IIO76" s="102"/>
      <c r="IIP76" s="102"/>
      <c r="IIQ76" s="102"/>
      <c r="IIR76" s="102"/>
      <c r="IIS76" s="102"/>
      <c r="IIT76" s="102"/>
      <c r="IIU76" s="102"/>
      <c r="IIV76" s="102"/>
      <c r="IIW76" s="102"/>
      <c r="IIX76" s="102"/>
      <c r="IIY76" s="102"/>
      <c r="IIZ76" s="102"/>
      <c r="IJA76" s="102"/>
      <c r="IJB76" s="102"/>
      <c r="IJC76" s="102"/>
      <c r="IJD76" s="102"/>
      <c r="IJE76" s="102"/>
      <c r="IJF76" s="102"/>
      <c r="IJG76" s="102"/>
      <c r="IJH76" s="102"/>
      <c r="IJI76" s="102"/>
      <c r="IJJ76" s="102"/>
      <c r="IJK76" s="102"/>
      <c r="IJL76" s="102"/>
      <c r="IJM76" s="102"/>
      <c r="IJN76" s="102"/>
      <c r="IJO76" s="102"/>
      <c r="IJP76" s="102"/>
      <c r="IJQ76" s="102"/>
      <c r="IJR76" s="102"/>
      <c r="IJS76" s="102"/>
      <c r="IJT76" s="102"/>
      <c r="IJU76" s="102"/>
      <c r="IJV76" s="102"/>
      <c r="IJW76" s="102"/>
      <c r="IJX76" s="102"/>
      <c r="IJY76" s="102"/>
      <c r="IJZ76" s="102"/>
      <c r="IKA76" s="102"/>
      <c r="IKB76" s="102"/>
      <c r="IKC76" s="102"/>
      <c r="IKD76" s="102"/>
      <c r="IKE76" s="102"/>
      <c r="IKF76" s="102"/>
      <c r="IKG76" s="102"/>
      <c r="IKH76" s="102"/>
      <c r="IKI76" s="102"/>
      <c r="IKJ76" s="102"/>
      <c r="IKK76" s="102"/>
      <c r="IKL76" s="102"/>
      <c r="IKM76" s="102"/>
      <c r="IKN76" s="102"/>
      <c r="IKO76" s="102"/>
      <c r="IKP76" s="102"/>
      <c r="IKQ76" s="102"/>
      <c r="IKR76" s="102"/>
      <c r="IKS76" s="102"/>
      <c r="IKT76" s="102"/>
      <c r="IKU76" s="102"/>
      <c r="IKV76" s="102"/>
      <c r="IKW76" s="102"/>
      <c r="IKX76" s="102"/>
      <c r="IKY76" s="102"/>
      <c r="IKZ76" s="102"/>
      <c r="ILA76" s="102"/>
      <c r="ILB76" s="102"/>
      <c r="ILC76" s="102"/>
      <c r="ILD76" s="102"/>
      <c r="ILE76" s="102"/>
      <c r="ILF76" s="102"/>
      <c r="ILG76" s="102"/>
      <c r="ILH76" s="102"/>
      <c r="ILI76" s="102"/>
      <c r="ILJ76" s="102"/>
      <c r="ILK76" s="102"/>
      <c r="ILL76" s="102"/>
      <c r="ILM76" s="102"/>
      <c r="ILN76" s="102"/>
      <c r="ILO76" s="102"/>
      <c r="ILP76" s="102"/>
      <c r="ILQ76" s="102"/>
      <c r="ILR76" s="102"/>
      <c r="ILS76" s="102"/>
      <c r="ILT76" s="102"/>
      <c r="ILU76" s="102"/>
      <c r="ILV76" s="102"/>
      <c r="ILW76" s="102"/>
      <c r="ILX76" s="102"/>
      <c r="ILY76" s="102"/>
      <c r="ILZ76" s="102"/>
      <c r="IMA76" s="102"/>
      <c r="IMB76" s="102"/>
      <c r="IMC76" s="102"/>
      <c r="IMD76" s="102"/>
      <c r="IME76" s="102"/>
      <c r="IMF76" s="102"/>
      <c r="IMG76" s="102"/>
      <c r="IMH76" s="102"/>
      <c r="IMI76" s="102"/>
      <c r="IMJ76" s="102"/>
      <c r="IMK76" s="102"/>
      <c r="IML76" s="102"/>
      <c r="IMM76" s="102"/>
      <c r="IMN76" s="102"/>
      <c r="IMO76" s="102"/>
      <c r="IMP76" s="102"/>
      <c r="IMQ76" s="102"/>
      <c r="IMR76" s="102"/>
      <c r="IMS76" s="102"/>
      <c r="IMT76" s="102"/>
      <c r="IMU76" s="102"/>
      <c r="IMV76" s="102"/>
      <c r="IMW76" s="102"/>
      <c r="IMX76" s="102"/>
      <c r="IMY76" s="102"/>
      <c r="IMZ76" s="102"/>
      <c r="INA76" s="102"/>
      <c r="INB76" s="102"/>
      <c r="INC76" s="102"/>
      <c r="IND76" s="102"/>
      <c r="INE76" s="102"/>
      <c r="INF76" s="102"/>
      <c r="ING76" s="102"/>
      <c r="INH76" s="102"/>
      <c r="INI76" s="102"/>
      <c r="INJ76" s="102"/>
      <c r="INK76" s="102"/>
      <c r="INL76" s="102"/>
      <c r="INM76" s="102"/>
      <c r="INN76" s="102"/>
      <c r="INO76" s="102"/>
      <c r="INP76" s="102"/>
      <c r="INQ76" s="102"/>
      <c r="INR76" s="102"/>
      <c r="INS76" s="102"/>
      <c r="INT76" s="102"/>
      <c r="INU76" s="102"/>
      <c r="INV76" s="102"/>
      <c r="INW76" s="102"/>
      <c r="INX76" s="102"/>
      <c r="INY76" s="102"/>
      <c r="INZ76" s="102"/>
      <c r="IOA76" s="102"/>
      <c r="IOB76" s="102"/>
      <c r="IOC76" s="102"/>
      <c r="IOD76" s="102"/>
      <c r="IOE76" s="102"/>
      <c r="IOF76" s="102"/>
      <c r="IOG76" s="102"/>
      <c r="IOH76" s="102"/>
      <c r="IOI76" s="102"/>
      <c r="IOJ76" s="102"/>
      <c r="IOK76" s="102"/>
      <c r="IOL76" s="102"/>
      <c r="IOM76" s="102"/>
      <c r="ION76" s="102"/>
      <c r="IOO76" s="102"/>
      <c r="IOP76" s="102"/>
      <c r="IOQ76" s="102"/>
      <c r="IOR76" s="102"/>
      <c r="IOS76" s="102"/>
      <c r="IOT76" s="102"/>
      <c r="IOU76" s="102"/>
      <c r="IOV76" s="102"/>
      <c r="IOW76" s="102"/>
      <c r="IOX76" s="102"/>
      <c r="IOY76" s="102"/>
      <c r="IOZ76" s="102"/>
      <c r="IPA76" s="102"/>
      <c r="IPB76" s="102"/>
      <c r="IPC76" s="102"/>
      <c r="IPD76" s="102"/>
      <c r="IPE76" s="102"/>
      <c r="IPF76" s="102"/>
      <c r="IPG76" s="102"/>
      <c r="IPH76" s="102"/>
      <c r="IPI76" s="102"/>
      <c r="IPJ76" s="102"/>
      <c r="IPK76" s="102"/>
      <c r="IPL76" s="102"/>
      <c r="IPM76" s="102"/>
      <c r="IPN76" s="102"/>
      <c r="IPO76" s="102"/>
      <c r="IPP76" s="102"/>
      <c r="IPQ76" s="102"/>
      <c r="IPR76" s="102"/>
      <c r="IPS76" s="102"/>
      <c r="IPT76" s="102"/>
      <c r="IPU76" s="102"/>
      <c r="IPV76" s="102"/>
      <c r="IPW76" s="102"/>
      <c r="IPX76" s="102"/>
      <c r="IPY76" s="102"/>
      <c r="IPZ76" s="102"/>
      <c r="IQA76" s="102"/>
      <c r="IQB76" s="102"/>
      <c r="IQC76" s="102"/>
      <c r="IQD76" s="102"/>
      <c r="IQE76" s="102"/>
      <c r="IQF76" s="102"/>
      <c r="IQG76" s="102"/>
      <c r="IQH76" s="102"/>
      <c r="IQI76" s="102"/>
      <c r="IQJ76" s="102"/>
      <c r="IQK76" s="102"/>
      <c r="IQL76" s="102"/>
      <c r="IQM76" s="102"/>
      <c r="IQN76" s="102"/>
      <c r="IQO76" s="102"/>
      <c r="IQP76" s="102"/>
      <c r="IQQ76" s="102"/>
      <c r="IQR76" s="102"/>
      <c r="IQS76" s="102"/>
      <c r="IQT76" s="102"/>
      <c r="IQU76" s="102"/>
      <c r="IQV76" s="102"/>
      <c r="IQW76" s="102"/>
      <c r="IQX76" s="102"/>
      <c r="IQY76" s="102"/>
      <c r="IQZ76" s="102"/>
      <c r="IRA76" s="102"/>
      <c r="IRB76" s="102"/>
      <c r="IRC76" s="102"/>
      <c r="IRD76" s="102"/>
      <c r="IRE76" s="102"/>
      <c r="IRF76" s="102"/>
      <c r="IRG76" s="102"/>
      <c r="IRH76" s="102"/>
      <c r="IRI76" s="102"/>
      <c r="IRJ76" s="102"/>
      <c r="IRK76" s="102"/>
      <c r="IRL76" s="102"/>
      <c r="IRM76" s="102"/>
      <c r="IRN76" s="102"/>
      <c r="IRO76" s="102"/>
      <c r="IRP76" s="102"/>
      <c r="IRQ76" s="102"/>
      <c r="IRR76" s="102"/>
      <c r="IRS76" s="102"/>
      <c r="IRT76" s="102"/>
      <c r="IRU76" s="102"/>
      <c r="IRV76" s="102"/>
      <c r="IRW76" s="102"/>
      <c r="IRX76" s="102"/>
      <c r="IRY76" s="102"/>
      <c r="IRZ76" s="102"/>
      <c r="ISA76" s="102"/>
      <c r="ISB76" s="102"/>
      <c r="ISC76" s="102"/>
      <c r="ISD76" s="102"/>
      <c r="ISE76" s="102"/>
      <c r="ISF76" s="102"/>
      <c r="ISG76" s="102"/>
      <c r="ISH76" s="102"/>
      <c r="ISI76" s="102"/>
      <c r="ISJ76" s="102"/>
      <c r="ISK76" s="102"/>
      <c r="ISL76" s="102"/>
      <c r="ISM76" s="102"/>
      <c r="ISN76" s="102"/>
      <c r="ISO76" s="102"/>
      <c r="ISP76" s="102"/>
      <c r="ISQ76" s="102"/>
      <c r="ISR76" s="102"/>
      <c r="ISS76" s="102"/>
      <c r="IST76" s="102"/>
      <c r="ISU76" s="102"/>
      <c r="ISV76" s="102"/>
      <c r="ISW76" s="102"/>
      <c r="ISX76" s="102"/>
      <c r="ISY76" s="102"/>
      <c r="ISZ76" s="102"/>
      <c r="ITA76" s="102"/>
      <c r="ITB76" s="102"/>
      <c r="ITC76" s="102"/>
      <c r="ITD76" s="102"/>
      <c r="ITE76" s="102"/>
      <c r="ITF76" s="102"/>
      <c r="ITG76" s="102"/>
      <c r="ITH76" s="102"/>
      <c r="ITI76" s="102"/>
      <c r="ITJ76" s="102"/>
      <c r="ITK76" s="102"/>
      <c r="ITL76" s="102"/>
      <c r="ITM76" s="102"/>
      <c r="ITN76" s="102"/>
      <c r="ITO76" s="102"/>
      <c r="ITP76" s="102"/>
      <c r="ITQ76" s="102"/>
      <c r="ITR76" s="102"/>
      <c r="ITS76" s="102"/>
      <c r="ITT76" s="102"/>
      <c r="ITU76" s="102"/>
      <c r="ITV76" s="102"/>
      <c r="ITW76" s="102"/>
      <c r="ITX76" s="102"/>
      <c r="ITY76" s="102"/>
      <c r="ITZ76" s="102"/>
      <c r="IUA76" s="102"/>
      <c r="IUB76" s="102"/>
      <c r="IUC76" s="102"/>
      <c r="IUD76" s="102"/>
      <c r="IUE76" s="102"/>
      <c r="IUF76" s="102"/>
      <c r="IUG76" s="102"/>
      <c r="IUH76" s="102"/>
      <c r="IUI76" s="102"/>
      <c r="IUJ76" s="102"/>
      <c r="IUK76" s="102"/>
      <c r="IUL76" s="102"/>
      <c r="IUM76" s="102"/>
      <c r="IUN76" s="102"/>
      <c r="IUO76" s="102"/>
      <c r="IUP76" s="102"/>
      <c r="IUQ76" s="102"/>
      <c r="IUR76" s="102"/>
      <c r="IUS76" s="102"/>
      <c r="IUT76" s="102"/>
      <c r="IUU76" s="102"/>
      <c r="IUV76" s="102"/>
      <c r="IUW76" s="102"/>
      <c r="IUX76" s="102"/>
      <c r="IUY76" s="102"/>
      <c r="IUZ76" s="102"/>
      <c r="IVA76" s="102"/>
      <c r="IVB76" s="102"/>
      <c r="IVC76" s="102"/>
      <c r="IVD76" s="102"/>
      <c r="IVE76" s="102"/>
      <c r="IVF76" s="102"/>
      <c r="IVG76" s="102"/>
      <c r="IVH76" s="102"/>
      <c r="IVI76" s="102"/>
      <c r="IVJ76" s="102"/>
      <c r="IVK76" s="102"/>
      <c r="IVL76" s="102"/>
      <c r="IVM76" s="102"/>
      <c r="IVN76" s="102"/>
      <c r="IVO76" s="102"/>
      <c r="IVP76" s="102"/>
      <c r="IVQ76" s="102"/>
      <c r="IVR76" s="102"/>
      <c r="IVS76" s="102"/>
      <c r="IVT76" s="102"/>
      <c r="IVU76" s="102"/>
      <c r="IVV76" s="102"/>
      <c r="IVW76" s="102"/>
      <c r="IVX76" s="102"/>
      <c r="IVY76" s="102"/>
      <c r="IVZ76" s="102"/>
      <c r="IWA76" s="102"/>
      <c r="IWB76" s="102"/>
      <c r="IWC76" s="102"/>
      <c r="IWD76" s="102"/>
      <c r="IWE76" s="102"/>
      <c r="IWF76" s="102"/>
      <c r="IWG76" s="102"/>
      <c r="IWH76" s="102"/>
      <c r="IWI76" s="102"/>
      <c r="IWJ76" s="102"/>
      <c r="IWK76" s="102"/>
      <c r="IWL76" s="102"/>
      <c r="IWM76" s="102"/>
      <c r="IWN76" s="102"/>
      <c r="IWO76" s="102"/>
      <c r="IWP76" s="102"/>
      <c r="IWQ76" s="102"/>
      <c r="IWR76" s="102"/>
      <c r="IWS76" s="102"/>
      <c r="IWT76" s="102"/>
      <c r="IWU76" s="102"/>
      <c r="IWV76" s="102"/>
      <c r="IWW76" s="102"/>
      <c r="IWX76" s="102"/>
      <c r="IWY76" s="102"/>
      <c r="IWZ76" s="102"/>
      <c r="IXA76" s="102"/>
      <c r="IXB76" s="102"/>
      <c r="IXC76" s="102"/>
      <c r="IXD76" s="102"/>
      <c r="IXE76" s="102"/>
      <c r="IXF76" s="102"/>
      <c r="IXG76" s="102"/>
      <c r="IXH76" s="102"/>
      <c r="IXI76" s="102"/>
      <c r="IXJ76" s="102"/>
      <c r="IXK76" s="102"/>
      <c r="IXL76" s="102"/>
      <c r="IXM76" s="102"/>
      <c r="IXN76" s="102"/>
      <c r="IXO76" s="102"/>
      <c r="IXP76" s="102"/>
      <c r="IXQ76" s="102"/>
      <c r="IXR76" s="102"/>
      <c r="IXS76" s="102"/>
      <c r="IXT76" s="102"/>
      <c r="IXU76" s="102"/>
      <c r="IXV76" s="102"/>
      <c r="IXW76" s="102"/>
      <c r="IXX76" s="102"/>
      <c r="IXY76" s="102"/>
      <c r="IXZ76" s="102"/>
      <c r="IYA76" s="102"/>
      <c r="IYB76" s="102"/>
      <c r="IYC76" s="102"/>
      <c r="IYD76" s="102"/>
      <c r="IYE76" s="102"/>
      <c r="IYF76" s="102"/>
      <c r="IYG76" s="102"/>
      <c r="IYH76" s="102"/>
      <c r="IYI76" s="102"/>
      <c r="IYJ76" s="102"/>
      <c r="IYK76" s="102"/>
      <c r="IYL76" s="102"/>
      <c r="IYM76" s="102"/>
      <c r="IYN76" s="102"/>
      <c r="IYO76" s="102"/>
      <c r="IYP76" s="102"/>
      <c r="IYQ76" s="102"/>
      <c r="IYR76" s="102"/>
      <c r="IYS76" s="102"/>
      <c r="IYT76" s="102"/>
      <c r="IYU76" s="102"/>
      <c r="IYV76" s="102"/>
      <c r="IYW76" s="102"/>
      <c r="IYX76" s="102"/>
      <c r="IYY76" s="102"/>
      <c r="IYZ76" s="102"/>
      <c r="IZA76" s="102"/>
      <c r="IZB76" s="102"/>
      <c r="IZC76" s="102"/>
      <c r="IZD76" s="102"/>
      <c r="IZE76" s="102"/>
      <c r="IZF76" s="102"/>
      <c r="IZG76" s="102"/>
      <c r="IZH76" s="102"/>
      <c r="IZI76" s="102"/>
      <c r="IZJ76" s="102"/>
      <c r="IZK76" s="102"/>
      <c r="IZL76" s="102"/>
      <c r="IZM76" s="102"/>
      <c r="IZN76" s="102"/>
      <c r="IZO76" s="102"/>
      <c r="IZP76" s="102"/>
      <c r="IZQ76" s="102"/>
      <c r="IZR76" s="102"/>
      <c r="IZS76" s="102"/>
      <c r="IZT76" s="102"/>
      <c r="IZU76" s="102"/>
      <c r="IZV76" s="102"/>
      <c r="IZW76" s="102"/>
      <c r="IZX76" s="102"/>
      <c r="IZY76" s="102"/>
      <c r="IZZ76" s="102"/>
      <c r="JAA76" s="102"/>
      <c r="JAB76" s="102"/>
      <c r="JAC76" s="102"/>
      <c r="JAD76" s="102"/>
      <c r="JAE76" s="102"/>
      <c r="JAF76" s="102"/>
      <c r="JAG76" s="102"/>
      <c r="JAH76" s="102"/>
      <c r="JAI76" s="102"/>
      <c r="JAJ76" s="102"/>
      <c r="JAK76" s="102"/>
      <c r="JAL76" s="102"/>
      <c r="JAM76" s="102"/>
      <c r="JAN76" s="102"/>
      <c r="JAO76" s="102"/>
      <c r="JAP76" s="102"/>
      <c r="JAQ76" s="102"/>
      <c r="JAR76" s="102"/>
      <c r="JAS76" s="102"/>
      <c r="JAT76" s="102"/>
      <c r="JAU76" s="102"/>
      <c r="JAV76" s="102"/>
      <c r="JAW76" s="102"/>
      <c r="JAX76" s="102"/>
      <c r="JAY76" s="102"/>
      <c r="JAZ76" s="102"/>
      <c r="JBA76" s="102"/>
      <c r="JBB76" s="102"/>
      <c r="JBC76" s="102"/>
      <c r="JBD76" s="102"/>
      <c r="JBE76" s="102"/>
      <c r="JBF76" s="102"/>
      <c r="JBG76" s="102"/>
      <c r="JBH76" s="102"/>
      <c r="JBI76" s="102"/>
      <c r="JBJ76" s="102"/>
      <c r="JBK76" s="102"/>
      <c r="JBL76" s="102"/>
      <c r="JBM76" s="102"/>
      <c r="JBN76" s="102"/>
      <c r="JBO76" s="102"/>
      <c r="JBP76" s="102"/>
      <c r="JBQ76" s="102"/>
      <c r="JBR76" s="102"/>
      <c r="JBS76" s="102"/>
      <c r="JBT76" s="102"/>
      <c r="JBU76" s="102"/>
      <c r="JBV76" s="102"/>
      <c r="JBW76" s="102"/>
      <c r="JBX76" s="102"/>
      <c r="JBY76" s="102"/>
      <c r="JBZ76" s="102"/>
      <c r="JCA76" s="102"/>
      <c r="JCB76" s="102"/>
      <c r="JCC76" s="102"/>
      <c r="JCD76" s="102"/>
      <c r="JCE76" s="102"/>
      <c r="JCF76" s="102"/>
      <c r="JCG76" s="102"/>
      <c r="JCH76" s="102"/>
      <c r="JCI76" s="102"/>
      <c r="JCJ76" s="102"/>
      <c r="JCK76" s="102"/>
      <c r="JCL76" s="102"/>
      <c r="JCM76" s="102"/>
      <c r="JCN76" s="102"/>
      <c r="JCO76" s="102"/>
      <c r="JCP76" s="102"/>
      <c r="JCQ76" s="102"/>
      <c r="JCR76" s="102"/>
      <c r="JCS76" s="102"/>
      <c r="JCT76" s="102"/>
      <c r="JCU76" s="102"/>
      <c r="JCV76" s="102"/>
      <c r="JCW76" s="102"/>
      <c r="JCX76" s="102"/>
      <c r="JCY76" s="102"/>
      <c r="JCZ76" s="102"/>
      <c r="JDA76" s="102"/>
      <c r="JDB76" s="102"/>
      <c r="JDC76" s="102"/>
      <c r="JDD76" s="102"/>
      <c r="JDE76" s="102"/>
      <c r="JDF76" s="102"/>
      <c r="JDG76" s="102"/>
      <c r="JDH76" s="102"/>
      <c r="JDI76" s="102"/>
      <c r="JDJ76" s="102"/>
      <c r="JDK76" s="102"/>
      <c r="JDL76" s="102"/>
      <c r="JDM76" s="102"/>
      <c r="JDN76" s="102"/>
      <c r="JDO76" s="102"/>
      <c r="JDP76" s="102"/>
      <c r="JDQ76" s="102"/>
      <c r="JDR76" s="102"/>
      <c r="JDS76" s="102"/>
      <c r="JDT76" s="102"/>
      <c r="JDU76" s="102"/>
      <c r="JDV76" s="102"/>
      <c r="JDW76" s="102"/>
      <c r="JDX76" s="102"/>
      <c r="JDY76" s="102"/>
      <c r="JDZ76" s="102"/>
      <c r="JEA76" s="102"/>
      <c r="JEB76" s="102"/>
      <c r="JEC76" s="102"/>
      <c r="JED76" s="102"/>
      <c r="JEE76" s="102"/>
      <c r="JEF76" s="102"/>
      <c r="JEG76" s="102"/>
      <c r="JEH76" s="102"/>
      <c r="JEI76" s="102"/>
      <c r="JEJ76" s="102"/>
      <c r="JEK76" s="102"/>
      <c r="JEL76" s="102"/>
      <c r="JEM76" s="102"/>
      <c r="JEN76" s="102"/>
      <c r="JEO76" s="102"/>
      <c r="JEP76" s="102"/>
      <c r="JEQ76" s="102"/>
      <c r="JER76" s="102"/>
      <c r="JES76" s="102"/>
      <c r="JET76" s="102"/>
      <c r="JEU76" s="102"/>
      <c r="JEV76" s="102"/>
      <c r="JEW76" s="102"/>
      <c r="JEX76" s="102"/>
      <c r="JEY76" s="102"/>
      <c r="JEZ76" s="102"/>
      <c r="JFA76" s="102"/>
      <c r="JFB76" s="102"/>
      <c r="JFC76" s="102"/>
      <c r="JFD76" s="102"/>
      <c r="JFE76" s="102"/>
      <c r="JFF76" s="102"/>
      <c r="JFG76" s="102"/>
      <c r="JFH76" s="102"/>
      <c r="JFI76" s="102"/>
      <c r="JFJ76" s="102"/>
      <c r="JFK76" s="102"/>
      <c r="JFL76" s="102"/>
      <c r="JFM76" s="102"/>
      <c r="JFN76" s="102"/>
      <c r="JFO76" s="102"/>
      <c r="JFP76" s="102"/>
      <c r="JFQ76" s="102"/>
      <c r="JFR76" s="102"/>
      <c r="JFS76" s="102"/>
      <c r="JFT76" s="102"/>
      <c r="JFU76" s="102"/>
      <c r="JFV76" s="102"/>
      <c r="JFW76" s="102"/>
      <c r="JFX76" s="102"/>
      <c r="JFY76" s="102"/>
      <c r="JFZ76" s="102"/>
      <c r="JGA76" s="102"/>
      <c r="JGB76" s="102"/>
      <c r="JGC76" s="102"/>
      <c r="JGD76" s="102"/>
      <c r="JGE76" s="102"/>
      <c r="JGF76" s="102"/>
      <c r="JGG76" s="102"/>
      <c r="JGH76" s="102"/>
      <c r="JGI76" s="102"/>
      <c r="JGJ76" s="102"/>
      <c r="JGK76" s="102"/>
      <c r="JGL76" s="102"/>
      <c r="JGM76" s="102"/>
      <c r="JGN76" s="102"/>
      <c r="JGO76" s="102"/>
      <c r="JGP76" s="102"/>
      <c r="JGQ76" s="102"/>
      <c r="JGR76" s="102"/>
      <c r="JGS76" s="102"/>
      <c r="JGT76" s="102"/>
      <c r="JGU76" s="102"/>
      <c r="JGV76" s="102"/>
      <c r="JGW76" s="102"/>
      <c r="JGX76" s="102"/>
      <c r="JGY76" s="102"/>
      <c r="JGZ76" s="102"/>
      <c r="JHA76" s="102"/>
      <c r="JHB76" s="102"/>
      <c r="JHC76" s="102"/>
      <c r="JHD76" s="102"/>
      <c r="JHE76" s="102"/>
      <c r="JHF76" s="102"/>
      <c r="JHG76" s="102"/>
      <c r="JHH76" s="102"/>
      <c r="JHI76" s="102"/>
      <c r="JHJ76" s="102"/>
      <c r="JHK76" s="102"/>
      <c r="JHL76" s="102"/>
      <c r="JHM76" s="102"/>
      <c r="JHN76" s="102"/>
      <c r="JHO76" s="102"/>
      <c r="JHP76" s="102"/>
      <c r="JHQ76" s="102"/>
      <c r="JHR76" s="102"/>
      <c r="JHS76" s="102"/>
      <c r="JHT76" s="102"/>
      <c r="JHU76" s="102"/>
      <c r="JHV76" s="102"/>
      <c r="JHW76" s="102"/>
      <c r="JHX76" s="102"/>
      <c r="JHY76" s="102"/>
      <c r="JHZ76" s="102"/>
      <c r="JIA76" s="102"/>
      <c r="JIB76" s="102"/>
      <c r="JIC76" s="102"/>
      <c r="JID76" s="102"/>
      <c r="JIE76" s="102"/>
      <c r="JIF76" s="102"/>
      <c r="JIG76" s="102"/>
      <c r="JIH76" s="102"/>
      <c r="JII76" s="102"/>
      <c r="JIJ76" s="102"/>
      <c r="JIK76" s="102"/>
      <c r="JIL76" s="102"/>
      <c r="JIM76" s="102"/>
      <c r="JIN76" s="102"/>
      <c r="JIO76" s="102"/>
      <c r="JIP76" s="102"/>
      <c r="JIQ76" s="102"/>
      <c r="JIR76" s="102"/>
      <c r="JIS76" s="102"/>
      <c r="JIT76" s="102"/>
      <c r="JIU76" s="102"/>
      <c r="JIV76" s="102"/>
      <c r="JIW76" s="102"/>
      <c r="JIX76" s="102"/>
      <c r="JIY76" s="102"/>
      <c r="JIZ76" s="102"/>
      <c r="JJA76" s="102"/>
      <c r="JJB76" s="102"/>
      <c r="JJC76" s="102"/>
      <c r="JJD76" s="102"/>
      <c r="JJE76" s="102"/>
      <c r="JJF76" s="102"/>
      <c r="JJG76" s="102"/>
      <c r="JJH76" s="102"/>
      <c r="JJI76" s="102"/>
      <c r="JJJ76" s="102"/>
      <c r="JJK76" s="102"/>
      <c r="JJL76" s="102"/>
      <c r="JJM76" s="102"/>
      <c r="JJN76" s="102"/>
      <c r="JJO76" s="102"/>
      <c r="JJP76" s="102"/>
      <c r="JJQ76" s="102"/>
      <c r="JJR76" s="102"/>
      <c r="JJS76" s="102"/>
      <c r="JJT76" s="102"/>
      <c r="JJU76" s="102"/>
      <c r="JJV76" s="102"/>
      <c r="JJW76" s="102"/>
      <c r="JJX76" s="102"/>
      <c r="JJY76" s="102"/>
      <c r="JJZ76" s="102"/>
      <c r="JKA76" s="102"/>
      <c r="JKB76" s="102"/>
      <c r="JKC76" s="102"/>
      <c r="JKD76" s="102"/>
      <c r="JKE76" s="102"/>
      <c r="JKF76" s="102"/>
      <c r="JKG76" s="102"/>
      <c r="JKH76" s="102"/>
      <c r="JKI76" s="102"/>
      <c r="JKJ76" s="102"/>
      <c r="JKK76" s="102"/>
      <c r="JKL76" s="102"/>
      <c r="JKM76" s="102"/>
      <c r="JKN76" s="102"/>
      <c r="JKO76" s="102"/>
      <c r="JKP76" s="102"/>
      <c r="JKQ76" s="102"/>
      <c r="JKR76" s="102"/>
      <c r="JKS76" s="102"/>
      <c r="JKT76" s="102"/>
      <c r="JKU76" s="102"/>
      <c r="JKV76" s="102"/>
      <c r="JKW76" s="102"/>
      <c r="JKX76" s="102"/>
      <c r="JKY76" s="102"/>
      <c r="JKZ76" s="102"/>
      <c r="JLA76" s="102"/>
      <c r="JLB76" s="102"/>
      <c r="JLC76" s="102"/>
      <c r="JLD76" s="102"/>
      <c r="JLE76" s="102"/>
      <c r="JLF76" s="102"/>
      <c r="JLG76" s="102"/>
      <c r="JLH76" s="102"/>
      <c r="JLI76" s="102"/>
      <c r="JLJ76" s="102"/>
      <c r="JLK76" s="102"/>
      <c r="JLL76" s="102"/>
      <c r="JLM76" s="102"/>
      <c r="JLN76" s="102"/>
      <c r="JLO76" s="102"/>
      <c r="JLP76" s="102"/>
      <c r="JLQ76" s="102"/>
      <c r="JLR76" s="102"/>
      <c r="JLS76" s="102"/>
      <c r="JLT76" s="102"/>
      <c r="JLU76" s="102"/>
      <c r="JLV76" s="102"/>
      <c r="JLW76" s="102"/>
      <c r="JLX76" s="102"/>
      <c r="JLY76" s="102"/>
      <c r="JLZ76" s="102"/>
      <c r="JMA76" s="102"/>
      <c r="JMB76" s="102"/>
      <c r="JMC76" s="102"/>
      <c r="JMD76" s="102"/>
      <c r="JME76" s="102"/>
      <c r="JMF76" s="102"/>
      <c r="JMG76" s="102"/>
      <c r="JMH76" s="102"/>
      <c r="JMI76" s="102"/>
      <c r="JMJ76" s="102"/>
      <c r="JMK76" s="102"/>
      <c r="JML76" s="102"/>
      <c r="JMM76" s="102"/>
      <c r="JMN76" s="102"/>
      <c r="JMO76" s="102"/>
      <c r="JMP76" s="102"/>
      <c r="JMQ76" s="102"/>
      <c r="JMR76" s="102"/>
      <c r="JMS76" s="102"/>
      <c r="JMT76" s="102"/>
      <c r="JMU76" s="102"/>
      <c r="JMV76" s="102"/>
      <c r="JMW76" s="102"/>
      <c r="JMX76" s="102"/>
      <c r="JMY76" s="102"/>
      <c r="JMZ76" s="102"/>
      <c r="JNA76" s="102"/>
      <c r="JNB76" s="102"/>
      <c r="JNC76" s="102"/>
      <c r="JND76" s="102"/>
      <c r="JNE76" s="102"/>
      <c r="JNF76" s="102"/>
      <c r="JNG76" s="102"/>
      <c r="JNH76" s="102"/>
      <c r="JNI76" s="102"/>
      <c r="JNJ76" s="102"/>
      <c r="JNK76" s="102"/>
      <c r="JNL76" s="102"/>
      <c r="JNM76" s="102"/>
      <c r="JNN76" s="102"/>
      <c r="JNO76" s="102"/>
      <c r="JNP76" s="102"/>
      <c r="JNQ76" s="102"/>
      <c r="JNR76" s="102"/>
      <c r="JNS76" s="102"/>
      <c r="JNT76" s="102"/>
      <c r="JNU76" s="102"/>
      <c r="JNV76" s="102"/>
      <c r="JNW76" s="102"/>
      <c r="JNX76" s="102"/>
      <c r="JNY76" s="102"/>
      <c r="JNZ76" s="102"/>
      <c r="JOA76" s="102"/>
      <c r="JOB76" s="102"/>
      <c r="JOC76" s="102"/>
      <c r="JOD76" s="102"/>
      <c r="JOE76" s="102"/>
      <c r="JOF76" s="102"/>
      <c r="JOG76" s="102"/>
      <c r="JOH76" s="102"/>
      <c r="JOI76" s="102"/>
      <c r="JOJ76" s="102"/>
      <c r="JOK76" s="102"/>
      <c r="JOL76" s="102"/>
      <c r="JOM76" s="102"/>
      <c r="JON76" s="102"/>
      <c r="JOO76" s="102"/>
      <c r="JOP76" s="102"/>
      <c r="JOQ76" s="102"/>
      <c r="JOR76" s="102"/>
      <c r="JOS76" s="102"/>
      <c r="JOT76" s="102"/>
      <c r="JOU76" s="102"/>
      <c r="JOV76" s="102"/>
      <c r="JOW76" s="102"/>
      <c r="JOX76" s="102"/>
      <c r="JOY76" s="102"/>
      <c r="JOZ76" s="102"/>
      <c r="JPA76" s="102"/>
      <c r="JPB76" s="102"/>
      <c r="JPC76" s="102"/>
      <c r="JPD76" s="102"/>
      <c r="JPE76" s="102"/>
      <c r="JPF76" s="102"/>
      <c r="JPG76" s="102"/>
      <c r="JPH76" s="102"/>
      <c r="JPI76" s="102"/>
      <c r="JPJ76" s="102"/>
      <c r="JPK76" s="102"/>
      <c r="JPL76" s="102"/>
      <c r="JPM76" s="102"/>
      <c r="JPN76" s="102"/>
      <c r="JPO76" s="102"/>
      <c r="JPP76" s="102"/>
      <c r="JPQ76" s="102"/>
      <c r="JPR76" s="102"/>
      <c r="JPS76" s="102"/>
      <c r="JPT76" s="102"/>
      <c r="JPU76" s="102"/>
      <c r="JPV76" s="102"/>
      <c r="JPW76" s="102"/>
      <c r="JPX76" s="102"/>
      <c r="JPY76" s="102"/>
      <c r="JPZ76" s="102"/>
      <c r="JQA76" s="102"/>
      <c r="JQB76" s="102"/>
      <c r="JQC76" s="102"/>
      <c r="JQD76" s="102"/>
      <c r="JQE76" s="102"/>
      <c r="JQF76" s="102"/>
      <c r="JQG76" s="102"/>
      <c r="JQH76" s="102"/>
      <c r="JQI76" s="102"/>
      <c r="JQJ76" s="102"/>
      <c r="JQK76" s="102"/>
      <c r="JQL76" s="102"/>
      <c r="JQM76" s="102"/>
      <c r="JQN76" s="102"/>
      <c r="JQO76" s="102"/>
      <c r="JQP76" s="102"/>
      <c r="JQQ76" s="102"/>
      <c r="JQR76" s="102"/>
      <c r="JQS76" s="102"/>
      <c r="JQT76" s="102"/>
      <c r="JQU76" s="102"/>
      <c r="JQV76" s="102"/>
      <c r="JQW76" s="102"/>
      <c r="JQX76" s="102"/>
      <c r="JQY76" s="102"/>
      <c r="JQZ76" s="102"/>
      <c r="JRA76" s="102"/>
      <c r="JRB76" s="102"/>
      <c r="JRC76" s="102"/>
      <c r="JRD76" s="102"/>
      <c r="JRE76" s="102"/>
      <c r="JRF76" s="102"/>
      <c r="JRG76" s="102"/>
      <c r="JRH76" s="102"/>
      <c r="JRI76" s="102"/>
      <c r="JRJ76" s="102"/>
      <c r="JRK76" s="102"/>
      <c r="JRL76" s="102"/>
      <c r="JRM76" s="102"/>
      <c r="JRN76" s="102"/>
      <c r="JRO76" s="102"/>
      <c r="JRP76" s="102"/>
      <c r="JRQ76" s="102"/>
      <c r="JRR76" s="102"/>
      <c r="JRS76" s="102"/>
      <c r="JRT76" s="102"/>
      <c r="JRU76" s="102"/>
      <c r="JRV76" s="102"/>
      <c r="JRW76" s="102"/>
      <c r="JRX76" s="102"/>
      <c r="JRY76" s="102"/>
      <c r="JRZ76" s="102"/>
      <c r="JSA76" s="102"/>
      <c r="JSB76" s="102"/>
      <c r="JSC76" s="102"/>
      <c r="JSD76" s="102"/>
      <c r="JSE76" s="102"/>
      <c r="JSF76" s="102"/>
      <c r="JSG76" s="102"/>
      <c r="JSH76" s="102"/>
      <c r="JSI76" s="102"/>
      <c r="JSJ76" s="102"/>
      <c r="JSK76" s="102"/>
      <c r="JSL76" s="102"/>
      <c r="JSM76" s="102"/>
      <c r="JSN76" s="102"/>
      <c r="JSO76" s="102"/>
      <c r="JSP76" s="102"/>
      <c r="JSQ76" s="102"/>
      <c r="JSR76" s="102"/>
      <c r="JSS76" s="102"/>
      <c r="JST76" s="102"/>
      <c r="JSU76" s="102"/>
      <c r="JSV76" s="102"/>
      <c r="JSW76" s="102"/>
      <c r="JSX76" s="102"/>
      <c r="JSY76" s="102"/>
      <c r="JSZ76" s="102"/>
      <c r="JTA76" s="102"/>
      <c r="JTB76" s="102"/>
      <c r="JTC76" s="102"/>
      <c r="JTD76" s="102"/>
      <c r="JTE76" s="102"/>
      <c r="JTF76" s="102"/>
      <c r="JTG76" s="102"/>
      <c r="JTH76" s="102"/>
      <c r="JTI76" s="102"/>
      <c r="JTJ76" s="102"/>
      <c r="JTK76" s="102"/>
      <c r="JTL76" s="102"/>
      <c r="JTM76" s="102"/>
      <c r="JTN76" s="102"/>
      <c r="JTO76" s="102"/>
      <c r="JTP76" s="102"/>
      <c r="JTQ76" s="102"/>
      <c r="JTR76" s="102"/>
      <c r="JTS76" s="102"/>
      <c r="JTT76" s="102"/>
      <c r="JTU76" s="102"/>
      <c r="JTV76" s="102"/>
      <c r="JTW76" s="102"/>
      <c r="JTX76" s="102"/>
      <c r="JTY76" s="102"/>
      <c r="JTZ76" s="102"/>
      <c r="JUA76" s="102"/>
      <c r="JUB76" s="102"/>
      <c r="JUC76" s="102"/>
      <c r="JUD76" s="102"/>
      <c r="JUE76" s="102"/>
      <c r="JUF76" s="102"/>
      <c r="JUG76" s="102"/>
      <c r="JUH76" s="102"/>
      <c r="JUI76" s="102"/>
      <c r="JUJ76" s="102"/>
      <c r="JUK76" s="102"/>
      <c r="JUL76" s="102"/>
      <c r="JUM76" s="102"/>
      <c r="JUN76" s="102"/>
      <c r="JUO76" s="102"/>
      <c r="JUP76" s="102"/>
      <c r="JUQ76" s="102"/>
      <c r="JUR76" s="102"/>
      <c r="JUS76" s="102"/>
      <c r="JUT76" s="102"/>
      <c r="JUU76" s="102"/>
      <c r="JUV76" s="102"/>
      <c r="JUW76" s="102"/>
      <c r="JUX76" s="102"/>
      <c r="JUY76" s="102"/>
      <c r="JUZ76" s="102"/>
      <c r="JVA76" s="102"/>
      <c r="JVB76" s="102"/>
      <c r="JVC76" s="102"/>
      <c r="JVD76" s="102"/>
      <c r="JVE76" s="102"/>
      <c r="JVF76" s="102"/>
      <c r="JVG76" s="102"/>
      <c r="JVH76" s="102"/>
      <c r="JVI76" s="102"/>
      <c r="JVJ76" s="102"/>
      <c r="JVK76" s="102"/>
      <c r="JVL76" s="102"/>
      <c r="JVM76" s="102"/>
      <c r="JVN76" s="102"/>
      <c r="JVO76" s="102"/>
      <c r="JVP76" s="102"/>
      <c r="JVQ76" s="102"/>
      <c r="JVR76" s="102"/>
      <c r="JVS76" s="102"/>
      <c r="JVT76" s="102"/>
      <c r="JVU76" s="102"/>
      <c r="JVV76" s="102"/>
      <c r="JVW76" s="102"/>
      <c r="JVX76" s="102"/>
      <c r="JVY76" s="102"/>
      <c r="JVZ76" s="102"/>
      <c r="JWA76" s="102"/>
      <c r="JWB76" s="102"/>
      <c r="JWC76" s="102"/>
      <c r="JWD76" s="102"/>
      <c r="JWE76" s="102"/>
      <c r="JWF76" s="102"/>
      <c r="JWG76" s="102"/>
      <c r="JWH76" s="102"/>
      <c r="JWI76" s="102"/>
      <c r="JWJ76" s="102"/>
      <c r="JWK76" s="102"/>
      <c r="JWL76" s="102"/>
      <c r="JWM76" s="102"/>
      <c r="JWN76" s="102"/>
      <c r="JWO76" s="102"/>
      <c r="JWP76" s="102"/>
      <c r="JWQ76" s="102"/>
      <c r="JWR76" s="102"/>
      <c r="JWS76" s="102"/>
      <c r="JWT76" s="102"/>
      <c r="JWU76" s="102"/>
      <c r="JWV76" s="102"/>
      <c r="JWW76" s="102"/>
      <c r="JWX76" s="102"/>
      <c r="JWY76" s="102"/>
      <c r="JWZ76" s="102"/>
      <c r="JXA76" s="102"/>
      <c r="JXB76" s="102"/>
      <c r="JXC76" s="102"/>
      <c r="JXD76" s="102"/>
      <c r="JXE76" s="102"/>
      <c r="JXF76" s="102"/>
      <c r="JXG76" s="102"/>
      <c r="JXH76" s="102"/>
      <c r="JXI76" s="102"/>
      <c r="JXJ76" s="102"/>
      <c r="JXK76" s="102"/>
      <c r="JXL76" s="102"/>
      <c r="JXM76" s="102"/>
      <c r="JXN76" s="102"/>
      <c r="JXO76" s="102"/>
      <c r="JXP76" s="102"/>
      <c r="JXQ76" s="102"/>
      <c r="JXR76" s="102"/>
      <c r="JXS76" s="102"/>
      <c r="JXT76" s="102"/>
      <c r="JXU76" s="102"/>
      <c r="JXV76" s="102"/>
      <c r="JXW76" s="102"/>
      <c r="JXX76" s="102"/>
      <c r="JXY76" s="102"/>
      <c r="JXZ76" s="102"/>
      <c r="JYA76" s="102"/>
      <c r="JYB76" s="102"/>
      <c r="JYC76" s="102"/>
      <c r="JYD76" s="102"/>
      <c r="JYE76" s="102"/>
      <c r="JYF76" s="102"/>
      <c r="JYG76" s="102"/>
      <c r="JYH76" s="102"/>
      <c r="JYI76" s="102"/>
      <c r="JYJ76" s="102"/>
      <c r="JYK76" s="102"/>
      <c r="JYL76" s="102"/>
      <c r="JYM76" s="102"/>
      <c r="JYN76" s="102"/>
      <c r="JYO76" s="102"/>
      <c r="JYP76" s="102"/>
      <c r="JYQ76" s="102"/>
      <c r="JYR76" s="102"/>
      <c r="JYS76" s="102"/>
      <c r="JYT76" s="102"/>
      <c r="JYU76" s="102"/>
      <c r="JYV76" s="102"/>
      <c r="JYW76" s="102"/>
      <c r="JYX76" s="102"/>
      <c r="JYY76" s="102"/>
      <c r="JYZ76" s="102"/>
      <c r="JZA76" s="102"/>
      <c r="JZB76" s="102"/>
      <c r="JZC76" s="102"/>
      <c r="JZD76" s="102"/>
      <c r="JZE76" s="102"/>
      <c r="JZF76" s="102"/>
      <c r="JZG76" s="102"/>
      <c r="JZH76" s="102"/>
      <c r="JZI76" s="102"/>
      <c r="JZJ76" s="102"/>
      <c r="JZK76" s="102"/>
      <c r="JZL76" s="102"/>
      <c r="JZM76" s="102"/>
      <c r="JZN76" s="102"/>
      <c r="JZO76" s="102"/>
      <c r="JZP76" s="102"/>
      <c r="JZQ76" s="102"/>
      <c r="JZR76" s="102"/>
      <c r="JZS76" s="102"/>
      <c r="JZT76" s="102"/>
      <c r="JZU76" s="102"/>
      <c r="JZV76" s="102"/>
      <c r="JZW76" s="102"/>
      <c r="JZX76" s="102"/>
      <c r="JZY76" s="102"/>
      <c r="JZZ76" s="102"/>
      <c r="KAA76" s="102"/>
      <c r="KAB76" s="102"/>
      <c r="KAC76" s="102"/>
      <c r="KAD76" s="102"/>
      <c r="KAE76" s="102"/>
      <c r="KAF76" s="102"/>
      <c r="KAG76" s="102"/>
      <c r="KAH76" s="102"/>
      <c r="KAI76" s="102"/>
      <c r="KAJ76" s="102"/>
      <c r="KAK76" s="102"/>
      <c r="KAL76" s="102"/>
      <c r="KAM76" s="102"/>
      <c r="KAN76" s="102"/>
      <c r="KAO76" s="102"/>
      <c r="KAP76" s="102"/>
      <c r="KAQ76" s="102"/>
      <c r="KAR76" s="102"/>
      <c r="KAS76" s="102"/>
      <c r="KAT76" s="102"/>
      <c r="KAU76" s="102"/>
      <c r="KAV76" s="102"/>
      <c r="KAW76" s="102"/>
      <c r="KAX76" s="102"/>
      <c r="KAY76" s="102"/>
      <c r="KAZ76" s="102"/>
      <c r="KBA76" s="102"/>
      <c r="KBB76" s="102"/>
      <c r="KBC76" s="102"/>
      <c r="KBD76" s="102"/>
      <c r="KBE76" s="102"/>
      <c r="KBF76" s="102"/>
      <c r="KBG76" s="102"/>
      <c r="KBH76" s="102"/>
      <c r="KBI76" s="102"/>
      <c r="KBJ76" s="102"/>
      <c r="KBK76" s="102"/>
      <c r="KBL76" s="102"/>
      <c r="KBM76" s="102"/>
      <c r="KBN76" s="102"/>
      <c r="KBO76" s="102"/>
      <c r="KBP76" s="102"/>
      <c r="KBQ76" s="102"/>
      <c r="KBR76" s="102"/>
      <c r="KBS76" s="102"/>
      <c r="KBT76" s="102"/>
      <c r="KBU76" s="102"/>
      <c r="KBV76" s="102"/>
      <c r="KBW76" s="102"/>
      <c r="KBX76" s="102"/>
      <c r="KBY76" s="102"/>
      <c r="KBZ76" s="102"/>
      <c r="KCA76" s="102"/>
      <c r="KCB76" s="102"/>
      <c r="KCC76" s="102"/>
      <c r="KCD76" s="102"/>
      <c r="KCE76" s="102"/>
      <c r="KCF76" s="102"/>
      <c r="KCG76" s="102"/>
      <c r="KCH76" s="102"/>
      <c r="KCI76" s="102"/>
      <c r="KCJ76" s="102"/>
      <c r="KCK76" s="102"/>
      <c r="KCL76" s="102"/>
      <c r="KCM76" s="102"/>
      <c r="KCN76" s="102"/>
      <c r="KCO76" s="102"/>
      <c r="KCP76" s="102"/>
      <c r="KCQ76" s="102"/>
      <c r="KCR76" s="102"/>
      <c r="KCS76" s="102"/>
      <c r="KCT76" s="102"/>
      <c r="KCU76" s="102"/>
      <c r="KCV76" s="102"/>
      <c r="KCW76" s="102"/>
      <c r="KCX76" s="102"/>
      <c r="KCY76" s="102"/>
      <c r="KCZ76" s="102"/>
      <c r="KDA76" s="102"/>
      <c r="KDB76" s="102"/>
      <c r="KDC76" s="102"/>
      <c r="KDD76" s="102"/>
      <c r="KDE76" s="102"/>
      <c r="KDF76" s="102"/>
      <c r="KDG76" s="102"/>
      <c r="KDH76" s="102"/>
      <c r="KDI76" s="102"/>
      <c r="KDJ76" s="102"/>
      <c r="KDK76" s="102"/>
      <c r="KDL76" s="102"/>
      <c r="KDM76" s="102"/>
      <c r="KDN76" s="102"/>
      <c r="KDO76" s="102"/>
      <c r="KDP76" s="102"/>
      <c r="KDQ76" s="102"/>
      <c r="KDR76" s="102"/>
      <c r="KDS76" s="102"/>
      <c r="KDT76" s="102"/>
      <c r="KDU76" s="102"/>
      <c r="KDV76" s="102"/>
      <c r="KDW76" s="102"/>
      <c r="KDX76" s="102"/>
      <c r="KDY76" s="102"/>
      <c r="KDZ76" s="102"/>
      <c r="KEA76" s="102"/>
      <c r="KEB76" s="102"/>
      <c r="KEC76" s="102"/>
      <c r="KED76" s="102"/>
      <c r="KEE76" s="102"/>
      <c r="KEF76" s="102"/>
      <c r="KEG76" s="102"/>
      <c r="KEH76" s="102"/>
      <c r="KEI76" s="102"/>
      <c r="KEJ76" s="102"/>
      <c r="KEK76" s="102"/>
      <c r="KEL76" s="102"/>
      <c r="KEM76" s="102"/>
      <c r="KEN76" s="102"/>
      <c r="KEO76" s="102"/>
      <c r="KEP76" s="102"/>
      <c r="KEQ76" s="102"/>
      <c r="KER76" s="102"/>
      <c r="KES76" s="102"/>
      <c r="KET76" s="102"/>
      <c r="KEU76" s="102"/>
      <c r="KEV76" s="102"/>
      <c r="KEW76" s="102"/>
      <c r="KEX76" s="102"/>
      <c r="KEY76" s="102"/>
      <c r="KEZ76" s="102"/>
      <c r="KFA76" s="102"/>
      <c r="KFB76" s="102"/>
      <c r="KFC76" s="102"/>
      <c r="KFD76" s="102"/>
      <c r="KFE76" s="102"/>
      <c r="KFF76" s="102"/>
      <c r="KFG76" s="102"/>
      <c r="KFH76" s="102"/>
      <c r="KFI76" s="102"/>
      <c r="KFJ76" s="102"/>
      <c r="KFK76" s="102"/>
      <c r="KFL76" s="102"/>
      <c r="KFM76" s="102"/>
      <c r="KFN76" s="102"/>
      <c r="KFO76" s="102"/>
      <c r="KFP76" s="102"/>
      <c r="KFQ76" s="102"/>
      <c r="KFR76" s="102"/>
      <c r="KFS76" s="102"/>
      <c r="KFT76" s="102"/>
      <c r="KFU76" s="102"/>
      <c r="KFV76" s="102"/>
      <c r="KFW76" s="102"/>
      <c r="KFX76" s="102"/>
      <c r="KFY76" s="102"/>
      <c r="KFZ76" s="102"/>
      <c r="KGA76" s="102"/>
      <c r="KGB76" s="102"/>
      <c r="KGC76" s="102"/>
      <c r="KGD76" s="102"/>
      <c r="KGE76" s="102"/>
      <c r="KGF76" s="102"/>
      <c r="KGG76" s="102"/>
      <c r="KGH76" s="102"/>
      <c r="KGI76" s="102"/>
      <c r="KGJ76" s="102"/>
      <c r="KGK76" s="102"/>
      <c r="KGL76" s="102"/>
      <c r="KGM76" s="102"/>
      <c r="KGN76" s="102"/>
      <c r="KGO76" s="102"/>
      <c r="KGP76" s="102"/>
      <c r="KGQ76" s="102"/>
      <c r="KGR76" s="102"/>
      <c r="KGS76" s="102"/>
      <c r="KGT76" s="102"/>
      <c r="KGU76" s="102"/>
      <c r="KGV76" s="102"/>
      <c r="KGW76" s="102"/>
      <c r="KGX76" s="102"/>
      <c r="KGY76" s="102"/>
      <c r="KGZ76" s="102"/>
      <c r="KHA76" s="102"/>
      <c r="KHB76" s="102"/>
      <c r="KHC76" s="102"/>
      <c r="KHD76" s="102"/>
      <c r="KHE76" s="102"/>
      <c r="KHF76" s="102"/>
      <c r="KHG76" s="102"/>
      <c r="KHH76" s="102"/>
      <c r="KHI76" s="102"/>
      <c r="KHJ76" s="102"/>
      <c r="KHK76" s="102"/>
      <c r="KHL76" s="102"/>
      <c r="KHM76" s="102"/>
      <c r="KHN76" s="102"/>
      <c r="KHO76" s="102"/>
      <c r="KHP76" s="102"/>
      <c r="KHQ76" s="102"/>
      <c r="KHR76" s="102"/>
      <c r="KHS76" s="102"/>
      <c r="KHT76" s="102"/>
      <c r="KHU76" s="102"/>
      <c r="KHV76" s="102"/>
      <c r="KHW76" s="102"/>
      <c r="KHX76" s="102"/>
      <c r="KHY76" s="102"/>
      <c r="KHZ76" s="102"/>
      <c r="KIA76" s="102"/>
      <c r="KIB76" s="102"/>
      <c r="KIC76" s="102"/>
      <c r="KID76" s="102"/>
      <c r="KIE76" s="102"/>
      <c r="KIF76" s="102"/>
      <c r="KIG76" s="102"/>
      <c r="KIH76" s="102"/>
      <c r="KII76" s="102"/>
      <c r="KIJ76" s="102"/>
      <c r="KIK76" s="102"/>
      <c r="KIL76" s="102"/>
      <c r="KIM76" s="102"/>
      <c r="KIN76" s="102"/>
      <c r="KIO76" s="102"/>
      <c r="KIP76" s="102"/>
      <c r="KIQ76" s="102"/>
      <c r="KIR76" s="102"/>
      <c r="KIS76" s="102"/>
      <c r="KIT76" s="102"/>
      <c r="KIU76" s="102"/>
      <c r="KIV76" s="102"/>
      <c r="KIW76" s="102"/>
      <c r="KIX76" s="102"/>
      <c r="KIY76" s="102"/>
      <c r="KIZ76" s="102"/>
      <c r="KJA76" s="102"/>
      <c r="KJB76" s="102"/>
      <c r="KJC76" s="102"/>
      <c r="KJD76" s="102"/>
      <c r="KJE76" s="102"/>
      <c r="KJF76" s="102"/>
      <c r="KJG76" s="102"/>
      <c r="KJH76" s="102"/>
      <c r="KJI76" s="102"/>
      <c r="KJJ76" s="102"/>
      <c r="KJK76" s="102"/>
      <c r="KJL76" s="102"/>
      <c r="KJM76" s="102"/>
      <c r="KJN76" s="102"/>
      <c r="KJO76" s="102"/>
      <c r="KJP76" s="102"/>
      <c r="KJQ76" s="102"/>
      <c r="KJR76" s="102"/>
      <c r="KJS76" s="102"/>
      <c r="KJT76" s="102"/>
      <c r="KJU76" s="102"/>
      <c r="KJV76" s="102"/>
      <c r="KJW76" s="102"/>
      <c r="KJX76" s="102"/>
      <c r="KJY76" s="102"/>
      <c r="KJZ76" s="102"/>
      <c r="KKA76" s="102"/>
      <c r="KKB76" s="102"/>
      <c r="KKC76" s="102"/>
      <c r="KKD76" s="102"/>
      <c r="KKE76" s="102"/>
      <c r="KKF76" s="102"/>
      <c r="KKG76" s="102"/>
      <c r="KKH76" s="102"/>
      <c r="KKI76" s="102"/>
      <c r="KKJ76" s="102"/>
      <c r="KKK76" s="102"/>
      <c r="KKL76" s="102"/>
      <c r="KKM76" s="102"/>
      <c r="KKN76" s="102"/>
      <c r="KKO76" s="102"/>
      <c r="KKP76" s="102"/>
      <c r="KKQ76" s="102"/>
      <c r="KKR76" s="102"/>
      <c r="KKS76" s="102"/>
      <c r="KKT76" s="102"/>
      <c r="KKU76" s="102"/>
      <c r="KKV76" s="102"/>
      <c r="KKW76" s="102"/>
      <c r="KKX76" s="102"/>
      <c r="KKY76" s="102"/>
      <c r="KKZ76" s="102"/>
      <c r="KLA76" s="102"/>
      <c r="KLB76" s="102"/>
      <c r="KLC76" s="102"/>
      <c r="KLD76" s="102"/>
      <c r="KLE76" s="102"/>
      <c r="KLF76" s="102"/>
      <c r="KLG76" s="102"/>
      <c r="KLH76" s="102"/>
      <c r="KLI76" s="102"/>
      <c r="KLJ76" s="102"/>
      <c r="KLK76" s="102"/>
      <c r="KLL76" s="102"/>
      <c r="KLM76" s="102"/>
      <c r="KLN76" s="102"/>
      <c r="KLO76" s="102"/>
      <c r="KLP76" s="102"/>
      <c r="KLQ76" s="102"/>
      <c r="KLR76" s="102"/>
      <c r="KLS76" s="102"/>
      <c r="KLT76" s="102"/>
      <c r="KLU76" s="102"/>
      <c r="KLV76" s="102"/>
      <c r="KLW76" s="102"/>
      <c r="KLX76" s="102"/>
      <c r="KLY76" s="102"/>
      <c r="KLZ76" s="102"/>
      <c r="KMA76" s="102"/>
      <c r="KMB76" s="102"/>
      <c r="KMC76" s="102"/>
      <c r="KMD76" s="102"/>
      <c r="KME76" s="102"/>
      <c r="KMF76" s="102"/>
      <c r="KMG76" s="102"/>
      <c r="KMH76" s="102"/>
      <c r="KMI76" s="102"/>
      <c r="KMJ76" s="102"/>
      <c r="KMK76" s="102"/>
      <c r="KML76" s="102"/>
      <c r="KMM76" s="102"/>
      <c r="KMN76" s="102"/>
      <c r="KMO76" s="102"/>
      <c r="KMP76" s="102"/>
      <c r="KMQ76" s="102"/>
      <c r="KMR76" s="102"/>
      <c r="KMS76" s="102"/>
      <c r="KMT76" s="102"/>
      <c r="KMU76" s="102"/>
      <c r="KMV76" s="102"/>
      <c r="KMW76" s="102"/>
      <c r="KMX76" s="102"/>
      <c r="KMY76" s="102"/>
      <c r="KMZ76" s="102"/>
      <c r="KNA76" s="102"/>
      <c r="KNB76" s="102"/>
      <c r="KNC76" s="102"/>
      <c r="KND76" s="102"/>
      <c r="KNE76" s="102"/>
      <c r="KNF76" s="102"/>
      <c r="KNG76" s="102"/>
      <c r="KNH76" s="102"/>
      <c r="KNI76" s="102"/>
      <c r="KNJ76" s="102"/>
      <c r="KNK76" s="102"/>
      <c r="KNL76" s="102"/>
      <c r="KNM76" s="102"/>
      <c r="KNN76" s="102"/>
      <c r="KNO76" s="102"/>
      <c r="KNP76" s="102"/>
      <c r="KNQ76" s="102"/>
      <c r="KNR76" s="102"/>
      <c r="KNS76" s="102"/>
      <c r="KNT76" s="102"/>
      <c r="KNU76" s="102"/>
      <c r="KNV76" s="102"/>
      <c r="KNW76" s="102"/>
      <c r="KNX76" s="102"/>
      <c r="KNY76" s="102"/>
      <c r="KNZ76" s="102"/>
      <c r="KOA76" s="102"/>
      <c r="KOB76" s="102"/>
      <c r="KOC76" s="102"/>
      <c r="KOD76" s="102"/>
      <c r="KOE76" s="102"/>
      <c r="KOF76" s="102"/>
      <c r="KOG76" s="102"/>
      <c r="KOH76" s="102"/>
      <c r="KOI76" s="102"/>
      <c r="KOJ76" s="102"/>
      <c r="KOK76" s="102"/>
      <c r="KOL76" s="102"/>
      <c r="KOM76" s="102"/>
      <c r="KON76" s="102"/>
      <c r="KOO76" s="102"/>
      <c r="KOP76" s="102"/>
      <c r="KOQ76" s="102"/>
      <c r="KOR76" s="102"/>
      <c r="KOS76" s="102"/>
      <c r="KOT76" s="102"/>
      <c r="KOU76" s="102"/>
      <c r="KOV76" s="102"/>
      <c r="KOW76" s="102"/>
      <c r="KOX76" s="102"/>
      <c r="KOY76" s="102"/>
      <c r="KOZ76" s="102"/>
      <c r="KPA76" s="102"/>
      <c r="KPB76" s="102"/>
      <c r="KPC76" s="102"/>
      <c r="KPD76" s="102"/>
      <c r="KPE76" s="102"/>
      <c r="KPF76" s="102"/>
      <c r="KPG76" s="102"/>
      <c r="KPH76" s="102"/>
      <c r="KPI76" s="102"/>
      <c r="KPJ76" s="102"/>
      <c r="KPK76" s="102"/>
      <c r="KPL76" s="102"/>
      <c r="KPM76" s="102"/>
      <c r="KPN76" s="102"/>
      <c r="KPO76" s="102"/>
      <c r="KPP76" s="102"/>
      <c r="KPQ76" s="102"/>
      <c r="KPR76" s="102"/>
      <c r="KPS76" s="102"/>
      <c r="KPT76" s="102"/>
      <c r="KPU76" s="102"/>
      <c r="KPV76" s="102"/>
      <c r="KPW76" s="102"/>
      <c r="KPX76" s="102"/>
      <c r="KPY76" s="102"/>
      <c r="KPZ76" s="102"/>
      <c r="KQA76" s="102"/>
      <c r="KQB76" s="102"/>
      <c r="KQC76" s="102"/>
      <c r="KQD76" s="102"/>
      <c r="KQE76" s="102"/>
      <c r="KQF76" s="102"/>
      <c r="KQG76" s="102"/>
      <c r="KQH76" s="102"/>
      <c r="KQI76" s="102"/>
      <c r="KQJ76" s="102"/>
      <c r="KQK76" s="102"/>
      <c r="KQL76" s="102"/>
      <c r="KQM76" s="102"/>
      <c r="KQN76" s="102"/>
      <c r="KQO76" s="102"/>
      <c r="KQP76" s="102"/>
      <c r="KQQ76" s="102"/>
      <c r="KQR76" s="102"/>
      <c r="KQS76" s="102"/>
      <c r="KQT76" s="102"/>
      <c r="KQU76" s="102"/>
      <c r="KQV76" s="102"/>
      <c r="KQW76" s="102"/>
      <c r="KQX76" s="102"/>
      <c r="KQY76" s="102"/>
      <c r="KQZ76" s="102"/>
      <c r="KRA76" s="102"/>
      <c r="KRB76" s="102"/>
      <c r="KRC76" s="102"/>
      <c r="KRD76" s="102"/>
      <c r="KRE76" s="102"/>
      <c r="KRF76" s="102"/>
      <c r="KRG76" s="102"/>
      <c r="KRH76" s="102"/>
      <c r="KRI76" s="102"/>
      <c r="KRJ76" s="102"/>
      <c r="KRK76" s="102"/>
      <c r="KRL76" s="102"/>
      <c r="KRM76" s="102"/>
      <c r="KRN76" s="102"/>
      <c r="KRO76" s="102"/>
      <c r="KRP76" s="102"/>
      <c r="KRQ76" s="102"/>
      <c r="KRR76" s="102"/>
      <c r="KRS76" s="102"/>
      <c r="KRT76" s="102"/>
      <c r="KRU76" s="102"/>
      <c r="KRV76" s="102"/>
      <c r="KRW76" s="102"/>
      <c r="KRX76" s="102"/>
      <c r="KRY76" s="102"/>
      <c r="KRZ76" s="102"/>
      <c r="KSA76" s="102"/>
      <c r="KSB76" s="102"/>
      <c r="KSC76" s="102"/>
      <c r="KSD76" s="102"/>
      <c r="KSE76" s="102"/>
      <c r="KSF76" s="102"/>
      <c r="KSG76" s="102"/>
      <c r="KSH76" s="102"/>
      <c r="KSI76" s="102"/>
      <c r="KSJ76" s="102"/>
      <c r="KSK76" s="102"/>
      <c r="KSL76" s="102"/>
      <c r="KSM76" s="102"/>
      <c r="KSN76" s="102"/>
      <c r="KSO76" s="102"/>
      <c r="KSP76" s="102"/>
      <c r="KSQ76" s="102"/>
      <c r="KSR76" s="102"/>
      <c r="KSS76" s="102"/>
      <c r="KST76" s="102"/>
      <c r="KSU76" s="102"/>
      <c r="KSV76" s="102"/>
      <c r="KSW76" s="102"/>
      <c r="KSX76" s="102"/>
      <c r="KSY76" s="102"/>
      <c r="KSZ76" s="102"/>
      <c r="KTA76" s="102"/>
      <c r="KTB76" s="102"/>
      <c r="KTC76" s="102"/>
      <c r="KTD76" s="102"/>
      <c r="KTE76" s="102"/>
      <c r="KTF76" s="102"/>
      <c r="KTG76" s="102"/>
      <c r="KTH76" s="102"/>
      <c r="KTI76" s="102"/>
      <c r="KTJ76" s="102"/>
      <c r="KTK76" s="102"/>
      <c r="KTL76" s="102"/>
      <c r="KTM76" s="102"/>
      <c r="KTN76" s="102"/>
      <c r="KTO76" s="102"/>
      <c r="KTP76" s="102"/>
      <c r="KTQ76" s="102"/>
      <c r="KTR76" s="102"/>
      <c r="KTS76" s="102"/>
      <c r="KTT76" s="102"/>
      <c r="KTU76" s="102"/>
      <c r="KTV76" s="102"/>
      <c r="KTW76" s="102"/>
      <c r="KTX76" s="102"/>
      <c r="KTY76" s="102"/>
      <c r="KTZ76" s="102"/>
      <c r="KUA76" s="102"/>
      <c r="KUB76" s="102"/>
      <c r="KUC76" s="102"/>
      <c r="KUD76" s="102"/>
      <c r="KUE76" s="102"/>
      <c r="KUF76" s="102"/>
      <c r="KUG76" s="102"/>
      <c r="KUH76" s="102"/>
      <c r="KUI76" s="102"/>
      <c r="KUJ76" s="102"/>
      <c r="KUK76" s="102"/>
      <c r="KUL76" s="102"/>
      <c r="KUM76" s="102"/>
      <c r="KUN76" s="102"/>
      <c r="KUO76" s="102"/>
      <c r="KUP76" s="102"/>
      <c r="KUQ76" s="102"/>
      <c r="KUR76" s="102"/>
      <c r="KUS76" s="102"/>
      <c r="KUT76" s="102"/>
      <c r="KUU76" s="102"/>
      <c r="KUV76" s="102"/>
      <c r="KUW76" s="102"/>
      <c r="KUX76" s="102"/>
      <c r="KUY76" s="102"/>
      <c r="KUZ76" s="102"/>
      <c r="KVA76" s="102"/>
      <c r="KVB76" s="102"/>
      <c r="KVC76" s="102"/>
      <c r="KVD76" s="102"/>
      <c r="KVE76" s="102"/>
      <c r="KVF76" s="102"/>
      <c r="KVG76" s="102"/>
      <c r="KVH76" s="102"/>
      <c r="KVI76" s="102"/>
      <c r="KVJ76" s="102"/>
      <c r="KVK76" s="102"/>
      <c r="KVL76" s="102"/>
      <c r="KVM76" s="102"/>
      <c r="KVN76" s="102"/>
      <c r="KVO76" s="102"/>
      <c r="KVP76" s="102"/>
      <c r="KVQ76" s="102"/>
      <c r="KVR76" s="102"/>
      <c r="KVS76" s="102"/>
      <c r="KVT76" s="102"/>
      <c r="KVU76" s="102"/>
      <c r="KVV76" s="102"/>
      <c r="KVW76" s="102"/>
      <c r="KVX76" s="102"/>
      <c r="KVY76" s="102"/>
      <c r="KVZ76" s="102"/>
      <c r="KWA76" s="102"/>
      <c r="KWB76" s="102"/>
      <c r="KWC76" s="102"/>
      <c r="KWD76" s="102"/>
      <c r="KWE76" s="102"/>
      <c r="KWF76" s="102"/>
      <c r="KWG76" s="102"/>
      <c r="KWH76" s="102"/>
      <c r="KWI76" s="102"/>
      <c r="KWJ76" s="102"/>
      <c r="KWK76" s="102"/>
      <c r="KWL76" s="102"/>
      <c r="KWM76" s="102"/>
      <c r="KWN76" s="102"/>
      <c r="KWO76" s="102"/>
      <c r="KWP76" s="102"/>
      <c r="KWQ76" s="102"/>
      <c r="KWR76" s="102"/>
      <c r="KWS76" s="102"/>
      <c r="KWT76" s="102"/>
      <c r="KWU76" s="102"/>
      <c r="KWV76" s="102"/>
      <c r="KWW76" s="102"/>
      <c r="KWX76" s="102"/>
      <c r="KWY76" s="102"/>
      <c r="KWZ76" s="102"/>
      <c r="KXA76" s="102"/>
      <c r="KXB76" s="102"/>
      <c r="KXC76" s="102"/>
      <c r="KXD76" s="102"/>
      <c r="KXE76" s="102"/>
      <c r="KXF76" s="102"/>
      <c r="KXG76" s="102"/>
      <c r="KXH76" s="102"/>
      <c r="KXI76" s="102"/>
      <c r="KXJ76" s="102"/>
      <c r="KXK76" s="102"/>
      <c r="KXL76" s="102"/>
      <c r="KXM76" s="102"/>
      <c r="KXN76" s="102"/>
      <c r="KXO76" s="102"/>
      <c r="KXP76" s="102"/>
      <c r="KXQ76" s="102"/>
      <c r="KXR76" s="102"/>
      <c r="KXS76" s="102"/>
      <c r="KXT76" s="102"/>
      <c r="KXU76" s="102"/>
      <c r="KXV76" s="102"/>
      <c r="KXW76" s="102"/>
      <c r="KXX76" s="102"/>
      <c r="KXY76" s="102"/>
      <c r="KXZ76" s="102"/>
      <c r="KYA76" s="102"/>
      <c r="KYB76" s="102"/>
      <c r="KYC76" s="102"/>
      <c r="KYD76" s="102"/>
      <c r="KYE76" s="102"/>
      <c r="KYF76" s="102"/>
      <c r="KYG76" s="102"/>
      <c r="KYH76" s="102"/>
      <c r="KYI76" s="102"/>
      <c r="KYJ76" s="102"/>
      <c r="KYK76" s="102"/>
      <c r="KYL76" s="102"/>
      <c r="KYM76" s="102"/>
      <c r="KYN76" s="102"/>
      <c r="KYO76" s="102"/>
      <c r="KYP76" s="102"/>
      <c r="KYQ76" s="102"/>
      <c r="KYR76" s="102"/>
      <c r="KYS76" s="102"/>
      <c r="KYT76" s="102"/>
      <c r="KYU76" s="102"/>
      <c r="KYV76" s="102"/>
      <c r="KYW76" s="102"/>
      <c r="KYX76" s="102"/>
      <c r="KYY76" s="102"/>
      <c r="KYZ76" s="102"/>
      <c r="KZA76" s="102"/>
      <c r="KZB76" s="102"/>
      <c r="KZC76" s="102"/>
      <c r="KZD76" s="102"/>
      <c r="KZE76" s="102"/>
      <c r="KZF76" s="102"/>
      <c r="KZG76" s="102"/>
      <c r="KZH76" s="102"/>
      <c r="KZI76" s="102"/>
      <c r="KZJ76" s="102"/>
      <c r="KZK76" s="102"/>
      <c r="KZL76" s="102"/>
      <c r="KZM76" s="102"/>
      <c r="KZN76" s="102"/>
      <c r="KZO76" s="102"/>
      <c r="KZP76" s="102"/>
      <c r="KZQ76" s="102"/>
      <c r="KZR76" s="102"/>
      <c r="KZS76" s="102"/>
      <c r="KZT76" s="102"/>
      <c r="KZU76" s="102"/>
      <c r="KZV76" s="102"/>
      <c r="KZW76" s="102"/>
      <c r="KZX76" s="102"/>
      <c r="KZY76" s="102"/>
      <c r="KZZ76" s="102"/>
      <c r="LAA76" s="102"/>
      <c r="LAB76" s="102"/>
      <c r="LAC76" s="102"/>
      <c r="LAD76" s="102"/>
      <c r="LAE76" s="102"/>
      <c r="LAF76" s="102"/>
      <c r="LAG76" s="102"/>
      <c r="LAH76" s="102"/>
      <c r="LAI76" s="102"/>
      <c r="LAJ76" s="102"/>
      <c r="LAK76" s="102"/>
      <c r="LAL76" s="102"/>
      <c r="LAM76" s="102"/>
      <c r="LAN76" s="102"/>
      <c r="LAO76" s="102"/>
      <c r="LAP76" s="102"/>
      <c r="LAQ76" s="102"/>
      <c r="LAR76" s="102"/>
      <c r="LAS76" s="102"/>
      <c r="LAT76" s="102"/>
      <c r="LAU76" s="102"/>
      <c r="LAV76" s="102"/>
      <c r="LAW76" s="102"/>
      <c r="LAX76" s="102"/>
      <c r="LAY76" s="102"/>
      <c r="LAZ76" s="102"/>
      <c r="LBA76" s="102"/>
      <c r="LBB76" s="102"/>
      <c r="LBC76" s="102"/>
      <c r="LBD76" s="102"/>
      <c r="LBE76" s="102"/>
      <c r="LBF76" s="102"/>
      <c r="LBG76" s="102"/>
      <c r="LBH76" s="102"/>
      <c r="LBI76" s="102"/>
      <c r="LBJ76" s="102"/>
      <c r="LBK76" s="102"/>
      <c r="LBL76" s="102"/>
      <c r="LBM76" s="102"/>
      <c r="LBN76" s="102"/>
      <c r="LBO76" s="102"/>
      <c r="LBP76" s="102"/>
      <c r="LBQ76" s="102"/>
      <c r="LBR76" s="102"/>
      <c r="LBS76" s="102"/>
      <c r="LBT76" s="102"/>
      <c r="LBU76" s="102"/>
      <c r="LBV76" s="102"/>
      <c r="LBW76" s="102"/>
      <c r="LBX76" s="102"/>
      <c r="LBY76" s="102"/>
      <c r="LBZ76" s="102"/>
      <c r="LCA76" s="102"/>
      <c r="LCB76" s="102"/>
      <c r="LCC76" s="102"/>
      <c r="LCD76" s="102"/>
      <c r="LCE76" s="102"/>
      <c r="LCF76" s="102"/>
      <c r="LCG76" s="102"/>
      <c r="LCH76" s="102"/>
      <c r="LCI76" s="102"/>
      <c r="LCJ76" s="102"/>
      <c r="LCK76" s="102"/>
      <c r="LCL76" s="102"/>
      <c r="LCM76" s="102"/>
      <c r="LCN76" s="102"/>
      <c r="LCO76" s="102"/>
      <c r="LCP76" s="102"/>
      <c r="LCQ76" s="102"/>
      <c r="LCR76" s="102"/>
      <c r="LCS76" s="102"/>
      <c r="LCT76" s="102"/>
      <c r="LCU76" s="102"/>
      <c r="LCV76" s="102"/>
      <c r="LCW76" s="102"/>
      <c r="LCX76" s="102"/>
      <c r="LCY76" s="102"/>
      <c r="LCZ76" s="102"/>
      <c r="LDA76" s="102"/>
      <c r="LDB76" s="102"/>
      <c r="LDC76" s="102"/>
      <c r="LDD76" s="102"/>
      <c r="LDE76" s="102"/>
      <c r="LDF76" s="102"/>
      <c r="LDG76" s="102"/>
      <c r="LDH76" s="102"/>
      <c r="LDI76" s="102"/>
      <c r="LDJ76" s="102"/>
      <c r="LDK76" s="102"/>
      <c r="LDL76" s="102"/>
      <c r="LDM76" s="102"/>
      <c r="LDN76" s="102"/>
      <c r="LDO76" s="102"/>
      <c r="LDP76" s="102"/>
      <c r="LDQ76" s="102"/>
      <c r="LDR76" s="102"/>
      <c r="LDS76" s="102"/>
      <c r="LDT76" s="102"/>
      <c r="LDU76" s="102"/>
      <c r="LDV76" s="102"/>
      <c r="LDW76" s="102"/>
      <c r="LDX76" s="102"/>
      <c r="LDY76" s="102"/>
      <c r="LDZ76" s="102"/>
      <c r="LEA76" s="102"/>
      <c r="LEB76" s="102"/>
      <c r="LEC76" s="102"/>
      <c r="LED76" s="102"/>
      <c r="LEE76" s="102"/>
      <c r="LEF76" s="102"/>
      <c r="LEG76" s="102"/>
      <c r="LEH76" s="102"/>
      <c r="LEI76" s="102"/>
      <c r="LEJ76" s="102"/>
      <c r="LEK76" s="102"/>
      <c r="LEL76" s="102"/>
      <c r="LEM76" s="102"/>
      <c r="LEN76" s="102"/>
      <c r="LEO76" s="102"/>
      <c r="LEP76" s="102"/>
      <c r="LEQ76" s="102"/>
      <c r="LER76" s="102"/>
      <c r="LES76" s="102"/>
      <c r="LET76" s="102"/>
      <c r="LEU76" s="102"/>
      <c r="LEV76" s="102"/>
      <c r="LEW76" s="102"/>
      <c r="LEX76" s="102"/>
      <c r="LEY76" s="102"/>
      <c r="LEZ76" s="102"/>
      <c r="LFA76" s="102"/>
      <c r="LFB76" s="102"/>
      <c r="LFC76" s="102"/>
      <c r="LFD76" s="102"/>
      <c r="LFE76" s="102"/>
      <c r="LFF76" s="102"/>
      <c r="LFG76" s="102"/>
      <c r="LFH76" s="102"/>
      <c r="LFI76" s="102"/>
      <c r="LFJ76" s="102"/>
      <c r="LFK76" s="102"/>
      <c r="LFL76" s="102"/>
      <c r="LFM76" s="102"/>
      <c r="LFN76" s="102"/>
      <c r="LFO76" s="102"/>
      <c r="LFP76" s="102"/>
      <c r="LFQ76" s="102"/>
      <c r="LFR76" s="102"/>
      <c r="LFS76" s="102"/>
      <c r="LFT76" s="102"/>
      <c r="LFU76" s="102"/>
      <c r="LFV76" s="102"/>
      <c r="LFW76" s="102"/>
      <c r="LFX76" s="102"/>
      <c r="LFY76" s="102"/>
      <c r="LFZ76" s="102"/>
      <c r="LGA76" s="102"/>
      <c r="LGB76" s="102"/>
      <c r="LGC76" s="102"/>
      <c r="LGD76" s="102"/>
      <c r="LGE76" s="102"/>
      <c r="LGF76" s="102"/>
      <c r="LGG76" s="102"/>
      <c r="LGH76" s="102"/>
      <c r="LGI76" s="102"/>
      <c r="LGJ76" s="102"/>
      <c r="LGK76" s="102"/>
      <c r="LGL76" s="102"/>
      <c r="LGM76" s="102"/>
      <c r="LGN76" s="102"/>
      <c r="LGO76" s="102"/>
      <c r="LGP76" s="102"/>
      <c r="LGQ76" s="102"/>
      <c r="LGR76" s="102"/>
      <c r="LGS76" s="102"/>
      <c r="LGT76" s="102"/>
      <c r="LGU76" s="102"/>
      <c r="LGV76" s="102"/>
      <c r="LGW76" s="102"/>
      <c r="LGX76" s="102"/>
      <c r="LGY76" s="102"/>
      <c r="LGZ76" s="102"/>
      <c r="LHA76" s="102"/>
      <c r="LHB76" s="102"/>
      <c r="LHC76" s="102"/>
      <c r="LHD76" s="102"/>
      <c r="LHE76" s="102"/>
      <c r="LHF76" s="102"/>
      <c r="LHG76" s="102"/>
      <c r="LHH76" s="102"/>
      <c r="LHI76" s="102"/>
      <c r="LHJ76" s="102"/>
      <c r="LHK76" s="102"/>
      <c r="LHL76" s="102"/>
      <c r="LHM76" s="102"/>
      <c r="LHN76" s="102"/>
      <c r="LHO76" s="102"/>
      <c r="LHP76" s="102"/>
      <c r="LHQ76" s="102"/>
      <c r="LHR76" s="102"/>
      <c r="LHS76" s="102"/>
      <c r="LHT76" s="102"/>
      <c r="LHU76" s="102"/>
      <c r="LHV76" s="102"/>
      <c r="LHW76" s="102"/>
      <c r="LHX76" s="102"/>
      <c r="LHY76" s="102"/>
      <c r="LHZ76" s="102"/>
      <c r="LIA76" s="102"/>
      <c r="LIB76" s="102"/>
      <c r="LIC76" s="102"/>
      <c r="LID76" s="102"/>
      <c r="LIE76" s="102"/>
      <c r="LIF76" s="102"/>
      <c r="LIG76" s="102"/>
      <c r="LIH76" s="102"/>
      <c r="LII76" s="102"/>
      <c r="LIJ76" s="102"/>
      <c r="LIK76" s="102"/>
      <c r="LIL76" s="102"/>
      <c r="LIM76" s="102"/>
      <c r="LIN76" s="102"/>
      <c r="LIO76" s="102"/>
      <c r="LIP76" s="102"/>
      <c r="LIQ76" s="102"/>
      <c r="LIR76" s="102"/>
      <c r="LIS76" s="102"/>
      <c r="LIT76" s="102"/>
      <c r="LIU76" s="102"/>
      <c r="LIV76" s="102"/>
      <c r="LIW76" s="102"/>
      <c r="LIX76" s="102"/>
      <c r="LIY76" s="102"/>
      <c r="LIZ76" s="102"/>
      <c r="LJA76" s="102"/>
      <c r="LJB76" s="102"/>
      <c r="LJC76" s="102"/>
      <c r="LJD76" s="102"/>
      <c r="LJE76" s="102"/>
      <c r="LJF76" s="102"/>
      <c r="LJG76" s="102"/>
      <c r="LJH76" s="102"/>
      <c r="LJI76" s="102"/>
      <c r="LJJ76" s="102"/>
      <c r="LJK76" s="102"/>
      <c r="LJL76" s="102"/>
      <c r="LJM76" s="102"/>
      <c r="LJN76" s="102"/>
      <c r="LJO76" s="102"/>
      <c r="LJP76" s="102"/>
      <c r="LJQ76" s="102"/>
      <c r="LJR76" s="102"/>
      <c r="LJS76" s="102"/>
      <c r="LJT76" s="102"/>
      <c r="LJU76" s="102"/>
      <c r="LJV76" s="102"/>
      <c r="LJW76" s="102"/>
      <c r="LJX76" s="102"/>
      <c r="LJY76" s="102"/>
      <c r="LJZ76" s="102"/>
      <c r="LKA76" s="102"/>
      <c r="LKB76" s="102"/>
      <c r="LKC76" s="102"/>
      <c r="LKD76" s="102"/>
      <c r="LKE76" s="102"/>
      <c r="LKF76" s="102"/>
      <c r="LKG76" s="102"/>
      <c r="LKH76" s="102"/>
      <c r="LKI76" s="102"/>
      <c r="LKJ76" s="102"/>
      <c r="LKK76" s="102"/>
      <c r="LKL76" s="102"/>
      <c r="LKM76" s="102"/>
      <c r="LKN76" s="102"/>
      <c r="LKO76" s="102"/>
      <c r="LKP76" s="102"/>
      <c r="LKQ76" s="102"/>
      <c r="LKR76" s="102"/>
      <c r="LKS76" s="102"/>
      <c r="LKT76" s="102"/>
      <c r="LKU76" s="102"/>
      <c r="LKV76" s="102"/>
      <c r="LKW76" s="102"/>
      <c r="LKX76" s="102"/>
      <c r="LKY76" s="102"/>
      <c r="LKZ76" s="102"/>
      <c r="LLA76" s="102"/>
      <c r="LLB76" s="102"/>
      <c r="LLC76" s="102"/>
      <c r="LLD76" s="102"/>
      <c r="LLE76" s="102"/>
      <c r="LLF76" s="102"/>
      <c r="LLG76" s="102"/>
      <c r="LLH76" s="102"/>
      <c r="LLI76" s="102"/>
      <c r="LLJ76" s="102"/>
      <c r="LLK76" s="102"/>
      <c r="LLL76" s="102"/>
      <c r="LLM76" s="102"/>
      <c r="LLN76" s="102"/>
      <c r="LLO76" s="102"/>
      <c r="LLP76" s="102"/>
      <c r="LLQ76" s="102"/>
      <c r="LLR76" s="102"/>
      <c r="LLS76" s="102"/>
      <c r="LLT76" s="102"/>
      <c r="LLU76" s="102"/>
      <c r="LLV76" s="102"/>
      <c r="LLW76" s="102"/>
      <c r="LLX76" s="102"/>
      <c r="LLY76" s="102"/>
      <c r="LLZ76" s="102"/>
      <c r="LMA76" s="102"/>
      <c r="LMB76" s="102"/>
      <c r="LMC76" s="102"/>
      <c r="LMD76" s="102"/>
      <c r="LME76" s="102"/>
      <c r="LMF76" s="102"/>
      <c r="LMG76" s="102"/>
      <c r="LMH76" s="102"/>
      <c r="LMI76" s="102"/>
      <c r="LMJ76" s="102"/>
      <c r="LMK76" s="102"/>
      <c r="LML76" s="102"/>
      <c r="LMM76" s="102"/>
      <c r="LMN76" s="102"/>
      <c r="LMO76" s="102"/>
      <c r="LMP76" s="102"/>
      <c r="LMQ76" s="102"/>
      <c r="LMR76" s="102"/>
      <c r="LMS76" s="102"/>
      <c r="LMT76" s="102"/>
      <c r="LMU76" s="102"/>
      <c r="LMV76" s="102"/>
      <c r="LMW76" s="102"/>
      <c r="LMX76" s="102"/>
      <c r="LMY76" s="102"/>
      <c r="LMZ76" s="102"/>
      <c r="LNA76" s="102"/>
      <c r="LNB76" s="102"/>
      <c r="LNC76" s="102"/>
      <c r="LND76" s="102"/>
      <c r="LNE76" s="102"/>
      <c r="LNF76" s="102"/>
      <c r="LNG76" s="102"/>
      <c r="LNH76" s="102"/>
      <c r="LNI76" s="102"/>
      <c r="LNJ76" s="102"/>
      <c r="LNK76" s="102"/>
      <c r="LNL76" s="102"/>
      <c r="LNM76" s="102"/>
      <c r="LNN76" s="102"/>
      <c r="LNO76" s="102"/>
      <c r="LNP76" s="102"/>
      <c r="LNQ76" s="102"/>
      <c r="LNR76" s="102"/>
      <c r="LNS76" s="102"/>
      <c r="LNT76" s="102"/>
      <c r="LNU76" s="102"/>
      <c r="LNV76" s="102"/>
      <c r="LNW76" s="102"/>
      <c r="LNX76" s="102"/>
      <c r="LNY76" s="102"/>
      <c r="LNZ76" s="102"/>
      <c r="LOA76" s="102"/>
      <c r="LOB76" s="102"/>
      <c r="LOC76" s="102"/>
      <c r="LOD76" s="102"/>
      <c r="LOE76" s="102"/>
      <c r="LOF76" s="102"/>
      <c r="LOG76" s="102"/>
      <c r="LOH76" s="102"/>
      <c r="LOI76" s="102"/>
      <c r="LOJ76" s="102"/>
      <c r="LOK76" s="102"/>
      <c r="LOL76" s="102"/>
      <c r="LOM76" s="102"/>
      <c r="LON76" s="102"/>
      <c r="LOO76" s="102"/>
      <c r="LOP76" s="102"/>
      <c r="LOQ76" s="102"/>
      <c r="LOR76" s="102"/>
      <c r="LOS76" s="102"/>
      <c r="LOT76" s="102"/>
      <c r="LOU76" s="102"/>
      <c r="LOV76" s="102"/>
      <c r="LOW76" s="102"/>
      <c r="LOX76" s="102"/>
      <c r="LOY76" s="102"/>
      <c r="LOZ76" s="102"/>
      <c r="LPA76" s="102"/>
      <c r="LPB76" s="102"/>
      <c r="LPC76" s="102"/>
      <c r="LPD76" s="102"/>
      <c r="LPE76" s="102"/>
      <c r="LPF76" s="102"/>
      <c r="LPG76" s="102"/>
      <c r="LPH76" s="102"/>
      <c r="LPI76" s="102"/>
      <c r="LPJ76" s="102"/>
      <c r="LPK76" s="102"/>
      <c r="LPL76" s="102"/>
      <c r="LPM76" s="102"/>
      <c r="LPN76" s="102"/>
      <c r="LPO76" s="102"/>
      <c r="LPP76" s="102"/>
      <c r="LPQ76" s="102"/>
      <c r="LPR76" s="102"/>
      <c r="LPS76" s="102"/>
      <c r="LPT76" s="102"/>
      <c r="LPU76" s="102"/>
      <c r="LPV76" s="102"/>
      <c r="LPW76" s="102"/>
      <c r="LPX76" s="102"/>
      <c r="LPY76" s="102"/>
      <c r="LPZ76" s="102"/>
      <c r="LQA76" s="102"/>
      <c r="LQB76" s="102"/>
      <c r="LQC76" s="102"/>
      <c r="LQD76" s="102"/>
      <c r="LQE76" s="102"/>
      <c r="LQF76" s="102"/>
      <c r="LQG76" s="102"/>
      <c r="LQH76" s="102"/>
      <c r="LQI76" s="102"/>
      <c r="LQJ76" s="102"/>
      <c r="LQK76" s="102"/>
      <c r="LQL76" s="102"/>
      <c r="LQM76" s="102"/>
      <c r="LQN76" s="102"/>
      <c r="LQO76" s="102"/>
      <c r="LQP76" s="102"/>
      <c r="LQQ76" s="102"/>
      <c r="LQR76" s="102"/>
      <c r="LQS76" s="102"/>
      <c r="LQT76" s="102"/>
      <c r="LQU76" s="102"/>
      <c r="LQV76" s="102"/>
      <c r="LQW76" s="102"/>
      <c r="LQX76" s="102"/>
      <c r="LQY76" s="102"/>
      <c r="LQZ76" s="102"/>
      <c r="LRA76" s="102"/>
      <c r="LRB76" s="102"/>
      <c r="LRC76" s="102"/>
      <c r="LRD76" s="102"/>
      <c r="LRE76" s="102"/>
      <c r="LRF76" s="102"/>
      <c r="LRG76" s="102"/>
      <c r="LRH76" s="102"/>
      <c r="LRI76" s="102"/>
      <c r="LRJ76" s="102"/>
      <c r="LRK76" s="102"/>
      <c r="LRL76" s="102"/>
      <c r="LRM76" s="102"/>
      <c r="LRN76" s="102"/>
      <c r="LRO76" s="102"/>
      <c r="LRP76" s="102"/>
      <c r="LRQ76" s="102"/>
      <c r="LRR76" s="102"/>
      <c r="LRS76" s="102"/>
      <c r="LRT76" s="102"/>
      <c r="LRU76" s="102"/>
      <c r="LRV76" s="102"/>
      <c r="LRW76" s="102"/>
      <c r="LRX76" s="102"/>
      <c r="LRY76" s="102"/>
      <c r="LRZ76" s="102"/>
      <c r="LSA76" s="102"/>
      <c r="LSB76" s="102"/>
      <c r="LSC76" s="102"/>
      <c r="LSD76" s="102"/>
      <c r="LSE76" s="102"/>
      <c r="LSF76" s="102"/>
      <c r="LSG76" s="102"/>
      <c r="LSH76" s="102"/>
      <c r="LSI76" s="102"/>
      <c r="LSJ76" s="102"/>
      <c r="LSK76" s="102"/>
      <c r="LSL76" s="102"/>
      <c r="LSM76" s="102"/>
      <c r="LSN76" s="102"/>
      <c r="LSO76" s="102"/>
      <c r="LSP76" s="102"/>
      <c r="LSQ76" s="102"/>
      <c r="LSR76" s="102"/>
      <c r="LSS76" s="102"/>
      <c r="LST76" s="102"/>
      <c r="LSU76" s="102"/>
      <c r="LSV76" s="102"/>
      <c r="LSW76" s="102"/>
      <c r="LSX76" s="102"/>
      <c r="LSY76" s="102"/>
      <c r="LSZ76" s="102"/>
      <c r="LTA76" s="102"/>
      <c r="LTB76" s="102"/>
      <c r="LTC76" s="102"/>
      <c r="LTD76" s="102"/>
      <c r="LTE76" s="102"/>
      <c r="LTF76" s="102"/>
      <c r="LTG76" s="102"/>
      <c r="LTH76" s="102"/>
      <c r="LTI76" s="102"/>
      <c r="LTJ76" s="102"/>
      <c r="LTK76" s="102"/>
      <c r="LTL76" s="102"/>
      <c r="LTM76" s="102"/>
      <c r="LTN76" s="102"/>
      <c r="LTO76" s="102"/>
      <c r="LTP76" s="102"/>
      <c r="LTQ76" s="102"/>
      <c r="LTR76" s="102"/>
      <c r="LTS76" s="102"/>
      <c r="LTT76" s="102"/>
      <c r="LTU76" s="102"/>
      <c r="LTV76" s="102"/>
      <c r="LTW76" s="102"/>
      <c r="LTX76" s="102"/>
      <c r="LTY76" s="102"/>
      <c r="LTZ76" s="102"/>
      <c r="LUA76" s="102"/>
      <c r="LUB76" s="102"/>
      <c r="LUC76" s="102"/>
      <c r="LUD76" s="102"/>
      <c r="LUE76" s="102"/>
      <c r="LUF76" s="102"/>
      <c r="LUG76" s="102"/>
      <c r="LUH76" s="102"/>
      <c r="LUI76" s="102"/>
      <c r="LUJ76" s="102"/>
      <c r="LUK76" s="102"/>
      <c r="LUL76" s="102"/>
      <c r="LUM76" s="102"/>
      <c r="LUN76" s="102"/>
      <c r="LUO76" s="102"/>
      <c r="LUP76" s="102"/>
      <c r="LUQ76" s="102"/>
      <c r="LUR76" s="102"/>
      <c r="LUS76" s="102"/>
      <c r="LUT76" s="102"/>
      <c r="LUU76" s="102"/>
      <c r="LUV76" s="102"/>
      <c r="LUW76" s="102"/>
      <c r="LUX76" s="102"/>
      <c r="LUY76" s="102"/>
      <c r="LUZ76" s="102"/>
      <c r="LVA76" s="102"/>
      <c r="LVB76" s="102"/>
      <c r="LVC76" s="102"/>
      <c r="LVD76" s="102"/>
      <c r="LVE76" s="102"/>
      <c r="LVF76" s="102"/>
      <c r="LVG76" s="102"/>
      <c r="LVH76" s="102"/>
      <c r="LVI76" s="102"/>
      <c r="LVJ76" s="102"/>
      <c r="LVK76" s="102"/>
      <c r="LVL76" s="102"/>
      <c r="LVM76" s="102"/>
      <c r="LVN76" s="102"/>
      <c r="LVO76" s="102"/>
      <c r="LVP76" s="102"/>
      <c r="LVQ76" s="102"/>
      <c r="LVR76" s="102"/>
      <c r="LVS76" s="102"/>
      <c r="LVT76" s="102"/>
      <c r="LVU76" s="102"/>
      <c r="LVV76" s="102"/>
      <c r="LVW76" s="102"/>
      <c r="LVX76" s="102"/>
      <c r="LVY76" s="102"/>
      <c r="LVZ76" s="102"/>
      <c r="LWA76" s="102"/>
      <c r="LWB76" s="102"/>
      <c r="LWC76" s="102"/>
      <c r="LWD76" s="102"/>
      <c r="LWE76" s="102"/>
      <c r="LWF76" s="102"/>
      <c r="LWG76" s="102"/>
      <c r="LWH76" s="102"/>
      <c r="LWI76" s="102"/>
      <c r="LWJ76" s="102"/>
      <c r="LWK76" s="102"/>
      <c r="LWL76" s="102"/>
      <c r="LWM76" s="102"/>
      <c r="LWN76" s="102"/>
      <c r="LWO76" s="102"/>
      <c r="LWP76" s="102"/>
      <c r="LWQ76" s="102"/>
      <c r="LWR76" s="102"/>
      <c r="LWS76" s="102"/>
      <c r="LWT76" s="102"/>
      <c r="LWU76" s="102"/>
      <c r="LWV76" s="102"/>
      <c r="LWW76" s="102"/>
      <c r="LWX76" s="102"/>
      <c r="LWY76" s="102"/>
      <c r="LWZ76" s="102"/>
      <c r="LXA76" s="102"/>
      <c r="LXB76" s="102"/>
      <c r="LXC76" s="102"/>
      <c r="LXD76" s="102"/>
      <c r="LXE76" s="102"/>
      <c r="LXF76" s="102"/>
      <c r="LXG76" s="102"/>
      <c r="LXH76" s="102"/>
      <c r="LXI76" s="102"/>
      <c r="LXJ76" s="102"/>
      <c r="LXK76" s="102"/>
      <c r="LXL76" s="102"/>
      <c r="LXM76" s="102"/>
      <c r="LXN76" s="102"/>
      <c r="LXO76" s="102"/>
      <c r="LXP76" s="102"/>
      <c r="LXQ76" s="102"/>
      <c r="LXR76" s="102"/>
      <c r="LXS76" s="102"/>
      <c r="LXT76" s="102"/>
      <c r="LXU76" s="102"/>
      <c r="LXV76" s="102"/>
      <c r="LXW76" s="102"/>
      <c r="LXX76" s="102"/>
      <c r="LXY76" s="102"/>
      <c r="LXZ76" s="102"/>
      <c r="LYA76" s="102"/>
      <c r="LYB76" s="102"/>
      <c r="LYC76" s="102"/>
      <c r="LYD76" s="102"/>
      <c r="LYE76" s="102"/>
      <c r="LYF76" s="102"/>
      <c r="LYG76" s="102"/>
      <c r="LYH76" s="102"/>
      <c r="LYI76" s="102"/>
      <c r="LYJ76" s="102"/>
      <c r="LYK76" s="102"/>
      <c r="LYL76" s="102"/>
      <c r="LYM76" s="102"/>
      <c r="LYN76" s="102"/>
      <c r="LYO76" s="102"/>
      <c r="LYP76" s="102"/>
      <c r="LYQ76" s="102"/>
      <c r="LYR76" s="102"/>
      <c r="LYS76" s="102"/>
      <c r="LYT76" s="102"/>
      <c r="LYU76" s="102"/>
      <c r="LYV76" s="102"/>
      <c r="LYW76" s="102"/>
      <c r="LYX76" s="102"/>
      <c r="LYY76" s="102"/>
      <c r="LYZ76" s="102"/>
      <c r="LZA76" s="102"/>
      <c r="LZB76" s="102"/>
      <c r="LZC76" s="102"/>
      <c r="LZD76" s="102"/>
      <c r="LZE76" s="102"/>
      <c r="LZF76" s="102"/>
      <c r="LZG76" s="102"/>
      <c r="LZH76" s="102"/>
      <c r="LZI76" s="102"/>
      <c r="LZJ76" s="102"/>
      <c r="LZK76" s="102"/>
      <c r="LZL76" s="102"/>
      <c r="LZM76" s="102"/>
      <c r="LZN76" s="102"/>
      <c r="LZO76" s="102"/>
      <c r="LZP76" s="102"/>
      <c r="LZQ76" s="102"/>
      <c r="LZR76" s="102"/>
      <c r="LZS76" s="102"/>
      <c r="LZT76" s="102"/>
      <c r="LZU76" s="102"/>
      <c r="LZV76" s="102"/>
      <c r="LZW76" s="102"/>
      <c r="LZX76" s="102"/>
      <c r="LZY76" s="102"/>
      <c r="LZZ76" s="102"/>
      <c r="MAA76" s="102"/>
      <c r="MAB76" s="102"/>
      <c r="MAC76" s="102"/>
      <c r="MAD76" s="102"/>
      <c r="MAE76" s="102"/>
      <c r="MAF76" s="102"/>
      <c r="MAG76" s="102"/>
      <c r="MAH76" s="102"/>
      <c r="MAI76" s="102"/>
      <c r="MAJ76" s="102"/>
      <c r="MAK76" s="102"/>
      <c r="MAL76" s="102"/>
      <c r="MAM76" s="102"/>
      <c r="MAN76" s="102"/>
      <c r="MAO76" s="102"/>
      <c r="MAP76" s="102"/>
      <c r="MAQ76" s="102"/>
      <c r="MAR76" s="102"/>
      <c r="MAS76" s="102"/>
      <c r="MAT76" s="102"/>
      <c r="MAU76" s="102"/>
      <c r="MAV76" s="102"/>
      <c r="MAW76" s="102"/>
      <c r="MAX76" s="102"/>
      <c r="MAY76" s="102"/>
      <c r="MAZ76" s="102"/>
      <c r="MBA76" s="102"/>
      <c r="MBB76" s="102"/>
      <c r="MBC76" s="102"/>
      <c r="MBD76" s="102"/>
      <c r="MBE76" s="102"/>
      <c r="MBF76" s="102"/>
      <c r="MBG76" s="102"/>
      <c r="MBH76" s="102"/>
      <c r="MBI76" s="102"/>
      <c r="MBJ76" s="102"/>
      <c r="MBK76" s="102"/>
      <c r="MBL76" s="102"/>
      <c r="MBM76" s="102"/>
      <c r="MBN76" s="102"/>
      <c r="MBO76" s="102"/>
      <c r="MBP76" s="102"/>
      <c r="MBQ76" s="102"/>
      <c r="MBR76" s="102"/>
      <c r="MBS76" s="102"/>
      <c r="MBT76" s="102"/>
      <c r="MBU76" s="102"/>
      <c r="MBV76" s="102"/>
      <c r="MBW76" s="102"/>
      <c r="MBX76" s="102"/>
      <c r="MBY76" s="102"/>
      <c r="MBZ76" s="102"/>
      <c r="MCA76" s="102"/>
      <c r="MCB76" s="102"/>
      <c r="MCC76" s="102"/>
      <c r="MCD76" s="102"/>
      <c r="MCE76" s="102"/>
      <c r="MCF76" s="102"/>
      <c r="MCG76" s="102"/>
      <c r="MCH76" s="102"/>
      <c r="MCI76" s="102"/>
      <c r="MCJ76" s="102"/>
      <c r="MCK76" s="102"/>
      <c r="MCL76" s="102"/>
      <c r="MCM76" s="102"/>
      <c r="MCN76" s="102"/>
      <c r="MCO76" s="102"/>
      <c r="MCP76" s="102"/>
      <c r="MCQ76" s="102"/>
      <c r="MCR76" s="102"/>
      <c r="MCS76" s="102"/>
      <c r="MCT76" s="102"/>
      <c r="MCU76" s="102"/>
      <c r="MCV76" s="102"/>
      <c r="MCW76" s="102"/>
      <c r="MCX76" s="102"/>
      <c r="MCY76" s="102"/>
      <c r="MCZ76" s="102"/>
      <c r="MDA76" s="102"/>
      <c r="MDB76" s="102"/>
      <c r="MDC76" s="102"/>
      <c r="MDD76" s="102"/>
      <c r="MDE76" s="102"/>
      <c r="MDF76" s="102"/>
      <c r="MDG76" s="102"/>
      <c r="MDH76" s="102"/>
      <c r="MDI76" s="102"/>
      <c r="MDJ76" s="102"/>
      <c r="MDK76" s="102"/>
      <c r="MDL76" s="102"/>
      <c r="MDM76" s="102"/>
      <c r="MDN76" s="102"/>
      <c r="MDO76" s="102"/>
      <c r="MDP76" s="102"/>
      <c r="MDQ76" s="102"/>
      <c r="MDR76" s="102"/>
      <c r="MDS76" s="102"/>
      <c r="MDT76" s="102"/>
      <c r="MDU76" s="102"/>
      <c r="MDV76" s="102"/>
      <c r="MDW76" s="102"/>
      <c r="MDX76" s="102"/>
      <c r="MDY76" s="102"/>
      <c r="MDZ76" s="102"/>
      <c r="MEA76" s="102"/>
      <c r="MEB76" s="102"/>
      <c r="MEC76" s="102"/>
      <c r="MED76" s="102"/>
      <c r="MEE76" s="102"/>
      <c r="MEF76" s="102"/>
      <c r="MEG76" s="102"/>
      <c r="MEH76" s="102"/>
      <c r="MEI76" s="102"/>
      <c r="MEJ76" s="102"/>
      <c r="MEK76" s="102"/>
      <c r="MEL76" s="102"/>
      <c r="MEM76" s="102"/>
      <c r="MEN76" s="102"/>
      <c r="MEO76" s="102"/>
      <c r="MEP76" s="102"/>
      <c r="MEQ76" s="102"/>
      <c r="MER76" s="102"/>
      <c r="MES76" s="102"/>
      <c r="MET76" s="102"/>
      <c r="MEU76" s="102"/>
      <c r="MEV76" s="102"/>
      <c r="MEW76" s="102"/>
      <c r="MEX76" s="102"/>
      <c r="MEY76" s="102"/>
      <c r="MEZ76" s="102"/>
      <c r="MFA76" s="102"/>
      <c r="MFB76" s="102"/>
      <c r="MFC76" s="102"/>
      <c r="MFD76" s="102"/>
      <c r="MFE76" s="102"/>
      <c r="MFF76" s="102"/>
      <c r="MFG76" s="102"/>
      <c r="MFH76" s="102"/>
      <c r="MFI76" s="102"/>
      <c r="MFJ76" s="102"/>
      <c r="MFK76" s="102"/>
      <c r="MFL76" s="102"/>
      <c r="MFM76" s="102"/>
      <c r="MFN76" s="102"/>
      <c r="MFO76" s="102"/>
      <c r="MFP76" s="102"/>
      <c r="MFQ76" s="102"/>
      <c r="MFR76" s="102"/>
      <c r="MFS76" s="102"/>
      <c r="MFT76" s="102"/>
      <c r="MFU76" s="102"/>
      <c r="MFV76" s="102"/>
      <c r="MFW76" s="102"/>
      <c r="MFX76" s="102"/>
      <c r="MFY76" s="102"/>
      <c r="MFZ76" s="102"/>
      <c r="MGA76" s="102"/>
      <c r="MGB76" s="102"/>
      <c r="MGC76" s="102"/>
      <c r="MGD76" s="102"/>
      <c r="MGE76" s="102"/>
      <c r="MGF76" s="102"/>
      <c r="MGG76" s="102"/>
      <c r="MGH76" s="102"/>
      <c r="MGI76" s="102"/>
      <c r="MGJ76" s="102"/>
      <c r="MGK76" s="102"/>
      <c r="MGL76" s="102"/>
      <c r="MGM76" s="102"/>
      <c r="MGN76" s="102"/>
      <c r="MGO76" s="102"/>
      <c r="MGP76" s="102"/>
      <c r="MGQ76" s="102"/>
      <c r="MGR76" s="102"/>
      <c r="MGS76" s="102"/>
      <c r="MGT76" s="102"/>
      <c r="MGU76" s="102"/>
      <c r="MGV76" s="102"/>
      <c r="MGW76" s="102"/>
      <c r="MGX76" s="102"/>
      <c r="MGY76" s="102"/>
      <c r="MGZ76" s="102"/>
      <c r="MHA76" s="102"/>
      <c r="MHB76" s="102"/>
      <c r="MHC76" s="102"/>
      <c r="MHD76" s="102"/>
      <c r="MHE76" s="102"/>
      <c r="MHF76" s="102"/>
      <c r="MHG76" s="102"/>
      <c r="MHH76" s="102"/>
      <c r="MHI76" s="102"/>
      <c r="MHJ76" s="102"/>
      <c r="MHK76" s="102"/>
      <c r="MHL76" s="102"/>
      <c r="MHM76" s="102"/>
      <c r="MHN76" s="102"/>
      <c r="MHO76" s="102"/>
      <c r="MHP76" s="102"/>
      <c r="MHQ76" s="102"/>
      <c r="MHR76" s="102"/>
      <c r="MHS76" s="102"/>
      <c r="MHT76" s="102"/>
      <c r="MHU76" s="102"/>
      <c r="MHV76" s="102"/>
      <c r="MHW76" s="102"/>
      <c r="MHX76" s="102"/>
      <c r="MHY76" s="102"/>
      <c r="MHZ76" s="102"/>
      <c r="MIA76" s="102"/>
      <c r="MIB76" s="102"/>
      <c r="MIC76" s="102"/>
      <c r="MID76" s="102"/>
      <c r="MIE76" s="102"/>
      <c r="MIF76" s="102"/>
      <c r="MIG76" s="102"/>
      <c r="MIH76" s="102"/>
      <c r="MII76" s="102"/>
      <c r="MIJ76" s="102"/>
      <c r="MIK76" s="102"/>
      <c r="MIL76" s="102"/>
      <c r="MIM76" s="102"/>
      <c r="MIN76" s="102"/>
      <c r="MIO76" s="102"/>
      <c r="MIP76" s="102"/>
      <c r="MIQ76" s="102"/>
      <c r="MIR76" s="102"/>
      <c r="MIS76" s="102"/>
      <c r="MIT76" s="102"/>
      <c r="MIU76" s="102"/>
      <c r="MIV76" s="102"/>
      <c r="MIW76" s="102"/>
      <c r="MIX76" s="102"/>
      <c r="MIY76" s="102"/>
      <c r="MIZ76" s="102"/>
      <c r="MJA76" s="102"/>
      <c r="MJB76" s="102"/>
      <c r="MJC76" s="102"/>
      <c r="MJD76" s="102"/>
      <c r="MJE76" s="102"/>
      <c r="MJF76" s="102"/>
      <c r="MJG76" s="102"/>
      <c r="MJH76" s="102"/>
      <c r="MJI76" s="102"/>
      <c r="MJJ76" s="102"/>
      <c r="MJK76" s="102"/>
      <c r="MJL76" s="102"/>
      <c r="MJM76" s="102"/>
      <c r="MJN76" s="102"/>
      <c r="MJO76" s="102"/>
      <c r="MJP76" s="102"/>
      <c r="MJQ76" s="102"/>
      <c r="MJR76" s="102"/>
      <c r="MJS76" s="102"/>
      <c r="MJT76" s="102"/>
      <c r="MJU76" s="102"/>
      <c r="MJV76" s="102"/>
      <c r="MJW76" s="102"/>
      <c r="MJX76" s="102"/>
      <c r="MJY76" s="102"/>
      <c r="MJZ76" s="102"/>
      <c r="MKA76" s="102"/>
      <c r="MKB76" s="102"/>
      <c r="MKC76" s="102"/>
      <c r="MKD76" s="102"/>
      <c r="MKE76" s="102"/>
      <c r="MKF76" s="102"/>
      <c r="MKG76" s="102"/>
      <c r="MKH76" s="102"/>
      <c r="MKI76" s="102"/>
      <c r="MKJ76" s="102"/>
      <c r="MKK76" s="102"/>
      <c r="MKL76" s="102"/>
      <c r="MKM76" s="102"/>
      <c r="MKN76" s="102"/>
      <c r="MKO76" s="102"/>
      <c r="MKP76" s="102"/>
      <c r="MKQ76" s="102"/>
      <c r="MKR76" s="102"/>
      <c r="MKS76" s="102"/>
      <c r="MKT76" s="102"/>
      <c r="MKU76" s="102"/>
      <c r="MKV76" s="102"/>
      <c r="MKW76" s="102"/>
      <c r="MKX76" s="102"/>
      <c r="MKY76" s="102"/>
      <c r="MKZ76" s="102"/>
      <c r="MLA76" s="102"/>
      <c r="MLB76" s="102"/>
      <c r="MLC76" s="102"/>
      <c r="MLD76" s="102"/>
      <c r="MLE76" s="102"/>
      <c r="MLF76" s="102"/>
      <c r="MLG76" s="102"/>
      <c r="MLH76" s="102"/>
      <c r="MLI76" s="102"/>
      <c r="MLJ76" s="102"/>
      <c r="MLK76" s="102"/>
      <c r="MLL76" s="102"/>
      <c r="MLM76" s="102"/>
      <c r="MLN76" s="102"/>
      <c r="MLO76" s="102"/>
      <c r="MLP76" s="102"/>
      <c r="MLQ76" s="102"/>
      <c r="MLR76" s="102"/>
      <c r="MLS76" s="102"/>
      <c r="MLT76" s="102"/>
      <c r="MLU76" s="102"/>
      <c r="MLV76" s="102"/>
      <c r="MLW76" s="102"/>
      <c r="MLX76" s="102"/>
      <c r="MLY76" s="102"/>
      <c r="MLZ76" s="102"/>
      <c r="MMA76" s="102"/>
      <c r="MMB76" s="102"/>
      <c r="MMC76" s="102"/>
      <c r="MMD76" s="102"/>
      <c r="MME76" s="102"/>
      <c r="MMF76" s="102"/>
      <c r="MMG76" s="102"/>
      <c r="MMH76" s="102"/>
      <c r="MMI76" s="102"/>
      <c r="MMJ76" s="102"/>
      <c r="MMK76" s="102"/>
      <c r="MML76" s="102"/>
      <c r="MMM76" s="102"/>
      <c r="MMN76" s="102"/>
      <c r="MMO76" s="102"/>
      <c r="MMP76" s="102"/>
      <c r="MMQ76" s="102"/>
      <c r="MMR76" s="102"/>
      <c r="MMS76" s="102"/>
      <c r="MMT76" s="102"/>
      <c r="MMU76" s="102"/>
      <c r="MMV76" s="102"/>
      <c r="MMW76" s="102"/>
      <c r="MMX76" s="102"/>
      <c r="MMY76" s="102"/>
      <c r="MMZ76" s="102"/>
      <c r="MNA76" s="102"/>
      <c r="MNB76" s="102"/>
      <c r="MNC76" s="102"/>
      <c r="MND76" s="102"/>
      <c r="MNE76" s="102"/>
      <c r="MNF76" s="102"/>
      <c r="MNG76" s="102"/>
      <c r="MNH76" s="102"/>
      <c r="MNI76" s="102"/>
      <c r="MNJ76" s="102"/>
      <c r="MNK76" s="102"/>
      <c r="MNL76" s="102"/>
      <c r="MNM76" s="102"/>
      <c r="MNN76" s="102"/>
      <c r="MNO76" s="102"/>
      <c r="MNP76" s="102"/>
      <c r="MNQ76" s="102"/>
      <c r="MNR76" s="102"/>
      <c r="MNS76" s="102"/>
      <c r="MNT76" s="102"/>
      <c r="MNU76" s="102"/>
      <c r="MNV76" s="102"/>
      <c r="MNW76" s="102"/>
      <c r="MNX76" s="102"/>
      <c r="MNY76" s="102"/>
      <c r="MNZ76" s="102"/>
      <c r="MOA76" s="102"/>
      <c r="MOB76" s="102"/>
      <c r="MOC76" s="102"/>
      <c r="MOD76" s="102"/>
      <c r="MOE76" s="102"/>
      <c r="MOF76" s="102"/>
      <c r="MOG76" s="102"/>
      <c r="MOH76" s="102"/>
      <c r="MOI76" s="102"/>
      <c r="MOJ76" s="102"/>
      <c r="MOK76" s="102"/>
      <c r="MOL76" s="102"/>
      <c r="MOM76" s="102"/>
      <c r="MON76" s="102"/>
      <c r="MOO76" s="102"/>
      <c r="MOP76" s="102"/>
      <c r="MOQ76" s="102"/>
      <c r="MOR76" s="102"/>
      <c r="MOS76" s="102"/>
      <c r="MOT76" s="102"/>
      <c r="MOU76" s="102"/>
      <c r="MOV76" s="102"/>
      <c r="MOW76" s="102"/>
      <c r="MOX76" s="102"/>
      <c r="MOY76" s="102"/>
      <c r="MOZ76" s="102"/>
      <c r="MPA76" s="102"/>
      <c r="MPB76" s="102"/>
      <c r="MPC76" s="102"/>
      <c r="MPD76" s="102"/>
      <c r="MPE76" s="102"/>
      <c r="MPF76" s="102"/>
      <c r="MPG76" s="102"/>
      <c r="MPH76" s="102"/>
      <c r="MPI76" s="102"/>
      <c r="MPJ76" s="102"/>
      <c r="MPK76" s="102"/>
      <c r="MPL76" s="102"/>
      <c r="MPM76" s="102"/>
      <c r="MPN76" s="102"/>
      <c r="MPO76" s="102"/>
      <c r="MPP76" s="102"/>
      <c r="MPQ76" s="102"/>
      <c r="MPR76" s="102"/>
      <c r="MPS76" s="102"/>
      <c r="MPT76" s="102"/>
      <c r="MPU76" s="102"/>
      <c r="MPV76" s="102"/>
      <c r="MPW76" s="102"/>
      <c r="MPX76" s="102"/>
      <c r="MPY76" s="102"/>
      <c r="MPZ76" s="102"/>
      <c r="MQA76" s="102"/>
      <c r="MQB76" s="102"/>
      <c r="MQC76" s="102"/>
      <c r="MQD76" s="102"/>
      <c r="MQE76" s="102"/>
      <c r="MQF76" s="102"/>
      <c r="MQG76" s="102"/>
      <c r="MQH76" s="102"/>
      <c r="MQI76" s="102"/>
      <c r="MQJ76" s="102"/>
      <c r="MQK76" s="102"/>
      <c r="MQL76" s="102"/>
      <c r="MQM76" s="102"/>
      <c r="MQN76" s="102"/>
      <c r="MQO76" s="102"/>
      <c r="MQP76" s="102"/>
      <c r="MQQ76" s="102"/>
      <c r="MQR76" s="102"/>
      <c r="MQS76" s="102"/>
      <c r="MQT76" s="102"/>
      <c r="MQU76" s="102"/>
      <c r="MQV76" s="102"/>
      <c r="MQW76" s="102"/>
      <c r="MQX76" s="102"/>
      <c r="MQY76" s="102"/>
      <c r="MQZ76" s="102"/>
      <c r="MRA76" s="102"/>
      <c r="MRB76" s="102"/>
      <c r="MRC76" s="102"/>
      <c r="MRD76" s="102"/>
      <c r="MRE76" s="102"/>
      <c r="MRF76" s="102"/>
      <c r="MRG76" s="102"/>
      <c r="MRH76" s="102"/>
      <c r="MRI76" s="102"/>
      <c r="MRJ76" s="102"/>
      <c r="MRK76" s="102"/>
      <c r="MRL76" s="102"/>
      <c r="MRM76" s="102"/>
      <c r="MRN76" s="102"/>
      <c r="MRO76" s="102"/>
      <c r="MRP76" s="102"/>
      <c r="MRQ76" s="102"/>
      <c r="MRR76" s="102"/>
      <c r="MRS76" s="102"/>
      <c r="MRT76" s="102"/>
      <c r="MRU76" s="102"/>
      <c r="MRV76" s="102"/>
      <c r="MRW76" s="102"/>
      <c r="MRX76" s="102"/>
      <c r="MRY76" s="102"/>
      <c r="MRZ76" s="102"/>
      <c r="MSA76" s="102"/>
      <c r="MSB76" s="102"/>
      <c r="MSC76" s="102"/>
      <c r="MSD76" s="102"/>
      <c r="MSE76" s="102"/>
      <c r="MSF76" s="102"/>
      <c r="MSG76" s="102"/>
      <c r="MSH76" s="102"/>
      <c r="MSI76" s="102"/>
      <c r="MSJ76" s="102"/>
      <c r="MSK76" s="102"/>
      <c r="MSL76" s="102"/>
      <c r="MSM76" s="102"/>
      <c r="MSN76" s="102"/>
      <c r="MSO76" s="102"/>
      <c r="MSP76" s="102"/>
      <c r="MSQ76" s="102"/>
      <c r="MSR76" s="102"/>
      <c r="MSS76" s="102"/>
      <c r="MST76" s="102"/>
      <c r="MSU76" s="102"/>
      <c r="MSV76" s="102"/>
      <c r="MSW76" s="102"/>
      <c r="MSX76" s="102"/>
      <c r="MSY76" s="102"/>
      <c r="MSZ76" s="102"/>
      <c r="MTA76" s="102"/>
      <c r="MTB76" s="102"/>
      <c r="MTC76" s="102"/>
      <c r="MTD76" s="102"/>
      <c r="MTE76" s="102"/>
      <c r="MTF76" s="102"/>
      <c r="MTG76" s="102"/>
      <c r="MTH76" s="102"/>
      <c r="MTI76" s="102"/>
      <c r="MTJ76" s="102"/>
      <c r="MTK76" s="102"/>
      <c r="MTL76" s="102"/>
      <c r="MTM76" s="102"/>
      <c r="MTN76" s="102"/>
      <c r="MTO76" s="102"/>
      <c r="MTP76" s="102"/>
      <c r="MTQ76" s="102"/>
      <c r="MTR76" s="102"/>
      <c r="MTS76" s="102"/>
      <c r="MTT76" s="102"/>
      <c r="MTU76" s="102"/>
      <c r="MTV76" s="102"/>
      <c r="MTW76" s="102"/>
      <c r="MTX76" s="102"/>
      <c r="MTY76" s="102"/>
      <c r="MTZ76" s="102"/>
      <c r="MUA76" s="102"/>
      <c r="MUB76" s="102"/>
      <c r="MUC76" s="102"/>
      <c r="MUD76" s="102"/>
      <c r="MUE76" s="102"/>
      <c r="MUF76" s="102"/>
      <c r="MUG76" s="102"/>
      <c r="MUH76" s="102"/>
      <c r="MUI76" s="102"/>
      <c r="MUJ76" s="102"/>
      <c r="MUK76" s="102"/>
      <c r="MUL76" s="102"/>
      <c r="MUM76" s="102"/>
      <c r="MUN76" s="102"/>
      <c r="MUO76" s="102"/>
      <c r="MUP76" s="102"/>
      <c r="MUQ76" s="102"/>
      <c r="MUR76" s="102"/>
      <c r="MUS76" s="102"/>
      <c r="MUT76" s="102"/>
      <c r="MUU76" s="102"/>
      <c r="MUV76" s="102"/>
      <c r="MUW76" s="102"/>
      <c r="MUX76" s="102"/>
      <c r="MUY76" s="102"/>
      <c r="MUZ76" s="102"/>
      <c r="MVA76" s="102"/>
      <c r="MVB76" s="102"/>
      <c r="MVC76" s="102"/>
      <c r="MVD76" s="102"/>
      <c r="MVE76" s="102"/>
      <c r="MVF76" s="102"/>
      <c r="MVG76" s="102"/>
      <c r="MVH76" s="102"/>
      <c r="MVI76" s="102"/>
      <c r="MVJ76" s="102"/>
      <c r="MVK76" s="102"/>
      <c r="MVL76" s="102"/>
      <c r="MVM76" s="102"/>
      <c r="MVN76" s="102"/>
      <c r="MVO76" s="102"/>
      <c r="MVP76" s="102"/>
      <c r="MVQ76" s="102"/>
      <c r="MVR76" s="102"/>
      <c r="MVS76" s="102"/>
      <c r="MVT76" s="102"/>
      <c r="MVU76" s="102"/>
      <c r="MVV76" s="102"/>
      <c r="MVW76" s="102"/>
      <c r="MVX76" s="102"/>
      <c r="MVY76" s="102"/>
      <c r="MVZ76" s="102"/>
      <c r="MWA76" s="102"/>
      <c r="MWB76" s="102"/>
      <c r="MWC76" s="102"/>
      <c r="MWD76" s="102"/>
      <c r="MWE76" s="102"/>
      <c r="MWF76" s="102"/>
      <c r="MWG76" s="102"/>
      <c r="MWH76" s="102"/>
      <c r="MWI76" s="102"/>
      <c r="MWJ76" s="102"/>
      <c r="MWK76" s="102"/>
      <c r="MWL76" s="102"/>
      <c r="MWM76" s="102"/>
      <c r="MWN76" s="102"/>
      <c r="MWO76" s="102"/>
      <c r="MWP76" s="102"/>
      <c r="MWQ76" s="102"/>
      <c r="MWR76" s="102"/>
      <c r="MWS76" s="102"/>
      <c r="MWT76" s="102"/>
      <c r="MWU76" s="102"/>
      <c r="MWV76" s="102"/>
      <c r="MWW76" s="102"/>
      <c r="MWX76" s="102"/>
      <c r="MWY76" s="102"/>
      <c r="MWZ76" s="102"/>
      <c r="MXA76" s="102"/>
      <c r="MXB76" s="102"/>
      <c r="MXC76" s="102"/>
      <c r="MXD76" s="102"/>
      <c r="MXE76" s="102"/>
      <c r="MXF76" s="102"/>
      <c r="MXG76" s="102"/>
      <c r="MXH76" s="102"/>
      <c r="MXI76" s="102"/>
      <c r="MXJ76" s="102"/>
      <c r="MXK76" s="102"/>
      <c r="MXL76" s="102"/>
      <c r="MXM76" s="102"/>
      <c r="MXN76" s="102"/>
      <c r="MXO76" s="102"/>
      <c r="MXP76" s="102"/>
      <c r="MXQ76" s="102"/>
      <c r="MXR76" s="102"/>
      <c r="MXS76" s="102"/>
      <c r="MXT76" s="102"/>
      <c r="MXU76" s="102"/>
      <c r="MXV76" s="102"/>
      <c r="MXW76" s="102"/>
      <c r="MXX76" s="102"/>
      <c r="MXY76" s="102"/>
      <c r="MXZ76" s="102"/>
      <c r="MYA76" s="102"/>
      <c r="MYB76" s="102"/>
      <c r="MYC76" s="102"/>
      <c r="MYD76" s="102"/>
      <c r="MYE76" s="102"/>
      <c r="MYF76" s="102"/>
      <c r="MYG76" s="102"/>
      <c r="MYH76" s="102"/>
      <c r="MYI76" s="102"/>
      <c r="MYJ76" s="102"/>
      <c r="MYK76" s="102"/>
      <c r="MYL76" s="102"/>
      <c r="MYM76" s="102"/>
      <c r="MYN76" s="102"/>
      <c r="MYO76" s="102"/>
      <c r="MYP76" s="102"/>
      <c r="MYQ76" s="102"/>
      <c r="MYR76" s="102"/>
      <c r="MYS76" s="102"/>
      <c r="MYT76" s="102"/>
      <c r="MYU76" s="102"/>
      <c r="MYV76" s="102"/>
      <c r="MYW76" s="102"/>
      <c r="MYX76" s="102"/>
      <c r="MYY76" s="102"/>
      <c r="MYZ76" s="102"/>
      <c r="MZA76" s="102"/>
      <c r="MZB76" s="102"/>
      <c r="MZC76" s="102"/>
      <c r="MZD76" s="102"/>
      <c r="MZE76" s="102"/>
      <c r="MZF76" s="102"/>
      <c r="MZG76" s="102"/>
      <c r="MZH76" s="102"/>
      <c r="MZI76" s="102"/>
      <c r="MZJ76" s="102"/>
      <c r="MZK76" s="102"/>
      <c r="MZL76" s="102"/>
      <c r="MZM76" s="102"/>
      <c r="MZN76" s="102"/>
      <c r="MZO76" s="102"/>
      <c r="MZP76" s="102"/>
      <c r="MZQ76" s="102"/>
      <c r="MZR76" s="102"/>
      <c r="MZS76" s="102"/>
      <c r="MZT76" s="102"/>
      <c r="MZU76" s="102"/>
      <c r="MZV76" s="102"/>
      <c r="MZW76" s="102"/>
      <c r="MZX76" s="102"/>
      <c r="MZY76" s="102"/>
      <c r="MZZ76" s="102"/>
      <c r="NAA76" s="102"/>
      <c r="NAB76" s="102"/>
      <c r="NAC76" s="102"/>
      <c r="NAD76" s="102"/>
      <c r="NAE76" s="102"/>
      <c r="NAF76" s="102"/>
      <c r="NAG76" s="102"/>
      <c r="NAH76" s="102"/>
      <c r="NAI76" s="102"/>
      <c r="NAJ76" s="102"/>
      <c r="NAK76" s="102"/>
      <c r="NAL76" s="102"/>
      <c r="NAM76" s="102"/>
      <c r="NAN76" s="102"/>
      <c r="NAO76" s="102"/>
      <c r="NAP76" s="102"/>
      <c r="NAQ76" s="102"/>
      <c r="NAR76" s="102"/>
      <c r="NAS76" s="102"/>
      <c r="NAT76" s="102"/>
      <c r="NAU76" s="102"/>
      <c r="NAV76" s="102"/>
      <c r="NAW76" s="102"/>
      <c r="NAX76" s="102"/>
      <c r="NAY76" s="102"/>
      <c r="NAZ76" s="102"/>
      <c r="NBA76" s="102"/>
      <c r="NBB76" s="102"/>
      <c r="NBC76" s="102"/>
      <c r="NBD76" s="102"/>
      <c r="NBE76" s="102"/>
      <c r="NBF76" s="102"/>
      <c r="NBG76" s="102"/>
      <c r="NBH76" s="102"/>
      <c r="NBI76" s="102"/>
      <c r="NBJ76" s="102"/>
      <c r="NBK76" s="102"/>
      <c r="NBL76" s="102"/>
      <c r="NBM76" s="102"/>
      <c r="NBN76" s="102"/>
      <c r="NBO76" s="102"/>
      <c r="NBP76" s="102"/>
      <c r="NBQ76" s="102"/>
      <c r="NBR76" s="102"/>
      <c r="NBS76" s="102"/>
      <c r="NBT76" s="102"/>
      <c r="NBU76" s="102"/>
      <c r="NBV76" s="102"/>
      <c r="NBW76" s="102"/>
      <c r="NBX76" s="102"/>
      <c r="NBY76" s="102"/>
      <c r="NBZ76" s="102"/>
      <c r="NCA76" s="102"/>
      <c r="NCB76" s="102"/>
      <c r="NCC76" s="102"/>
      <c r="NCD76" s="102"/>
      <c r="NCE76" s="102"/>
      <c r="NCF76" s="102"/>
      <c r="NCG76" s="102"/>
      <c r="NCH76" s="102"/>
      <c r="NCI76" s="102"/>
      <c r="NCJ76" s="102"/>
      <c r="NCK76" s="102"/>
      <c r="NCL76" s="102"/>
      <c r="NCM76" s="102"/>
      <c r="NCN76" s="102"/>
      <c r="NCO76" s="102"/>
      <c r="NCP76" s="102"/>
      <c r="NCQ76" s="102"/>
      <c r="NCR76" s="102"/>
      <c r="NCS76" s="102"/>
      <c r="NCT76" s="102"/>
      <c r="NCU76" s="102"/>
      <c r="NCV76" s="102"/>
      <c r="NCW76" s="102"/>
      <c r="NCX76" s="102"/>
      <c r="NCY76" s="102"/>
      <c r="NCZ76" s="102"/>
      <c r="NDA76" s="102"/>
      <c r="NDB76" s="102"/>
      <c r="NDC76" s="102"/>
      <c r="NDD76" s="102"/>
      <c r="NDE76" s="102"/>
      <c r="NDF76" s="102"/>
      <c r="NDG76" s="102"/>
      <c r="NDH76" s="102"/>
      <c r="NDI76" s="102"/>
      <c r="NDJ76" s="102"/>
      <c r="NDK76" s="102"/>
      <c r="NDL76" s="102"/>
      <c r="NDM76" s="102"/>
      <c r="NDN76" s="102"/>
      <c r="NDO76" s="102"/>
      <c r="NDP76" s="102"/>
      <c r="NDQ76" s="102"/>
      <c r="NDR76" s="102"/>
      <c r="NDS76" s="102"/>
      <c r="NDT76" s="102"/>
      <c r="NDU76" s="102"/>
      <c r="NDV76" s="102"/>
      <c r="NDW76" s="102"/>
      <c r="NDX76" s="102"/>
      <c r="NDY76" s="102"/>
      <c r="NDZ76" s="102"/>
      <c r="NEA76" s="102"/>
      <c r="NEB76" s="102"/>
      <c r="NEC76" s="102"/>
      <c r="NED76" s="102"/>
      <c r="NEE76" s="102"/>
      <c r="NEF76" s="102"/>
      <c r="NEG76" s="102"/>
      <c r="NEH76" s="102"/>
      <c r="NEI76" s="102"/>
      <c r="NEJ76" s="102"/>
      <c r="NEK76" s="102"/>
      <c r="NEL76" s="102"/>
      <c r="NEM76" s="102"/>
      <c r="NEN76" s="102"/>
      <c r="NEO76" s="102"/>
      <c r="NEP76" s="102"/>
      <c r="NEQ76" s="102"/>
      <c r="NER76" s="102"/>
      <c r="NES76" s="102"/>
      <c r="NET76" s="102"/>
      <c r="NEU76" s="102"/>
      <c r="NEV76" s="102"/>
      <c r="NEW76" s="102"/>
      <c r="NEX76" s="102"/>
      <c r="NEY76" s="102"/>
      <c r="NEZ76" s="102"/>
      <c r="NFA76" s="102"/>
      <c r="NFB76" s="102"/>
      <c r="NFC76" s="102"/>
      <c r="NFD76" s="102"/>
      <c r="NFE76" s="102"/>
      <c r="NFF76" s="102"/>
      <c r="NFG76" s="102"/>
      <c r="NFH76" s="102"/>
      <c r="NFI76" s="102"/>
      <c r="NFJ76" s="102"/>
      <c r="NFK76" s="102"/>
      <c r="NFL76" s="102"/>
      <c r="NFM76" s="102"/>
      <c r="NFN76" s="102"/>
      <c r="NFO76" s="102"/>
      <c r="NFP76" s="102"/>
      <c r="NFQ76" s="102"/>
      <c r="NFR76" s="102"/>
      <c r="NFS76" s="102"/>
      <c r="NFT76" s="102"/>
      <c r="NFU76" s="102"/>
      <c r="NFV76" s="102"/>
      <c r="NFW76" s="102"/>
      <c r="NFX76" s="102"/>
      <c r="NFY76" s="102"/>
      <c r="NFZ76" s="102"/>
      <c r="NGA76" s="102"/>
      <c r="NGB76" s="102"/>
      <c r="NGC76" s="102"/>
      <c r="NGD76" s="102"/>
      <c r="NGE76" s="102"/>
      <c r="NGF76" s="102"/>
      <c r="NGG76" s="102"/>
      <c r="NGH76" s="102"/>
      <c r="NGI76" s="102"/>
      <c r="NGJ76" s="102"/>
      <c r="NGK76" s="102"/>
      <c r="NGL76" s="102"/>
      <c r="NGM76" s="102"/>
      <c r="NGN76" s="102"/>
      <c r="NGO76" s="102"/>
      <c r="NGP76" s="102"/>
      <c r="NGQ76" s="102"/>
      <c r="NGR76" s="102"/>
      <c r="NGS76" s="102"/>
      <c r="NGT76" s="102"/>
      <c r="NGU76" s="102"/>
      <c r="NGV76" s="102"/>
      <c r="NGW76" s="102"/>
      <c r="NGX76" s="102"/>
      <c r="NGY76" s="102"/>
      <c r="NGZ76" s="102"/>
      <c r="NHA76" s="102"/>
      <c r="NHB76" s="102"/>
      <c r="NHC76" s="102"/>
      <c r="NHD76" s="102"/>
      <c r="NHE76" s="102"/>
      <c r="NHF76" s="102"/>
      <c r="NHG76" s="102"/>
      <c r="NHH76" s="102"/>
      <c r="NHI76" s="102"/>
      <c r="NHJ76" s="102"/>
      <c r="NHK76" s="102"/>
      <c r="NHL76" s="102"/>
      <c r="NHM76" s="102"/>
      <c r="NHN76" s="102"/>
      <c r="NHO76" s="102"/>
      <c r="NHP76" s="102"/>
      <c r="NHQ76" s="102"/>
      <c r="NHR76" s="102"/>
      <c r="NHS76" s="102"/>
      <c r="NHT76" s="102"/>
      <c r="NHU76" s="102"/>
      <c r="NHV76" s="102"/>
      <c r="NHW76" s="102"/>
      <c r="NHX76" s="102"/>
      <c r="NHY76" s="102"/>
      <c r="NHZ76" s="102"/>
      <c r="NIA76" s="102"/>
      <c r="NIB76" s="102"/>
      <c r="NIC76" s="102"/>
      <c r="NID76" s="102"/>
      <c r="NIE76" s="102"/>
      <c r="NIF76" s="102"/>
      <c r="NIG76" s="102"/>
      <c r="NIH76" s="102"/>
      <c r="NII76" s="102"/>
      <c r="NIJ76" s="102"/>
      <c r="NIK76" s="102"/>
      <c r="NIL76" s="102"/>
      <c r="NIM76" s="102"/>
      <c r="NIN76" s="102"/>
      <c r="NIO76" s="102"/>
      <c r="NIP76" s="102"/>
      <c r="NIQ76" s="102"/>
      <c r="NIR76" s="102"/>
      <c r="NIS76" s="102"/>
      <c r="NIT76" s="102"/>
      <c r="NIU76" s="102"/>
      <c r="NIV76" s="102"/>
      <c r="NIW76" s="102"/>
      <c r="NIX76" s="102"/>
      <c r="NIY76" s="102"/>
      <c r="NIZ76" s="102"/>
      <c r="NJA76" s="102"/>
      <c r="NJB76" s="102"/>
      <c r="NJC76" s="102"/>
      <c r="NJD76" s="102"/>
      <c r="NJE76" s="102"/>
      <c r="NJF76" s="102"/>
      <c r="NJG76" s="102"/>
      <c r="NJH76" s="102"/>
      <c r="NJI76" s="102"/>
      <c r="NJJ76" s="102"/>
      <c r="NJK76" s="102"/>
      <c r="NJL76" s="102"/>
      <c r="NJM76" s="102"/>
      <c r="NJN76" s="102"/>
      <c r="NJO76" s="102"/>
      <c r="NJP76" s="102"/>
      <c r="NJQ76" s="102"/>
      <c r="NJR76" s="102"/>
      <c r="NJS76" s="102"/>
      <c r="NJT76" s="102"/>
      <c r="NJU76" s="102"/>
      <c r="NJV76" s="102"/>
      <c r="NJW76" s="102"/>
      <c r="NJX76" s="102"/>
      <c r="NJY76" s="102"/>
      <c r="NJZ76" s="102"/>
      <c r="NKA76" s="102"/>
      <c r="NKB76" s="102"/>
      <c r="NKC76" s="102"/>
      <c r="NKD76" s="102"/>
      <c r="NKE76" s="102"/>
      <c r="NKF76" s="102"/>
      <c r="NKG76" s="102"/>
      <c r="NKH76" s="102"/>
      <c r="NKI76" s="102"/>
      <c r="NKJ76" s="102"/>
      <c r="NKK76" s="102"/>
      <c r="NKL76" s="102"/>
      <c r="NKM76" s="102"/>
      <c r="NKN76" s="102"/>
      <c r="NKO76" s="102"/>
      <c r="NKP76" s="102"/>
      <c r="NKQ76" s="102"/>
      <c r="NKR76" s="102"/>
      <c r="NKS76" s="102"/>
      <c r="NKT76" s="102"/>
      <c r="NKU76" s="102"/>
      <c r="NKV76" s="102"/>
      <c r="NKW76" s="102"/>
      <c r="NKX76" s="102"/>
      <c r="NKY76" s="102"/>
      <c r="NKZ76" s="102"/>
      <c r="NLA76" s="102"/>
      <c r="NLB76" s="102"/>
      <c r="NLC76" s="102"/>
      <c r="NLD76" s="102"/>
      <c r="NLE76" s="102"/>
      <c r="NLF76" s="102"/>
      <c r="NLG76" s="102"/>
      <c r="NLH76" s="102"/>
      <c r="NLI76" s="102"/>
      <c r="NLJ76" s="102"/>
      <c r="NLK76" s="102"/>
      <c r="NLL76" s="102"/>
      <c r="NLM76" s="102"/>
      <c r="NLN76" s="102"/>
      <c r="NLO76" s="102"/>
      <c r="NLP76" s="102"/>
      <c r="NLQ76" s="102"/>
      <c r="NLR76" s="102"/>
      <c r="NLS76" s="102"/>
      <c r="NLT76" s="102"/>
      <c r="NLU76" s="102"/>
      <c r="NLV76" s="102"/>
      <c r="NLW76" s="102"/>
      <c r="NLX76" s="102"/>
      <c r="NLY76" s="102"/>
      <c r="NLZ76" s="102"/>
      <c r="NMA76" s="102"/>
      <c r="NMB76" s="102"/>
      <c r="NMC76" s="102"/>
      <c r="NMD76" s="102"/>
      <c r="NME76" s="102"/>
      <c r="NMF76" s="102"/>
      <c r="NMG76" s="102"/>
      <c r="NMH76" s="102"/>
      <c r="NMI76" s="102"/>
      <c r="NMJ76" s="102"/>
      <c r="NMK76" s="102"/>
      <c r="NML76" s="102"/>
      <c r="NMM76" s="102"/>
      <c r="NMN76" s="102"/>
      <c r="NMO76" s="102"/>
      <c r="NMP76" s="102"/>
      <c r="NMQ76" s="102"/>
      <c r="NMR76" s="102"/>
      <c r="NMS76" s="102"/>
      <c r="NMT76" s="102"/>
      <c r="NMU76" s="102"/>
      <c r="NMV76" s="102"/>
      <c r="NMW76" s="102"/>
      <c r="NMX76" s="102"/>
      <c r="NMY76" s="102"/>
      <c r="NMZ76" s="102"/>
      <c r="NNA76" s="102"/>
      <c r="NNB76" s="102"/>
      <c r="NNC76" s="102"/>
      <c r="NND76" s="102"/>
      <c r="NNE76" s="102"/>
      <c r="NNF76" s="102"/>
      <c r="NNG76" s="102"/>
      <c r="NNH76" s="102"/>
      <c r="NNI76" s="102"/>
      <c r="NNJ76" s="102"/>
      <c r="NNK76" s="102"/>
      <c r="NNL76" s="102"/>
      <c r="NNM76" s="102"/>
      <c r="NNN76" s="102"/>
      <c r="NNO76" s="102"/>
      <c r="NNP76" s="102"/>
      <c r="NNQ76" s="102"/>
      <c r="NNR76" s="102"/>
      <c r="NNS76" s="102"/>
      <c r="NNT76" s="102"/>
      <c r="NNU76" s="102"/>
      <c r="NNV76" s="102"/>
      <c r="NNW76" s="102"/>
      <c r="NNX76" s="102"/>
      <c r="NNY76" s="102"/>
      <c r="NNZ76" s="102"/>
      <c r="NOA76" s="102"/>
      <c r="NOB76" s="102"/>
      <c r="NOC76" s="102"/>
      <c r="NOD76" s="102"/>
      <c r="NOE76" s="102"/>
      <c r="NOF76" s="102"/>
      <c r="NOG76" s="102"/>
      <c r="NOH76" s="102"/>
      <c r="NOI76" s="102"/>
      <c r="NOJ76" s="102"/>
      <c r="NOK76" s="102"/>
      <c r="NOL76" s="102"/>
      <c r="NOM76" s="102"/>
      <c r="NON76" s="102"/>
      <c r="NOO76" s="102"/>
      <c r="NOP76" s="102"/>
      <c r="NOQ76" s="102"/>
      <c r="NOR76" s="102"/>
      <c r="NOS76" s="102"/>
      <c r="NOT76" s="102"/>
      <c r="NOU76" s="102"/>
      <c r="NOV76" s="102"/>
      <c r="NOW76" s="102"/>
      <c r="NOX76" s="102"/>
      <c r="NOY76" s="102"/>
      <c r="NOZ76" s="102"/>
      <c r="NPA76" s="102"/>
      <c r="NPB76" s="102"/>
      <c r="NPC76" s="102"/>
      <c r="NPD76" s="102"/>
      <c r="NPE76" s="102"/>
      <c r="NPF76" s="102"/>
      <c r="NPG76" s="102"/>
      <c r="NPH76" s="102"/>
      <c r="NPI76" s="102"/>
      <c r="NPJ76" s="102"/>
      <c r="NPK76" s="102"/>
      <c r="NPL76" s="102"/>
      <c r="NPM76" s="102"/>
      <c r="NPN76" s="102"/>
      <c r="NPO76" s="102"/>
      <c r="NPP76" s="102"/>
      <c r="NPQ76" s="102"/>
      <c r="NPR76" s="102"/>
      <c r="NPS76" s="102"/>
      <c r="NPT76" s="102"/>
      <c r="NPU76" s="102"/>
      <c r="NPV76" s="102"/>
      <c r="NPW76" s="102"/>
      <c r="NPX76" s="102"/>
      <c r="NPY76" s="102"/>
      <c r="NPZ76" s="102"/>
      <c r="NQA76" s="102"/>
      <c r="NQB76" s="102"/>
      <c r="NQC76" s="102"/>
      <c r="NQD76" s="102"/>
      <c r="NQE76" s="102"/>
      <c r="NQF76" s="102"/>
      <c r="NQG76" s="102"/>
      <c r="NQH76" s="102"/>
      <c r="NQI76" s="102"/>
      <c r="NQJ76" s="102"/>
      <c r="NQK76" s="102"/>
      <c r="NQL76" s="102"/>
      <c r="NQM76" s="102"/>
      <c r="NQN76" s="102"/>
      <c r="NQO76" s="102"/>
      <c r="NQP76" s="102"/>
      <c r="NQQ76" s="102"/>
      <c r="NQR76" s="102"/>
      <c r="NQS76" s="102"/>
      <c r="NQT76" s="102"/>
      <c r="NQU76" s="102"/>
      <c r="NQV76" s="102"/>
      <c r="NQW76" s="102"/>
      <c r="NQX76" s="102"/>
      <c r="NQY76" s="102"/>
      <c r="NQZ76" s="102"/>
      <c r="NRA76" s="102"/>
      <c r="NRB76" s="102"/>
      <c r="NRC76" s="102"/>
      <c r="NRD76" s="102"/>
      <c r="NRE76" s="102"/>
      <c r="NRF76" s="102"/>
      <c r="NRG76" s="102"/>
      <c r="NRH76" s="102"/>
      <c r="NRI76" s="102"/>
      <c r="NRJ76" s="102"/>
      <c r="NRK76" s="102"/>
      <c r="NRL76" s="102"/>
      <c r="NRM76" s="102"/>
      <c r="NRN76" s="102"/>
      <c r="NRO76" s="102"/>
      <c r="NRP76" s="102"/>
      <c r="NRQ76" s="102"/>
      <c r="NRR76" s="102"/>
      <c r="NRS76" s="102"/>
      <c r="NRT76" s="102"/>
      <c r="NRU76" s="102"/>
      <c r="NRV76" s="102"/>
      <c r="NRW76" s="102"/>
      <c r="NRX76" s="102"/>
      <c r="NRY76" s="102"/>
      <c r="NRZ76" s="102"/>
      <c r="NSA76" s="102"/>
      <c r="NSB76" s="102"/>
      <c r="NSC76" s="102"/>
      <c r="NSD76" s="102"/>
      <c r="NSE76" s="102"/>
      <c r="NSF76" s="102"/>
      <c r="NSG76" s="102"/>
      <c r="NSH76" s="102"/>
      <c r="NSI76" s="102"/>
      <c r="NSJ76" s="102"/>
      <c r="NSK76" s="102"/>
      <c r="NSL76" s="102"/>
      <c r="NSM76" s="102"/>
      <c r="NSN76" s="102"/>
      <c r="NSO76" s="102"/>
      <c r="NSP76" s="102"/>
      <c r="NSQ76" s="102"/>
      <c r="NSR76" s="102"/>
      <c r="NSS76" s="102"/>
      <c r="NST76" s="102"/>
      <c r="NSU76" s="102"/>
      <c r="NSV76" s="102"/>
      <c r="NSW76" s="102"/>
      <c r="NSX76" s="102"/>
      <c r="NSY76" s="102"/>
      <c r="NSZ76" s="102"/>
      <c r="NTA76" s="102"/>
      <c r="NTB76" s="102"/>
      <c r="NTC76" s="102"/>
      <c r="NTD76" s="102"/>
      <c r="NTE76" s="102"/>
      <c r="NTF76" s="102"/>
      <c r="NTG76" s="102"/>
      <c r="NTH76" s="102"/>
      <c r="NTI76" s="102"/>
      <c r="NTJ76" s="102"/>
      <c r="NTK76" s="102"/>
      <c r="NTL76" s="102"/>
      <c r="NTM76" s="102"/>
      <c r="NTN76" s="102"/>
      <c r="NTO76" s="102"/>
      <c r="NTP76" s="102"/>
      <c r="NTQ76" s="102"/>
      <c r="NTR76" s="102"/>
      <c r="NTS76" s="102"/>
      <c r="NTT76" s="102"/>
      <c r="NTU76" s="102"/>
      <c r="NTV76" s="102"/>
      <c r="NTW76" s="102"/>
      <c r="NTX76" s="102"/>
      <c r="NTY76" s="102"/>
      <c r="NTZ76" s="102"/>
      <c r="NUA76" s="102"/>
      <c r="NUB76" s="102"/>
      <c r="NUC76" s="102"/>
      <c r="NUD76" s="102"/>
      <c r="NUE76" s="102"/>
      <c r="NUF76" s="102"/>
      <c r="NUG76" s="102"/>
      <c r="NUH76" s="102"/>
      <c r="NUI76" s="102"/>
      <c r="NUJ76" s="102"/>
      <c r="NUK76" s="102"/>
      <c r="NUL76" s="102"/>
      <c r="NUM76" s="102"/>
      <c r="NUN76" s="102"/>
      <c r="NUO76" s="102"/>
      <c r="NUP76" s="102"/>
      <c r="NUQ76" s="102"/>
      <c r="NUR76" s="102"/>
      <c r="NUS76" s="102"/>
      <c r="NUT76" s="102"/>
      <c r="NUU76" s="102"/>
      <c r="NUV76" s="102"/>
      <c r="NUW76" s="102"/>
      <c r="NUX76" s="102"/>
      <c r="NUY76" s="102"/>
      <c r="NUZ76" s="102"/>
      <c r="NVA76" s="102"/>
      <c r="NVB76" s="102"/>
      <c r="NVC76" s="102"/>
      <c r="NVD76" s="102"/>
      <c r="NVE76" s="102"/>
      <c r="NVF76" s="102"/>
      <c r="NVG76" s="102"/>
      <c r="NVH76" s="102"/>
      <c r="NVI76" s="102"/>
      <c r="NVJ76" s="102"/>
      <c r="NVK76" s="102"/>
      <c r="NVL76" s="102"/>
      <c r="NVM76" s="102"/>
      <c r="NVN76" s="102"/>
      <c r="NVO76" s="102"/>
      <c r="NVP76" s="102"/>
      <c r="NVQ76" s="102"/>
      <c r="NVR76" s="102"/>
      <c r="NVS76" s="102"/>
      <c r="NVT76" s="102"/>
      <c r="NVU76" s="102"/>
      <c r="NVV76" s="102"/>
      <c r="NVW76" s="102"/>
      <c r="NVX76" s="102"/>
      <c r="NVY76" s="102"/>
      <c r="NVZ76" s="102"/>
      <c r="NWA76" s="102"/>
      <c r="NWB76" s="102"/>
      <c r="NWC76" s="102"/>
      <c r="NWD76" s="102"/>
      <c r="NWE76" s="102"/>
      <c r="NWF76" s="102"/>
      <c r="NWG76" s="102"/>
      <c r="NWH76" s="102"/>
      <c r="NWI76" s="102"/>
      <c r="NWJ76" s="102"/>
      <c r="NWK76" s="102"/>
      <c r="NWL76" s="102"/>
      <c r="NWM76" s="102"/>
      <c r="NWN76" s="102"/>
      <c r="NWO76" s="102"/>
      <c r="NWP76" s="102"/>
      <c r="NWQ76" s="102"/>
      <c r="NWR76" s="102"/>
      <c r="NWS76" s="102"/>
      <c r="NWT76" s="102"/>
      <c r="NWU76" s="102"/>
      <c r="NWV76" s="102"/>
      <c r="NWW76" s="102"/>
      <c r="NWX76" s="102"/>
      <c r="NWY76" s="102"/>
      <c r="NWZ76" s="102"/>
      <c r="NXA76" s="102"/>
      <c r="NXB76" s="102"/>
      <c r="NXC76" s="102"/>
      <c r="NXD76" s="102"/>
      <c r="NXE76" s="102"/>
      <c r="NXF76" s="102"/>
      <c r="NXG76" s="102"/>
      <c r="NXH76" s="102"/>
      <c r="NXI76" s="102"/>
      <c r="NXJ76" s="102"/>
      <c r="NXK76" s="102"/>
      <c r="NXL76" s="102"/>
      <c r="NXM76" s="102"/>
      <c r="NXN76" s="102"/>
      <c r="NXO76" s="102"/>
      <c r="NXP76" s="102"/>
      <c r="NXQ76" s="102"/>
      <c r="NXR76" s="102"/>
      <c r="NXS76" s="102"/>
      <c r="NXT76" s="102"/>
      <c r="NXU76" s="102"/>
      <c r="NXV76" s="102"/>
      <c r="NXW76" s="102"/>
      <c r="NXX76" s="102"/>
      <c r="NXY76" s="102"/>
      <c r="NXZ76" s="102"/>
      <c r="NYA76" s="102"/>
      <c r="NYB76" s="102"/>
      <c r="NYC76" s="102"/>
      <c r="NYD76" s="102"/>
      <c r="NYE76" s="102"/>
      <c r="NYF76" s="102"/>
      <c r="NYG76" s="102"/>
      <c r="NYH76" s="102"/>
      <c r="NYI76" s="102"/>
      <c r="NYJ76" s="102"/>
      <c r="NYK76" s="102"/>
      <c r="NYL76" s="102"/>
      <c r="NYM76" s="102"/>
      <c r="NYN76" s="102"/>
      <c r="NYO76" s="102"/>
      <c r="NYP76" s="102"/>
      <c r="NYQ76" s="102"/>
      <c r="NYR76" s="102"/>
      <c r="NYS76" s="102"/>
      <c r="NYT76" s="102"/>
      <c r="NYU76" s="102"/>
      <c r="NYV76" s="102"/>
      <c r="NYW76" s="102"/>
      <c r="NYX76" s="102"/>
      <c r="NYY76" s="102"/>
      <c r="NYZ76" s="102"/>
      <c r="NZA76" s="102"/>
      <c r="NZB76" s="102"/>
      <c r="NZC76" s="102"/>
      <c r="NZD76" s="102"/>
      <c r="NZE76" s="102"/>
      <c r="NZF76" s="102"/>
      <c r="NZG76" s="102"/>
      <c r="NZH76" s="102"/>
      <c r="NZI76" s="102"/>
      <c r="NZJ76" s="102"/>
      <c r="NZK76" s="102"/>
      <c r="NZL76" s="102"/>
      <c r="NZM76" s="102"/>
      <c r="NZN76" s="102"/>
      <c r="NZO76" s="102"/>
      <c r="NZP76" s="102"/>
      <c r="NZQ76" s="102"/>
      <c r="NZR76" s="102"/>
      <c r="NZS76" s="102"/>
      <c r="NZT76" s="102"/>
      <c r="NZU76" s="102"/>
      <c r="NZV76" s="102"/>
      <c r="NZW76" s="102"/>
      <c r="NZX76" s="102"/>
      <c r="NZY76" s="102"/>
      <c r="NZZ76" s="102"/>
      <c r="OAA76" s="102"/>
      <c r="OAB76" s="102"/>
      <c r="OAC76" s="102"/>
      <c r="OAD76" s="102"/>
      <c r="OAE76" s="102"/>
      <c r="OAF76" s="102"/>
      <c r="OAG76" s="102"/>
      <c r="OAH76" s="102"/>
      <c r="OAI76" s="102"/>
      <c r="OAJ76" s="102"/>
      <c r="OAK76" s="102"/>
      <c r="OAL76" s="102"/>
      <c r="OAM76" s="102"/>
      <c r="OAN76" s="102"/>
      <c r="OAO76" s="102"/>
      <c r="OAP76" s="102"/>
      <c r="OAQ76" s="102"/>
      <c r="OAR76" s="102"/>
      <c r="OAS76" s="102"/>
      <c r="OAT76" s="102"/>
      <c r="OAU76" s="102"/>
      <c r="OAV76" s="102"/>
      <c r="OAW76" s="102"/>
      <c r="OAX76" s="102"/>
      <c r="OAY76" s="102"/>
      <c r="OAZ76" s="102"/>
      <c r="OBA76" s="102"/>
      <c r="OBB76" s="102"/>
      <c r="OBC76" s="102"/>
      <c r="OBD76" s="102"/>
      <c r="OBE76" s="102"/>
      <c r="OBF76" s="102"/>
      <c r="OBG76" s="102"/>
      <c r="OBH76" s="102"/>
      <c r="OBI76" s="102"/>
      <c r="OBJ76" s="102"/>
      <c r="OBK76" s="102"/>
      <c r="OBL76" s="102"/>
      <c r="OBM76" s="102"/>
      <c r="OBN76" s="102"/>
      <c r="OBO76" s="102"/>
      <c r="OBP76" s="102"/>
      <c r="OBQ76" s="102"/>
      <c r="OBR76" s="102"/>
      <c r="OBS76" s="102"/>
      <c r="OBT76" s="102"/>
      <c r="OBU76" s="102"/>
      <c r="OBV76" s="102"/>
      <c r="OBW76" s="102"/>
      <c r="OBX76" s="102"/>
      <c r="OBY76" s="102"/>
      <c r="OBZ76" s="102"/>
      <c r="OCA76" s="102"/>
      <c r="OCB76" s="102"/>
      <c r="OCC76" s="102"/>
      <c r="OCD76" s="102"/>
      <c r="OCE76" s="102"/>
      <c r="OCF76" s="102"/>
      <c r="OCG76" s="102"/>
      <c r="OCH76" s="102"/>
      <c r="OCI76" s="102"/>
      <c r="OCJ76" s="102"/>
      <c r="OCK76" s="102"/>
      <c r="OCL76" s="102"/>
      <c r="OCM76" s="102"/>
      <c r="OCN76" s="102"/>
      <c r="OCO76" s="102"/>
      <c r="OCP76" s="102"/>
      <c r="OCQ76" s="102"/>
      <c r="OCR76" s="102"/>
      <c r="OCS76" s="102"/>
      <c r="OCT76" s="102"/>
      <c r="OCU76" s="102"/>
      <c r="OCV76" s="102"/>
      <c r="OCW76" s="102"/>
      <c r="OCX76" s="102"/>
      <c r="OCY76" s="102"/>
      <c r="OCZ76" s="102"/>
      <c r="ODA76" s="102"/>
      <c r="ODB76" s="102"/>
      <c r="ODC76" s="102"/>
      <c r="ODD76" s="102"/>
      <c r="ODE76" s="102"/>
      <c r="ODF76" s="102"/>
      <c r="ODG76" s="102"/>
      <c r="ODH76" s="102"/>
      <c r="ODI76" s="102"/>
      <c r="ODJ76" s="102"/>
      <c r="ODK76" s="102"/>
      <c r="ODL76" s="102"/>
      <c r="ODM76" s="102"/>
      <c r="ODN76" s="102"/>
      <c r="ODO76" s="102"/>
      <c r="ODP76" s="102"/>
      <c r="ODQ76" s="102"/>
      <c r="ODR76" s="102"/>
      <c r="ODS76" s="102"/>
      <c r="ODT76" s="102"/>
      <c r="ODU76" s="102"/>
      <c r="ODV76" s="102"/>
      <c r="ODW76" s="102"/>
      <c r="ODX76" s="102"/>
      <c r="ODY76" s="102"/>
      <c r="ODZ76" s="102"/>
      <c r="OEA76" s="102"/>
      <c r="OEB76" s="102"/>
      <c r="OEC76" s="102"/>
      <c r="OED76" s="102"/>
      <c r="OEE76" s="102"/>
      <c r="OEF76" s="102"/>
      <c r="OEG76" s="102"/>
      <c r="OEH76" s="102"/>
      <c r="OEI76" s="102"/>
      <c r="OEJ76" s="102"/>
      <c r="OEK76" s="102"/>
      <c r="OEL76" s="102"/>
      <c r="OEM76" s="102"/>
      <c r="OEN76" s="102"/>
      <c r="OEO76" s="102"/>
      <c r="OEP76" s="102"/>
      <c r="OEQ76" s="102"/>
      <c r="OER76" s="102"/>
      <c r="OES76" s="102"/>
      <c r="OET76" s="102"/>
      <c r="OEU76" s="102"/>
      <c r="OEV76" s="102"/>
      <c r="OEW76" s="102"/>
      <c r="OEX76" s="102"/>
      <c r="OEY76" s="102"/>
      <c r="OEZ76" s="102"/>
      <c r="OFA76" s="102"/>
      <c r="OFB76" s="102"/>
      <c r="OFC76" s="102"/>
      <c r="OFD76" s="102"/>
      <c r="OFE76" s="102"/>
      <c r="OFF76" s="102"/>
      <c r="OFG76" s="102"/>
      <c r="OFH76" s="102"/>
      <c r="OFI76" s="102"/>
      <c r="OFJ76" s="102"/>
      <c r="OFK76" s="102"/>
      <c r="OFL76" s="102"/>
      <c r="OFM76" s="102"/>
      <c r="OFN76" s="102"/>
      <c r="OFO76" s="102"/>
      <c r="OFP76" s="102"/>
      <c r="OFQ76" s="102"/>
      <c r="OFR76" s="102"/>
      <c r="OFS76" s="102"/>
      <c r="OFT76" s="102"/>
      <c r="OFU76" s="102"/>
      <c r="OFV76" s="102"/>
      <c r="OFW76" s="102"/>
      <c r="OFX76" s="102"/>
      <c r="OFY76" s="102"/>
      <c r="OFZ76" s="102"/>
      <c r="OGA76" s="102"/>
      <c r="OGB76" s="102"/>
      <c r="OGC76" s="102"/>
      <c r="OGD76" s="102"/>
      <c r="OGE76" s="102"/>
      <c r="OGF76" s="102"/>
      <c r="OGG76" s="102"/>
      <c r="OGH76" s="102"/>
      <c r="OGI76" s="102"/>
      <c r="OGJ76" s="102"/>
      <c r="OGK76" s="102"/>
      <c r="OGL76" s="102"/>
      <c r="OGM76" s="102"/>
      <c r="OGN76" s="102"/>
      <c r="OGO76" s="102"/>
      <c r="OGP76" s="102"/>
      <c r="OGQ76" s="102"/>
      <c r="OGR76" s="102"/>
      <c r="OGS76" s="102"/>
      <c r="OGT76" s="102"/>
      <c r="OGU76" s="102"/>
      <c r="OGV76" s="102"/>
      <c r="OGW76" s="102"/>
      <c r="OGX76" s="102"/>
      <c r="OGY76" s="102"/>
      <c r="OGZ76" s="102"/>
      <c r="OHA76" s="102"/>
      <c r="OHB76" s="102"/>
      <c r="OHC76" s="102"/>
      <c r="OHD76" s="102"/>
      <c r="OHE76" s="102"/>
      <c r="OHF76" s="102"/>
      <c r="OHG76" s="102"/>
      <c r="OHH76" s="102"/>
      <c r="OHI76" s="102"/>
      <c r="OHJ76" s="102"/>
      <c r="OHK76" s="102"/>
      <c r="OHL76" s="102"/>
      <c r="OHM76" s="102"/>
      <c r="OHN76" s="102"/>
      <c r="OHO76" s="102"/>
      <c r="OHP76" s="102"/>
      <c r="OHQ76" s="102"/>
      <c r="OHR76" s="102"/>
      <c r="OHS76" s="102"/>
      <c r="OHT76" s="102"/>
      <c r="OHU76" s="102"/>
      <c r="OHV76" s="102"/>
      <c r="OHW76" s="102"/>
      <c r="OHX76" s="102"/>
      <c r="OHY76" s="102"/>
      <c r="OHZ76" s="102"/>
      <c r="OIA76" s="102"/>
      <c r="OIB76" s="102"/>
      <c r="OIC76" s="102"/>
      <c r="OID76" s="102"/>
      <c r="OIE76" s="102"/>
      <c r="OIF76" s="102"/>
      <c r="OIG76" s="102"/>
      <c r="OIH76" s="102"/>
      <c r="OII76" s="102"/>
      <c r="OIJ76" s="102"/>
      <c r="OIK76" s="102"/>
      <c r="OIL76" s="102"/>
      <c r="OIM76" s="102"/>
      <c r="OIN76" s="102"/>
      <c r="OIO76" s="102"/>
      <c r="OIP76" s="102"/>
      <c r="OIQ76" s="102"/>
      <c r="OIR76" s="102"/>
      <c r="OIS76" s="102"/>
      <c r="OIT76" s="102"/>
      <c r="OIU76" s="102"/>
      <c r="OIV76" s="102"/>
      <c r="OIW76" s="102"/>
      <c r="OIX76" s="102"/>
      <c r="OIY76" s="102"/>
      <c r="OIZ76" s="102"/>
      <c r="OJA76" s="102"/>
      <c r="OJB76" s="102"/>
      <c r="OJC76" s="102"/>
      <c r="OJD76" s="102"/>
      <c r="OJE76" s="102"/>
      <c r="OJF76" s="102"/>
      <c r="OJG76" s="102"/>
      <c r="OJH76" s="102"/>
      <c r="OJI76" s="102"/>
      <c r="OJJ76" s="102"/>
      <c r="OJK76" s="102"/>
      <c r="OJL76" s="102"/>
      <c r="OJM76" s="102"/>
      <c r="OJN76" s="102"/>
      <c r="OJO76" s="102"/>
      <c r="OJP76" s="102"/>
      <c r="OJQ76" s="102"/>
      <c r="OJR76" s="102"/>
      <c r="OJS76" s="102"/>
      <c r="OJT76" s="102"/>
      <c r="OJU76" s="102"/>
      <c r="OJV76" s="102"/>
      <c r="OJW76" s="102"/>
      <c r="OJX76" s="102"/>
      <c r="OJY76" s="102"/>
      <c r="OJZ76" s="102"/>
      <c r="OKA76" s="102"/>
      <c r="OKB76" s="102"/>
      <c r="OKC76" s="102"/>
      <c r="OKD76" s="102"/>
      <c r="OKE76" s="102"/>
      <c r="OKF76" s="102"/>
      <c r="OKG76" s="102"/>
      <c r="OKH76" s="102"/>
      <c r="OKI76" s="102"/>
      <c r="OKJ76" s="102"/>
      <c r="OKK76" s="102"/>
      <c r="OKL76" s="102"/>
      <c r="OKM76" s="102"/>
      <c r="OKN76" s="102"/>
      <c r="OKO76" s="102"/>
      <c r="OKP76" s="102"/>
      <c r="OKQ76" s="102"/>
      <c r="OKR76" s="102"/>
      <c r="OKS76" s="102"/>
      <c r="OKT76" s="102"/>
      <c r="OKU76" s="102"/>
      <c r="OKV76" s="102"/>
      <c r="OKW76" s="102"/>
      <c r="OKX76" s="102"/>
      <c r="OKY76" s="102"/>
      <c r="OKZ76" s="102"/>
      <c r="OLA76" s="102"/>
      <c r="OLB76" s="102"/>
      <c r="OLC76" s="102"/>
      <c r="OLD76" s="102"/>
      <c r="OLE76" s="102"/>
      <c r="OLF76" s="102"/>
      <c r="OLG76" s="102"/>
      <c r="OLH76" s="102"/>
      <c r="OLI76" s="102"/>
      <c r="OLJ76" s="102"/>
      <c r="OLK76" s="102"/>
      <c r="OLL76" s="102"/>
      <c r="OLM76" s="102"/>
      <c r="OLN76" s="102"/>
      <c r="OLO76" s="102"/>
      <c r="OLP76" s="102"/>
      <c r="OLQ76" s="102"/>
      <c r="OLR76" s="102"/>
      <c r="OLS76" s="102"/>
      <c r="OLT76" s="102"/>
      <c r="OLU76" s="102"/>
      <c r="OLV76" s="102"/>
      <c r="OLW76" s="102"/>
      <c r="OLX76" s="102"/>
      <c r="OLY76" s="102"/>
      <c r="OLZ76" s="102"/>
      <c r="OMA76" s="102"/>
      <c r="OMB76" s="102"/>
      <c r="OMC76" s="102"/>
      <c r="OMD76" s="102"/>
      <c r="OME76" s="102"/>
      <c r="OMF76" s="102"/>
      <c r="OMG76" s="102"/>
      <c r="OMH76" s="102"/>
      <c r="OMI76" s="102"/>
      <c r="OMJ76" s="102"/>
      <c r="OMK76" s="102"/>
      <c r="OML76" s="102"/>
      <c r="OMM76" s="102"/>
      <c r="OMN76" s="102"/>
      <c r="OMO76" s="102"/>
      <c r="OMP76" s="102"/>
      <c r="OMQ76" s="102"/>
      <c r="OMR76" s="102"/>
      <c r="OMS76" s="102"/>
      <c r="OMT76" s="102"/>
      <c r="OMU76" s="102"/>
      <c r="OMV76" s="102"/>
      <c r="OMW76" s="102"/>
      <c r="OMX76" s="102"/>
      <c r="OMY76" s="102"/>
      <c r="OMZ76" s="102"/>
      <c r="ONA76" s="102"/>
      <c r="ONB76" s="102"/>
      <c r="ONC76" s="102"/>
      <c r="OND76" s="102"/>
      <c r="ONE76" s="102"/>
      <c r="ONF76" s="102"/>
      <c r="ONG76" s="102"/>
      <c r="ONH76" s="102"/>
      <c r="ONI76" s="102"/>
      <c r="ONJ76" s="102"/>
      <c r="ONK76" s="102"/>
      <c r="ONL76" s="102"/>
      <c r="ONM76" s="102"/>
      <c r="ONN76" s="102"/>
      <c r="ONO76" s="102"/>
      <c r="ONP76" s="102"/>
      <c r="ONQ76" s="102"/>
      <c r="ONR76" s="102"/>
      <c r="ONS76" s="102"/>
      <c r="ONT76" s="102"/>
      <c r="ONU76" s="102"/>
      <c r="ONV76" s="102"/>
      <c r="ONW76" s="102"/>
      <c r="ONX76" s="102"/>
      <c r="ONY76" s="102"/>
      <c r="ONZ76" s="102"/>
      <c r="OOA76" s="102"/>
      <c r="OOB76" s="102"/>
      <c r="OOC76" s="102"/>
      <c r="OOD76" s="102"/>
      <c r="OOE76" s="102"/>
      <c r="OOF76" s="102"/>
      <c r="OOG76" s="102"/>
      <c r="OOH76" s="102"/>
      <c r="OOI76" s="102"/>
      <c r="OOJ76" s="102"/>
      <c r="OOK76" s="102"/>
      <c r="OOL76" s="102"/>
      <c r="OOM76" s="102"/>
      <c r="OON76" s="102"/>
      <c r="OOO76" s="102"/>
      <c r="OOP76" s="102"/>
      <c r="OOQ76" s="102"/>
      <c r="OOR76" s="102"/>
      <c r="OOS76" s="102"/>
      <c r="OOT76" s="102"/>
      <c r="OOU76" s="102"/>
      <c r="OOV76" s="102"/>
      <c r="OOW76" s="102"/>
      <c r="OOX76" s="102"/>
      <c r="OOY76" s="102"/>
      <c r="OOZ76" s="102"/>
      <c r="OPA76" s="102"/>
      <c r="OPB76" s="102"/>
      <c r="OPC76" s="102"/>
      <c r="OPD76" s="102"/>
      <c r="OPE76" s="102"/>
      <c r="OPF76" s="102"/>
      <c r="OPG76" s="102"/>
      <c r="OPH76" s="102"/>
      <c r="OPI76" s="102"/>
      <c r="OPJ76" s="102"/>
      <c r="OPK76" s="102"/>
      <c r="OPL76" s="102"/>
      <c r="OPM76" s="102"/>
      <c r="OPN76" s="102"/>
      <c r="OPO76" s="102"/>
      <c r="OPP76" s="102"/>
      <c r="OPQ76" s="102"/>
      <c r="OPR76" s="102"/>
      <c r="OPS76" s="102"/>
      <c r="OPT76" s="102"/>
      <c r="OPU76" s="102"/>
      <c r="OPV76" s="102"/>
      <c r="OPW76" s="102"/>
      <c r="OPX76" s="102"/>
      <c r="OPY76" s="102"/>
      <c r="OPZ76" s="102"/>
      <c r="OQA76" s="102"/>
      <c r="OQB76" s="102"/>
      <c r="OQC76" s="102"/>
      <c r="OQD76" s="102"/>
      <c r="OQE76" s="102"/>
      <c r="OQF76" s="102"/>
      <c r="OQG76" s="102"/>
      <c r="OQH76" s="102"/>
      <c r="OQI76" s="102"/>
      <c r="OQJ76" s="102"/>
      <c r="OQK76" s="102"/>
      <c r="OQL76" s="102"/>
      <c r="OQM76" s="102"/>
      <c r="OQN76" s="102"/>
      <c r="OQO76" s="102"/>
      <c r="OQP76" s="102"/>
      <c r="OQQ76" s="102"/>
      <c r="OQR76" s="102"/>
      <c r="OQS76" s="102"/>
      <c r="OQT76" s="102"/>
      <c r="OQU76" s="102"/>
      <c r="OQV76" s="102"/>
      <c r="OQW76" s="102"/>
      <c r="OQX76" s="102"/>
      <c r="OQY76" s="102"/>
      <c r="OQZ76" s="102"/>
      <c r="ORA76" s="102"/>
      <c r="ORB76" s="102"/>
      <c r="ORC76" s="102"/>
      <c r="ORD76" s="102"/>
      <c r="ORE76" s="102"/>
      <c r="ORF76" s="102"/>
      <c r="ORG76" s="102"/>
      <c r="ORH76" s="102"/>
      <c r="ORI76" s="102"/>
      <c r="ORJ76" s="102"/>
      <c r="ORK76" s="102"/>
      <c r="ORL76" s="102"/>
      <c r="ORM76" s="102"/>
      <c r="ORN76" s="102"/>
      <c r="ORO76" s="102"/>
      <c r="ORP76" s="102"/>
      <c r="ORQ76" s="102"/>
      <c r="ORR76" s="102"/>
      <c r="ORS76" s="102"/>
      <c r="ORT76" s="102"/>
      <c r="ORU76" s="102"/>
      <c r="ORV76" s="102"/>
      <c r="ORW76" s="102"/>
      <c r="ORX76" s="102"/>
      <c r="ORY76" s="102"/>
      <c r="ORZ76" s="102"/>
      <c r="OSA76" s="102"/>
      <c r="OSB76" s="102"/>
      <c r="OSC76" s="102"/>
      <c r="OSD76" s="102"/>
      <c r="OSE76" s="102"/>
      <c r="OSF76" s="102"/>
      <c r="OSG76" s="102"/>
      <c r="OSH76" s="102"/>
      <c r="OSI76" s="102"/>
      <c r="OSJ76" s="102"/>
      <c r="OSK76" s="102"/>
      <c r="OSL76" s="102"/>
      <c r="OSM76" s="102"/>
      <c r="OSN76" s="102"/>
      <c r="OSO76" s="102"/>
      <c r="OSP76" s="102"/>
      <c r="OSQ76" s="102"/>
      <c r="OSR76" s="102"/>
      <c r="OSS76" s="102"/>
      <c r="OST76" s="102"/>
      <c r="OSU76" s="102"/>
      <c r="OSV76" s="102"/>
      <c r="OSW76" s="102"/>
      <c r="OSX76" s="102"/>
      <c r="OSY76" s="102"/>
      <c r="OSZ76" s="102"/>
      <c r="OTA76" s="102"/>
      <c r="OTB76" s="102"/>
      <c r="OTC76" s="102"/>
      <c r="OTD76" s="102"/>
      <c r="OTE76" s="102"/>
      <c r="OTF76" s="102"/>
      <c r="OTG76" s="102"/>
      <c r="OTH76" s="102"/>
      <c r="OTI76" s="102"/>
      <c r="OTJ76" s="102"/>
      <c r="OTK76" s="102"/>
      <c r="OTL76" s="102"/>
      <c r="OTM76" s="102"/>
      <c r="OTN76" s="102"/>
      <c r="OTO76" s="102"/>
      <c r="OTP76" s="102"/>
      <c r="OTQ76" s="102"/>
      <c r="OTR76" s="102"/>
      <c r="OTS76" s="102"/>
      <c r="OTT76" s="102"/>
      <c r="OTU76" s="102"/>
      <c r="OTV76" s="102"/>
      <c r="OTW76" s="102"/>
      <c r="OTX76" s="102"/>
      <c r="OTY76" s="102"/>
      <c r="OTZ76" s="102"/>
      <c r="OUA76" s="102"/>
      <c r="OUB76" s="102"/>
      <c r="OUC76" s="102"/>
      <c r="OUD76" s="102"/>
      <c r="OUE76" s="102"/>
      <c r="OUF76" s="102"/>
      <c r="OUG76" s="102"/>
      <c r="OUH76" s="102"/>
      <c r="OUI76" s="102"/>
      <c r="OUJ76" s="102"/>
      <c r="OUK76" s="102"/>
      <c r="OUL76" s="102"/>
      <c r="OUM76" s="102"/>
      <c r="OUN76" s="102"/>
      <c r="OUO76" s="102"/>
      <c r="OUP76" s="102"/>
      <c r="OUQ76" s="102"/>
      <c r="OUR76" s="102"/>
      <c r="OUS76" s="102"/>
      <c r="OUT76" s="102"/>
      <c r="OUU76" s="102"/>
      <c r="OUV76" s="102"/>
      <c r="OUW76" s="102"/>
      <c r="OUX76" s="102"/>
      <c r="OUY76" s="102"/>
      <c r="OUZ76" s="102"/>
      <c r="OVA76" s="102"/>
      <c r="OVB76" s="102"/>
      <c r="OVC76" s="102"/>
      <c r="OVD76" s="102"/>
      <c r="OVE76" s="102"/>
      <c r="OVF76" s="102"/>
      <c r="OVG76" s="102"/>
      <c r="OVH76" s="102"/>
      <c r="OVI76" s="102"/>
      <c r="OVJ76" s="102"/>
      <c r="OVK76" s="102"/>
      <c r="OVL76" s="102"/>
      <c r="OVM76" s="102"/>
      <c r="OVN76" s="102"/>
      <c r="OVO76" s="102"/>
      <c r="OVP76" s="102"/>
      <c r="OVQ76" s="102"/>
      <c r="OVR76" s="102"/>
      <c r="OVS76" s="102"/>
      <c r="OVT76" s="102"/>
      <c r="OVU76" s="102"/>
      <c r="OVV76" s="102"/>
      <c r="OVW76" s="102"/>
      <c r="OVX76" s="102"/>
      <c r="OVY76" s="102"/>
      <c r="OVZ76" s="102"/>
      <c r="OWA76" s="102"/>
      <c r="OWB76" s="102"/>
      <c r="OWC76" s="102"/>
      <c r="OWD76" s="102"/>
      <c r="OWE76" s="102"/>
      <c r="OWF76" s="102"/>
      <c r="OWG76" s="102"/>
      <c r="OWH76" s="102"/>
      <c r="OWI76" s="102"/>
      <c r="OWJ76" s="102"/>
      <c r="OWK76" s="102"/>
      <c r="OWL76" s="102"/>
      <c r="OWM76" s="102"/>
      <c r="OWN76" s="102"/>
      <c r="OWO76" s="102"/>
      <c r="OWP76" s="102"/>
      <c r="OWQ76" s="102"/>
      <c r="OWR76" s="102"/>
      <c r="OWS76" s="102"/>
      <c r="OWT76" s="102"/>
      <c r="OWU76" s="102"/>
      <c r="OWV76" s="102"/>
      <c r="OWW76" s="102"/>
      <c r="OWX76" s="102"/>
      <c r="OWY76" s="102"/>
      <c r="OWZ76" s="102"/>
      <c r="OXA76" s="102"/>
      <c r="OXB76" s="102"/>
      <c r="OXC76" s="102"/>
      <c r="OXD76" s="102"/>
      <c r="OXE76" s="102"/>
      <c r="OXF76" s="102"/>
      <c r="OXG76" s="102"/>
      <c r="OXH76" s="102"/>
      <c r="OXI76" s="102"/>
      <c r="OXJ76" s="102"/>
      <c r="OXK76" s="102"/>
      <c r="OXL76" s="102"/>
      <c r="OXM76" s="102"/>
      <c r="OXN76" s="102"/>
      <c r="OXO76" s="102"/>
      <c r="OXP76" s="102"/>
      <c r="OXQ76" s="102"/>
      <c r="OXR76" s="102"/>
      <c r="OXS76" s="102"/>
      <c r="OXT76" s="102"/>
      <c r="OXU76" s="102"/>
      <c r="OXV76" s="102"/>
      <c r="OXW76" s="102"/>
      <c r="OXX76" s="102"/>
      <c r="OXY76" s="102"/>
      <c r="OXZ76" s="102"/>
      <c r="OYA76" s="102"/>
      <c r="OYB76" s="102"/>
      <c r="OYC76" s="102"/>
      <c r="OYD76" s="102"/>
      <c r="OYE76" s="102"/>
      <c r="OYF76" s="102"/>
      <c r="OYG76" s="102"/>
      <c r="OYH76" s="102"/>
      <c r="OYI76" s="102"/>
      <c r="OYJ76" s="102"/>
      <c r="OYK76" s="102"/>
      <c r="OYL76" s="102"/>
      <c r="OYM76" s="102"/>
      <c r="OYN76" s="102"/>
      <c r="OYO76" s="102"/>
      <c r="OYP76" s="102"/>
      <c r="OYQ76" s="102"/>
      <c r="OYR76" s="102"/>
      <c r="OYS76" s="102"/>
      <c r="OYT76" s="102"/>
      <c r="OYU76" s="102"/>
      <c r="OYV76" s="102"/>
      <c r="OYW76" s="102"/>
      <c r="OYX76" s="102"/>
      <c r="OYY76" s="102"/>
      <c r="OYZ76" s="102"/>
      <c r="OZA76" s="102"/>
      <c r="OZB76" s="102"/>
      <c r="OZC76" s="102"/>
      <c r="OZD76" s="102"/>
      <c r="OZE76" s="102"/>
      <c r="OZF76" s="102"/>
      <c r="OZG76" s="102"/>
      <c r="OZH76" s="102"/>
      <c r="OZI76" s="102"/>
      <c r="OZJ76" s="102"/>
      <c r="OZK76" s="102"/>
      <c r="OZL76" s="102"/>
      <c r="OZM76" s="102"/>
      <c r="OZN76" s="102"/>
      <c r="OZO76" s="102"/>
      <c r="OZP76" s="102"/>
      <c r="OZQ76" s="102"/>
      <c r="OZR76" s="102"/>
      <c r="OZS76" s="102"/>
      <c r="OZT76" s="102"/>
      <c r="OZU76" s="102"/>
      <c r="OZV76" s="102"/>
      <c r="OZW76" s="102"/>
      <c r="OZX76" s="102"/>
      <c r="OZY76" s="102"/>
      <c r="OZZ76" s="102"/>
      <c r="PAA76" s="102"/>
      <c r="PAB76" s="102"/>
      <c r="PAC76" s="102"/>
      <c r="PAD76" s="102"/>
      <c r="PAE76" s="102"/>
      <c r="PAF76" s="102"/>
      <c r="PAG76" s="102"/>
      <c r="PAH76" s="102"/>
      <c r="PAI76" s="102"/>
      <c r="PAJ76" s="102"/>
      <c r="PAK76" s="102"/>
      <c r="PAL76" s="102"/>
      <c r="PAM76" s="102"/>
      <c r="PAN76" s="102"/>
      <c r="PAO76" s="102"/>
      <c r="PAP76" s="102"/>
      <c r="PAQ76" s="102"/>
      <c r="PAR76" s="102"/>
      <c r="PAS76" s="102"/>
      <c r="PAT76" s="102"/>
      <c r="PAU76" s="102"/>
      <c r="PAV76" s="102"/>
      <c r="PAW76" s="102"/>
      <c r="PAX76" s="102"/>
      <c r="PAY76" s="102"/>
      <c r="PAZ76" s="102"/>
      <c r="PBA76" s="102"/>
      <c r="PBB76" s="102"/>
      <c r="PBC76" s="102"/>
      <c r="PBD76" s="102"/>
      <c r="PBE76" s="102"/>
      <c r="PBF76" s="102"/>
      <c r="PBG76" s="102"/>
      <c r="PBH76" s="102"/>
      <c r="PBI76" s="102"/>
      <c r="PBJ76" s="102"/>
      <c r="PBK76" s="102"/>
      <c r="PBL76" s="102"/>
      <c r="PBM76" s="102"/>
      <c r="PBN76" s="102"/>
      <c r="PBO76" s="102"/>
      <c r="PBP76" s="102"/>
      <c r="PBQ76" s="102"/>
      <c r="PBR76" s="102"/>
      <c r="PBS76" s="102"/>
      <c r="PBT76" s="102"/>
      <c r="PBU76" s="102"/>
      <c r="PBV76" s="102"/>
      <c r="PBW76" s="102"/>
      <c r="PBX76" s="102"/>
      <c r="PBY76" s="102"/>
      <c r="PBZ76" s="102"/>
      <c r="PCA76" s="102"/>
      <c r="PCB76" s="102"/>
      <c r="PCC76" s="102"/>
      <c r="PCD76" s="102"/>
      <c r="PCE76" s="102"/>
      <c r="PCF76" s="102"/>
      <c r="PCG76" s="102"/>
      <c r="PCH76" s="102"/>
      <c r="PCI76" s="102"/>
      <c r="PCJ76" s="102"/>
      <c r="PCK76" s="102"/>
      <c r="PCL76" s="102"/>
      <c r="PCM76" s="102"/>
      <c r="PCN76" s="102"/>
      <c r="PCO76" s="102"/>
      <c r="PCP76" s="102"/>
      <c r="PCQ76" s="102"/>
      <c r="PCR76" s="102"/>
      <c r="PCS76" s="102"/>
      <c r="PCT76" s="102"/>
      <c r="PCU76" s="102"/>
      <c r="PCV76" s="102"/>
      <c r="PCW76" s="102"/>
      <c r="PCX76" s="102"/>
      <c r="PCY76" s="102"/>
      <c r="PCZ76" s="102"/>
      <c r="PDA76" s="102"/>
      <c r="PDB76" s="102"/>
      <c r="PDC76" s="102"/>
      <c r="PDD76" s="102"/>
      <c r="PDE76" s="102"/>
      <c r="PDF76" s="102"/>
      <c r="PDG76" s="102"/>
      <c r="PDH76" s="102"/>
      <c r="PDI76" s="102"/>
      <c r="PDJ76" s="102"/>
      <c r="PDK76" s="102"/>
      <c r="PDL76" s="102"/>
      <c r="PDM76" s="102"/>
      <c r="PDN76" s="102"/>
      <c r="PDO76" s="102"/>
      <c r="PDP76" s="102"/>
      <c r="PDQ76" s="102"/>
      <c r="PDR76" s="102"/>
      <c r="PDS76" s="102"/>
      <c r="PDT76" s="102"/>
      <c r="PDU76" s="102"/>
      <c r="PDV76" s="102"/>
      <c r="PDW76" s="102"/>
      <c r="PDX76" s="102"/>
      <c r="PDY76" s="102"/>
      <c r="PDZ76" s="102"/>
      <c r="PEA76" s="102"/>
      <c r="PEB76" s="102"/>
      <c r="PEC76" s="102"/>
      <c r="PED76" s="102"/>
      <c r="PEE76" s="102"/>
      <c r="PEF76" s="102"/>
      <c r="PEG76" s="102"/>
      <c r="PEH76" s="102"/>
      <c r="PEI76" s="102"/>
      <c r="PEJ76" s="102"/>
      <c r="PEK76" s="102"/>
      <c r="PEL76" s="102"/>
      <c r="PEM76" s="102"/>
      <c r="PEN76" s="102"/>
      <c r="PEO76" s="102"/>
      <c r="PEP76" s="102"/>
      <c r="PEQ76" s="102"/>
      <c r="PER76" s="102"/>
      <c r="PES76" s="102"/>
      <c r="PET76" s="102"/>
      <c r="PEU76" s="102"/>
      <c r="PEV76" s="102"/>
      <c r="PEW76" s="102"/>
      <c r="PEX76" s="102"/>
      <c r="PEY76" s="102"/>
      <c r="PEZ76" s="102"/>
      <c r="PFA76" s="102"/>
      <c r="PFB76" s="102"/>
      <c r="PFC76" s="102"/>
      <c r="PFD76" s="102"/>
      <c r="PFE76" s="102"/>
      <c r="PFF76" s="102"/>
      <c r="PFG76" s="102"/>
      <c r="PFH76" s="102"/>
      <c r="PFI76" s="102"/>
      <c r="PFJ76" s="102"/>
      <c r="PFK76" s="102"/>
      <c r="PFL76" s="102"/>
      <c r="PFM76" s="102"/>
      <c r="PFN76" s="102"/>
      <c r="PFO76" s="102"/>
      <c r="PFP76" s="102"/>
      <c r="PFQ76" s="102"/>
      <c r="PFR76" s="102"/>
      <c r="PFS76" s="102"/>
      <c r="PFT76" s="102"/>
      <c r="PFU76" s="102"/>
      <c r="PFV76" s="102"/>
      <c r="PFW76" s="102"/>
      <c r="PFX76" s="102"/>
      <c r="PFY76" s="102"/>
      <c r="PFZ76" s="102"/>
      <c r="PGA76" s="102"/>
      <c r="PGB76" s="102"/>
      <c r="PGC76" s="102"/>
      <c r="PGD76" s="102"/>
      <c r="PGE76" s="102"/>
      <c r="PGF76" s="102"/>
      <c r="PGG76" s="102"/>
      <c r="PGH76" s="102"/>
      <c r="PGI76" s="102"/>
      <c r="PGJ76" s="102"/>
      <c r="PGK76" s="102"/>
      <c r="PGL76" s="102"/>
      <c r="PGM76" s="102"/>
      <c r="PGN76" s="102"/>
      <c r="PGO76" s="102"/>
      <c r="PGP76" s="102"/>
      <c r="PGQ76" s="102"/>
      <c r="PGR76" s="102"/>
      <c r="PGS76" s="102"/>
      <c r="PGT76" s="102"/>
      <c r="PGU76" s="102"/>
      <c r="PGV76" s="102"/>
      <c r="PGW76" s="102"/>
      <c r="PGX76" s="102"/>
      <c r="PGY76" s="102"/>
      <c r="PGZ76" s="102"/>
      <c r="PHA76" s="102"/>
      <c r="PHB76" s="102"/>
      <c r="PHC76" s="102"/>
      <c r="PHD76" s="102"/>
      <c r="PHE76" s="102"/>
      <c r="PHF76" s="102"/>
      <c r="PHG76" s="102"/>
      <c r="PHH76" s="102"/>
      <c r="PHI76" s="102"/>
      <c r="PHJ76" s="102"/>
      <c r="PHK76" s="102"/>
      <c r="PHL76" s="102"/>
      <c r="PHM76" s="102"/>
      <c r="PHN76" s="102"/>
      <c r="PHO76" s="102"/>
      <c r="PHP76" s="102"/>
      <c r="PHQ76" s="102"/>
      <c r="PHR76" s="102"/>
      <c r="PHS76" s="102"/>
      <c r="PHT76" s="102"/>
      <c r="PHU76" s="102"/>
      <c r="PHV76" s="102"/>
      <c r="PHW76" s="102"/>
      <c r="PHX76" s="102"/>
      <c r="PHY76" s="102"/>
      <c r="PHZ76" s="102"/>
      <c r="PIA76" s="102"/>
      <c r="PIB76" s="102"/>
      <c r="PIC76" s="102"/>
      <c r="PID76" s="102"/>
      <c r="PIE76" s="102"/>
      <c r="PIF76" s="102"/>
      <c r="PIG76" s="102"/>
      <c r="PIH76" s="102"/>
      <c r="PII76" s="102"/>
      <c r="PIJ76" s="102"/>
      <c r="PIK76" s="102"/>
      <c r="PIL76" s="102"/>
      <c r="PIM76" s="102"/>
      <c r="PIN76" s="102"/>
      <c r="PIO76" s="102"/>
      <c r="PIP76" s="102"/>
      <c r="PIQ76" s="102"/>
      <c r="PIR76" s="102"/>
      <c r="PIS76" s="102"/>
      <c r="PIT76" s="102"/>
      <c r="PIU76" s="102"/>
      <c r="PIV76" s="102"/>
      <c r="PIW76" s="102"/>
      <c r="PIX76" s="102"/>
      <c r="PIY76" s="102"/>
      <c r="PIZ76" s="102"/>
      <c r="PJA76" s="102"/>
      <c r="PJB76" s="102"/>
      <c r="PJC76" s="102"/>
      <c r="PJD76" s="102"/>
      <c r="PJE76" s="102"/>
      <c r="PJF76" s="102"/>
      <c r="PJG76" s="102"/>
      <c r="PJH76" s="102"/>
      <c r="PJI76" s="102"/>
      <c r="PJJ76" s="102"/>
      <c r="PJK76" s="102"/>
      <c r="PJL76" s="102"/>
      <c r="PJM76" s="102"/>
      <c r="PJN76" s="102"/>
      <c r="PJO76" s="102"/>
      <c r="PJP76" s="102"/>
      <c r="PJQ76" s="102"/>
      <c r="PJR76" s="102"/>
      <c r="PJS76" s="102"/>
      <c r="PJT76" s="102"/>
      <c r="PJU76" s="102"/>
      <c r="PJV76" s="102"/>
      <c r="PJW76" s="102"/>
      <c r="PJX76" s="102"/>
      <c r="PJY76" s="102"/>
      <c r="PJZ76" s="102"/>
      <c r="PKA76" s="102"/>
      <c r="PKB76" s="102"/>
      <c r="PKC76" s="102"/>
      <c r="PKD76" s="102"/>
      <c r="PKE76" s="102"/>
      <c r="PKF76" s="102"/>
      <c r="PKG76" s="102"/>
      <c r="PKH76" s="102"/>
      <c r="PKI76" s="102"/>
      <c r="PKJ76" s="102"/>
      <c r="PKK76" s="102"/>
      <c r="PKL76" s="102"/>
      <c r="PKM76" s="102"/>
      <c r="PKN76" s="102"/>
      <c r="PKO76" s="102"/>
      <c r="PKP76" s="102"/>
      <c r="PKQ76" s="102"/>
      <c r="PKR76" s="102"/>
      <c r="PKS76" s="102"/>
      <c r="PKT76" s="102"/>
      <c r="PKU76" s="102"/>
      <c r="PKV76" s="102"/>
      <c r="PKW76" s="102"/>
      <c r="PKX76" s="102"/>
      <c r="PKY76" s="102"/>
      <c r="PKZ76" s="102"/>
      <c r="PLA76" s="102"/>
      <c r="PLB76" s="102"/>
      <c r="PLC76" s="102"/>
      <c r="PLD76" s="102"/>
      <c r="PLE76" s="102"/>
      <c r="PLF76" s="102"/>
      <c r="PLG76" s="102"/>
      <c r="PLH76" s="102"/>
      <c r="PLI76" s="102"/>
      <c r="PLJ76" s="102"/>
      <c r="PLK76" s="102"/>
      <c r="PLL76" s="102"/>
      <c r="PLM76" s="102"/>
      <c r="PLN76" s="102"/>
      <c r="PLO76" s="102"/>
      <c r="PLP76" s="102"/>
      <c r="PLQ76" s="102"/>
      <c r="PLR76" s="102"/>
      <c r="PLS76" s="102"/>
      <c r="PLT76" s="102"/>
      <c r="PLU76" s="102"/>
      <c r="PLV76" s="102"/>
      <c r="PLW76" s="102"/>
      <c r="PLX76" s="102"/>
      <c r="PLY76" s="102"/>
      <c r="PLZ76" s="102"/>
      <c r="PMA76" s="102"/>
      <c r="PMB76" s="102"/>
      <c r="PMC76" s="102"/>
      <c r="PMD76" s="102"/>
      <c r="PME76" s="102"/>
      <c r="PMF76" s="102"/>
      <c r="PMG76" s="102"/>
      <c r="PMH76" s="102"/>
      <c r="PMI76" s="102"/>
      <c r="PMJ76" s="102"/>
      <c r="PMK76" s="102"/>
      <c r="PML76" s="102"/>
      <c r="PMM76" s="102"/>
      <c r="PMN76" s="102"/>
      <c r="PMO76" s="102"/>
      <c r="PMP76" s="102"/>
      <c r="PMQ76" s="102"/>
      <c r="PMR76" s="102"/>
      <c r="PMS76" s="102"/>
      <c r="PMT76" s="102"/>
      <c r="PMU76" s="102"/>
      <c r="PMV76" s="102"/>
      <c r="PMW76" s="102"/>
      <c r="PMX76" s="102"/>
      <c r="PMY76" s="102"/>
      <c r="PMZ76" s="102"/>
      <c r="PNA76" s="102"/>
      <c r="PNB76" s="102"/>
      <c r="PNC76" s="102"/>
      <c r="PND76" s="102"/>
      <c r="PNE76" s="102"/>
      <c r="PNF76" s="102"/>
      <c r="PNG76" s="102"/>
      <c r="PNH76" s="102"/>
      <c r="PNI76" s="102"/>
      <c r="PNJ76" s="102"/>
      <c r="PNK76" s="102"/>
      <c r="PNL76" s="102"/>
      <c r="PNM76" s="102"/>
      <c r="PNN76" s="102"/>
      <c r="PNO76" s="102"/>
      <c r="PNP76" s="102"/>
      <c r="PNQ76" s="102"/>
      <c r="PNR76" s="102"/>
      <c r="PNS76" s="102"/>
      <c r="PNT76" s="102"/>
      <c r="PNU76" s="102"/>
      <c r="PNV76" s="102"/>
      <c r="PNW76" s="102"/>
      <c r="PNX76" s="102"/>
      <c r="PNY76" s="102"/>
      <c r="PNZ76" s="102"/>
      <c r="POA76" s="102"/>
      <c r="POB76" s="102"/>
      <c r="POC76" s="102"/>
      <c r="POD76" s="102"/>
      <c r="POE76" s="102"/>
      <c r="POF76" s="102"/>
      <c r="POG76" s="102"/>
      <c r="POH76" s="102"/>
      <c r="POI76" s="102"/>
      <c r="POJ76" s="102"/>
      <c r="POK76" s="102"/>
      <c r="POL76" s="102"/>
      <c r="POM76" s="102"/>
      <c r="PON76" s="102"/>
      <c r="POO76" s="102"/>
      <c r="POP76" s="102"/>
      <c r="POQ76" s="102"/>
      <c r="POR76" s="102"/>
      <c r="POS76" s="102"/>
      <c r="POT76" s="102"/>
      <c r="POU76" s="102"/>
      <c r="POV76" s="102"/>
      <c r="POW76" s="102"/>
      <c r="POX76" s="102"/>
      <c r="POY76" s="102"/>
      <c r="POZ76" s="102"/>
      <c r="PPA76" s="102"/>
      <c r="PPB76" s="102"/>
      <c r="PPC76" s="102"/>
      <c r="PPD76" s="102"/>
      <c r="PPE76" s="102"/>
      <c r="PPF76" s="102"/>
      <c r="PPG76" s="102"/>
      <c r="PPH76" s="102"/>
      <c r="PPI76" s="102"/>
      <c r="PPJ76" s="102"/>
      <c r="PPK76" s="102"/>
      <c r="PPL76" s="102"/>
      <c r="PPM76" s="102"/>
      <c r="PPN76" s="102"/>
      <c r="PPO76" s="102"/>
      <c r="PPP76" s="102"/>
      <c r="PPQ76" s="102"/>
      <c r="PPR76" s="102"/>
      <c r="PPS76" s="102"/>
      <c r="PPT76" s="102"/>
      <c r="PPU76" s="102"/>
      <c r="PPV76" s="102"/>
      <c r="PPW76" s="102"/>
      <c r="PPX76" s="102"/>
      <c r="PPY76" s="102"/>
      <c r="PPZ76" s="102"/>
      <c r="PQA76" s="102"/>
      <c r="PQB76" s="102"/>
      <c r="PQC76" s="102"/>
      <c r="PQD76" s="102"/>
      <c r="PQE76" s="102"/>
      <c r="PQF76" s="102"/>
      <c r="PQG76" s="102"/>
      <c r="PQH76" s="102"/>
      <c r="PQI76" s="102"/>
      <c r="PQJ76" s="102"/>
      <c r="PQK76" s="102"/>
      <c r="PQL76" s="102"/>
      <c r="PQM76" s="102"/>
      <c r="PQN76" s="102"/>
      <c r="PQO76" s="102"/>
      <c r="PQP76" s="102"/>
      <c r="PQQ76" s="102"/>
      <c r="PQR76" s="102"/>
      <c r="PQS76" s="102"/>
      <c r="PQT76" s="102"/>
      <c r="PQU76" s="102"/>
      <c r="PQV76" s="102"/>
      <c r="PQW76" s="102"/>
      <c r="PQX76" s="102"/>
      <c r="PQY76" s="102"/>
      <c r="PQZ76" s="102"/>
      <c r="PRA76" s="102"/>
      <c r="PRB76" s="102"/>
      <c r="PRC76" s="102"/>
      <c r="PRD76" s="102"/>
      <c r="PRE76" s="102"/>
      <c r="PRF76" s="102"/>
      <c r="PRG76" s="102"/>
      <c r="PRH76" s="102"/>
      <c r="PRI76" s="102"/>
      <c r="PRJ76" s="102"/>
      <c r="PRK76" s="102"/>
      <c r="PRL76" s="102"/>
      <c r="PRM76" s="102"/>
      <c r="PRN76" s="102"/>
      <c r="PRO76" s="102"/>
      <c r="PRP76" s="102"/>
      <c r="PRQ76" s="102"/>
      <c r="PRR76" s="102"/>
      <c r="PRS76" s="102"/>
      <c r="PRT76" s="102"/>
      <c r="PRU76" s="102"/>
      <c r="PRV76" s="102"/>
      <c r="PRW76" s="102"/>
      <c r="PRX76" s="102"/>
      <c r="PRY76" s="102"/>
      <c r="PRZ76" s="102"/>
      <c r="PSA76" s="102"/>
      <c r="PSB76" s="102"/>
      <c r="PSC76" s="102"/>
      <c r="PSD76" s="102"/>
      <c r="PSE76" s="102"/>
      <c r="PSF76" s="102"/>
      <c r="PSG76" s="102"/>
      <c r="PSH76" s="102"/>
      <c r="PSI76" s="102"/>
      <c r="PSJ76" s="102"/>
      <c r="PSK76" s="102"/>
      <c r="PSL76" s="102"/>
      <c r="PSM76" s="102"/>
      <c r="PSN76" s="102"/>
      <c r="PSO76" s="102"/>
      <c r="PSP76" s="102"/>
      <c r="PSQ76" s="102"/>
      <c r="PSR76" s="102"/>
      <c r="PSS76" s="102"/>
      <c r="PST76" s="102"/>
      <c r="PSU76" s="102"/>
      <c r="PSV76" s="102"/>
      <c r="PSW76" s="102"/>
      <c r="PSX76" s="102"/>
      <c r="PSY76" s="102"/>
      <c r="PSZ76" s="102"/>
      <c r="PTA76" s="102"/>
      <c r="PTB76" s="102"/>
      <c r="PTC76" s="102"/>
      <c r="PTD76" s="102"/>
      <c r="PTE76" s="102"/>
      <c r="PTF76" s="102"/>
      <c r="PTG76" s="102"/>
      <c r="PTH76" s="102"/>
      <c r="PTI76" s="102"/>
      <c r="PTJ76" s="102"/>
      <c r="PTK76" s="102"/>
      <c r="PTL76" s="102"/>
      <c r="PTM76" s="102"/>
      <c r="PTN76" s="102"/>
      <c r="PTO76" s="102"/>
      <c r="PTP76" s="102"/>
      <c r="PTQ76" s="102"/>
      <c r="PTR76" s="102"/>
      <c r="PTS76" s="102"/>
      <c r="PTT76" s="102"/>
      <c r="PTU76" s="102"/>
      <c r="PTV76" s="102"/>
      <c r="PTW76" s="102"/>
      <c r="PTX76" s="102"/>
      <c r="PTY76" s="102"/>
      <c r="PTZ76" s="102"/>
      <c r="PUA76" s="102"/>
      <c r="PUB76" s="102"/>
      <c r="PUC76" s="102"/>
      <c r="PUD76" s="102"/>
      <c r="PUE76" s="102"/>
      <c r="PUF76" s="102"/>
      <c r="PUG76" s="102"/>
      <c r="PUH76" s="102"/>
      <c r="PUI76" s="102"/>
      <c r="PUJ76" s="102"/>
      <c r="PUK76" s="102"/>
      <c r="PUL76" s="102"/>
      <c r="PUM76" s="102"/>
      <c r="PUN76" s="102"/>
      <c r="PUO76" s="102"/>
      <c r="PUP76" s="102"/>
      <c r="PUQ76" s="102"/>
      <c r="PUR76" s="102"/>
      <c r="PUS76" s="102"/>
      <c r="PUT76" s="102"/>
      <c r="PUU76" s="102"/>
      <c r="PUV76" s="102"/>
      <c r="PUW76" s="102"/>
      <c r="PUX76" s="102"/>
      <c r="PUY76" s="102"/>
      <c r="PUZ76" s="102"/>
      <c r="PVA76" s="102"/>
      <c r="PVB76" s="102"/>
      <c r="PVC76" s="102"/>
      <c r="PVD76" s="102"/>
      <c r="PVE76" s="102"/>
      <c r="PVF76" s="102"/>
      <c r="PVG76" s="102"/>
      <c r="PVH76" s="102"/>
      <c r="PVI76" s="102"/>
      <c r="PVJ76" s="102"/>
      <c r="PVK76" s="102"/>
      <c r="PVL76" s="102"/>
      <c r="PVM76" s="102"/>
      <c r="PVN76" s="102"/>
      <c r="PVO76" s="102"/>
      <c r="PVP76" s="102"/>
      <c r="PVQ76" s="102"/>
      <c r="PVR76" s="102"/>
      <c r="PVS76" s="102"/>
      <c r="PVT76" s="102"/>
      <c r="PVU76" s="102"/>
      <c r="PVV76" s="102"/>
      <c r="PVW76" s="102"/>
      <c r="PVX76" s="102"/>
      <c r="PVY76" s="102"/>
      <c r="PVZ76" s="102"/>
      <c r="PWA76" s="102"/>
      <c r="PWB76" s="102"/>
      <c r="PWC76" s="102"/>
      <c r="PWD76" s="102"/>
      <c r="PWE76" s="102"/>
      <c r="PWF76" s="102"/>
      <c r="PWG76" s="102"/>
      <c r="PWH76" s="102"/>
      <c r="PWI76" s="102"/>
      <c r="PWJ76" s="102"/>
      <c r="PWK76" s="102"/>
      <c r="PWL76" s="102"/>
      <c r="PWM76" s="102"/>
      <c r="PWN76" s="102"/>
      <c r="PWO76" s="102"/>
      <c r="PWP76" s="102"/>
      <c r="PWQ76" s="102"/>
      <c r="PWR76" s="102"/>
      <c r="PWS76" s="102"/>
      <c r="PWT76" s="102"/>
      <c r="PWU76" s="102"/>
      <c r="PWV76" s="102"/>
      <c r="PWW76" s="102"/>
      <c r="PWX76" s="102"/>
      <c r="PWY76" s="102"/>
      <c r="PWZ76" s="102"/>
      <c r="PXA76" s="102"/>
      <c r="PXB76" s="102"/>
      <c r="PXC76" s="102"/>
      <c r="PXD76" s="102"/>
      <c r="PXE76" s="102"/>
      <c r="PXF76" s="102"/>
      <c r="PXG76" s="102"/>
      <c r="PXH76" s="102"/>
      <c r="PXI76" s="102"/>
      <c r="PXJ76" s="102"/>
      <c r="PXK76" s="102"/>
      <c r="PXL76" s="102"/>
      <c r="PXM76" s="102"/>
      <c r="PXN76" s="102"/>
      <c r="PXO76" s="102"/>
      <c r="PXP76" s="102"/>
      <c r="PXQ76" s="102"/>
      <c r="PXR76" s="102"/>
      <c r="PXS76" s="102"/>
      <c r="PXT76" s="102"/>
      <c r="PXU76" s="102"/>
      <c r="PXV76" s="102"/>
      <c r="PXW76" s="102"/>
      <c r="PXX76" s="102"/>
      <c r="PXY76" s="102"/>
      <c r="PXZ76" s="102"/>
      <c r="PYA76" s="102"/>
      <c r="PYB76" s="102"/>
      <c r="PYC76" s="102"/>
      <c r="PYD76" s="102"/>
      <c r="PYE76" s="102"/>
      <c r="PYF76" s="102"/>
      <c r="PYG76" s="102"/>
      <c r="PYH76" s="102"/>
      <c r="PYI76" s="102"/>
      <c r="PYJ76" s="102"/>
      <c r="PYK76" s="102"/>
      <c r="PYL76" s="102"/>
      <c r="PYM76" s="102"/>
      <c r="PYN76" s="102"/>
      <c r="PYO76" s="102"/>
      <c r="PYP76" s="102"/>
      <c r="PYQ76" s="102"/>
      <c r="PYR76" s="102"/>
      <c r="PYS76" s="102"/>
      <c r="PYT76" s="102"/>
      <c r="PYU76" s="102"/>
      <c r="PYV76" s="102"/>
      <c r="PYW76" s="102"/>
      <c r="PYX76" s="102"/>
      <c r="PYY76" s="102"/>
      <c r="PYZ76" s="102"/>
      <c r="PZA76" s="102"/>
      <c r="PZB76" s="102"/>
      <c r="PZC76" s="102"/>
      <c r="PZD76" s="102"/>
      <c r="PZE76" s="102"/>
      <c r="PZF76" s="102"/>
      <c r="PZG76" s="102"/>
      <c r="PZH76" s="102"/>
      <c r="PZI76" s="102"/>
      <c r="PZJ76" s="102"/>
      <c r="PZK76" s="102"/>
      <c r="PZL76" s="102"/>
      <c r="PZM76" s="102"/>
      <c r="PZN76" s="102"/>
      <c r="PZO76" s="102"/>
      <c r="PZP76" s="102"/>
      <c r="PZQ76" s="102"/>
      <c r="PZR76" s="102"/>
      <c r="PZS76" s="102"/>
      <c r="PZT76" s="102"/>
      <c r="PZU76" s="102"/>
      <c r="PZV76" s="102"/>
      <c r="PZW76" s="102"/>
      <c r="PZX76" s="102"/>
      <c r="PZY76" s="102"/>
      <c r="PZZ76" s="102"/>
      <c r="QAA76" s="102"/>
      <c r="QAB76" s="102"/>
      <c r="QAC76" s="102"/>
      <c r="QAD76" s="102"/>
      <c r="QAE76" s="102"/>
      <c r="QAF76" s="102"/>
      <c r="QAG76" s="102"/>
      <c r="QAH76" s="102"/>
      <c r="QAI76" s="102"/>
      <c r="QAJ76" s="102"/>
      <c r="QAK76" s="102"/>
      <c r="QAL76" s="102"/>
      <c r="QAM76" s="102"/>
      <c r="QAN76" s="102"/>
      <c r="QAO76" s="102"/>
      <c r="QAP76" s="102"/>
      <c r="QAQ76" s="102"/>
      <c r="QAR76" s="102"/>
      <c r="QAS76" s="102"/>
      <c r="QAT76" s="102"/>
      <c r="QAU76" s="102"/>
      <c r="QAV76" s="102"/>
      <c r="QAW76" s="102"/>
      <c r="QAX76" s="102"/>
      <c r="QAY76" s="102"/>
      <c r="QAZ76" s="102"/>
      <c r="QBA76" s="102"/>
      <c r="QBB76" s="102"/>
      <c r="QBC76" s="102"/>
      <c r="QBD76" s="102"/>
      <c r="QBE76" s="102"/>
      <c r="QBF76" s="102"/>
      <c r="QBG76" s="102"/>
      <c r="QBH76" s="102"/>
      <c r="QBI76" s="102"/>
      <c r="QBJ76" s="102"/>
      <c r="QBK76" s="102"/>
      <c r="QBL76" s="102"/>
      <c r="QBM76" s="102"/>
      <c r="QBN76" s="102"/>
      <c r="QBO76" s="102"/>
      <c r="QBP76" s="102"/>
      <c r="QBQ76" s="102"/>
      <c r="QBR76" s="102"/>
      <c r="QBS76" s="102"/>
      <c r="QBT76" s="102"/>
      <c r="QBU76" s="102"/>
      <c r="QBV76" s="102"/>
      <c r="QBW76" s="102"/>
      <c r="QBX76" s="102"/>
      <c r="QBY76" s="102"/>
      <c r="QBZ76" s="102"/>
      <c r="QCA76" s="102"/>
      <c r="QCB76" s="102"/>
      <c r="QCC76" s="102"/>
      <c r="QCD76" s="102"/>
      <c r="QCE76" s="102"/>
      <c r="QCF76" s="102"/>
      <c r="QCG76" s="102"/>
      <c r="QCH76" s="102"/>
      <c r="QCI76" s="102"/>
      <c r="QCJ76" s="102"/>
      <c r="QCK76" s="102"/>
      <c r="QCL76" s="102"/>
      <c r="QCM76" s="102"/>
      <c r="QCN76" s="102"/>
      <c r="QCO76" s="102"/>
      <c r="QCP76" s="102"/>
      <c r="QCQ76" s="102"/>
      <c r="QCR76" s="102"/>
      <c r="QCS76" s="102"/>
      <c r="QCT76" s="102"/>
      <c r="QCU76" s="102"/>
      <c r="QCV76" s="102"/>
      <c r="QCW76" s="102"/>
      <c r="QCX76" s="102"/>
      <c r="QCY76" s="102"/>
      <c r="QCZ76" s="102"/>
      <c r="QDA76" s="102"/>
      <c r="QDB76" s="102"/>
      <c r="QDC76" s="102"/>
      <c r="QDD76" s="102"/>
      <c r="QDE76" s="102"/>
      <c r="QDF76" s="102"/>
      <c r="QDG76" s="102"/>
      <c r="QDH76" s="102"/>
      <c r="QDI76" s="102"/>
      <c r="QDJ76" s="102"/>
      <c r="QDK76" s="102"/>
      <c r="QDL76" s="102"/>
      <c r="QDM76" s="102"/>
      <c r="QDN76" s="102"/>
      <c r="QDO76" s="102"/>
      <c r="QDP76" s="102"/>
      <c r="QDQ76" s="102"/>
      <c r="QDR76" s="102"/>
      <c r="QDS76" s="102"/>
      <c r="QDT76" s="102"/>
      <c r="QDU76" s="102"/>
      <c r="QDV76" s="102"/>
      <c r="QDW76" s="102"/>
      <c r="QDX76" s="102"/>
      <c r="QDY76" s="102"/>
      <c r="QDZ76" s="102"/>
      <c r="QEA76" s="102"/>
      <c r="QEB76" s="102"/>
      <c r="QEC76" s="102"/>
      <c r="QED76" s="102"/>
      <c r="QEE76" s="102"/>
      <c r="QEF76" s="102"/>
      <c r="QEG76" s="102"/>
      <c r="QEH76" s="102"/>
      <c r="QEI76" s="102"/>
      <c r="QEJ76" s="102"/>
      <c r="QEK76" s="102"/>
      <c r="QEL76" s="102"/>
      <c r="QEM76" s="102"/>
      <c r="QEN76" s="102"/>
      <c r="QEO76" s="102"/>
      <c r="QEP76" s="102"/>
      <c r="QEQ76" s="102"/>
      <c r="QER76" s="102"/>
      <c r="QES76" s="102"/>
      <c r="QET76" s="102"/>
      <c r="QEU76" s="102"/>
      <c r="QEV76" s="102"/>
      <c r="QEW76" s="102"/>
      <c r="QEX76" s="102"/>
      <c r="QEY76" s="102"/>
      <c r="QEZ76" s="102"/>
      <c r="QFA76" s="102"/>
      <c r="QFB76" s="102"/>
      <c r="QFC76" s="102"/>
      <c r="QFD76" s="102"/>
      <c r="QFE76" s="102"/>
      <c r="QFF76" s="102"/>
      <c r="QFG76" s="102"/>
      <c r="QFH76" s="102"/>
      <c r="QFI76" s="102"/>
      <c r="QFJ76" s="102"/>
      <c r="QFK76" s="102"/>
      <c r="QFL76" s="102"/>
      <c r="QFM76" s="102"/>
      <c r="QFN76" s="102"/>
      <c r="QFO76" s="102"/>
      <c r="QFP76" s="102"/>
      <c r="QFQ76" s="102"/>
      <c r="QFR76" s="102"/>
      <c r="QFS76" s="102"/>
      <c r="QFT76" s="102"/>
      <c r="QFU76" s="102"/>
      <c r="QFV76" s="102"/>
      <c r="QFW76" s="102"/>
      <c r="QFX76" s="102"/>
      <c r="QFY76" s="102"/>
      <c r="QFZ76" s="102"/>
      <c r="QGA76" s="102"/>
      <c r="QGB76" s="102"/>
      <c r="QGC76" s="102"/>
      <c r="QGD76" s="102"/>
      <c r="QGE76" s="102"/>
      <c r="QGF76" s="102"/>
      <c r="QGG76" s="102"/>
      <c r="QGH76" s="102"/>
      <c r="QGI76" s="102"/>
      <c r="QGJ76" s="102"/>
      <c r="QGK76" s="102"/>
      <c r="QGL76" s="102"/>
      <c r="QGM76" s="102"/>
      <c r="QGN76" s="102"/>
      <c r="QGO76" s="102"/>
      <c r="QGP76" s="102"/>
      <c r="QGQ76" s="102"/>
      <c r="QGR76" s="102"/>
      <c r="QGS76" s="102"/>
      <c r="QGT76" s="102"/>
      <c r="QGU76" s="102"/>
      <c r="QGV76" s="102"/>
      <c r="QGW76" s="102"/>
      <c r="QGX76" s="102"/>
      <c r="QGY76" s="102"/>
      <c r="QGZ76" s="102"/>
      <c r="QHA76" s="102"/>
      <c r="QHB76" s="102"/>
      <c r="QHC76" s="102"/>
      <c r="QHD76" s="102"/>
      <c r="QHE76" s="102"/>
      <c r="QHF76" s="102"/>
      <c r="QHG76" s="102"/>
      <c r="QHH76" s="102"/>
      <c r="QHI76" s="102"/>
      <c r="QHJ76" s="102"/>
      <c r="QHK76" s="102"/>
      <c r="QHL76" s="102"/>
      <c r="QHM76" s="102"/>
      <c r="QHN76" s="102"/>
      <c r="QHO76" s="102"/>
      <c r="QHP76" s="102"/>
      <c r="QHQ76" s="102"/>
      <c r="QHR76" s="102"/>
      <c r="QHS76" s="102"/>
      <c r="QHT76" s="102"/>
      <c r="QHU76" s="102"/>
      <c r="QHV76" s="102"/>
      <c r="QHW76" s="102"/>
      <c r="QHX76" s="102"/>
      <c r="QHY76" s="102"/>
      <c r="QHZ76" s="102"/>
      <c r="QIA76" s="102"/>
      <c r="QIB76" s="102"/>
      <c r="QIC76" s="102"/>
      <c r="QID76" s="102"/>
      <c r="QIE76" s="102"/>
      <c r="QIF76" s="102"/>
      <c r="QIG76" s="102"/>
      <c r="QIH76" s="102"/>
      <c r="QII76" s="102"/>
      <c r="QIJ76" s="102"/>
      <c r="QIK76" s="102"/>
      <c r="QIL76" s="102"/>
      <c r="QIM76" s="102"/>
      <c r="QIN76" s="102"/>
      <c r="QIO76" s="102"/>
      <c r="QIP76" s="102"/>
      <c r="QIQ76" s="102"/>
      <c r="QIR76" s="102"/>
      <c r="QIS76" s="102"/>
      <c r="QIT76" s="102"/>
      <c r="QIU76" s="102"/>
      <c r="QIV76" s="102"/>
      <c r="QIW76" s="102"/>
      <c r="QIX76" s="102"/>
      <c r="QIY76" s="102"/>
      <c r="QIZ76" s="102"/>
      <c r="QJA76" s="102"/>
      <c r="QJB76" s="102"/>
      <c r="QJC76" s="102"/>
      <c r="QJD76" s="102"/>
      <c r="QJE76" s="102"/>
      <c r="QJF76" s="102"/>
      <c r="QJG76" s="102"/>
      <c r="QJH76" s="102"/>
      <c r="QJI76" s="102"/>
      <c r="QJJ76" s="102"/>
      <c r="QJK76" s="102"/>
      <c r="QJL76" s="102"/>
      <c r="QJM76" s="102"/>
      <c r="QJN76" s="102"/>
      <c r="QJO76" s="102"/>
      <c r="QJP76" s="102"/>
      <c r="QJQ76" s="102"/>
      <c r="QJR76" s="102"/>
      <c r="QJS76" s="102"/>
      <c r="QJT76" s="102"/>
      <c r="QJU76" s="102"/>
      <c r="QJV76" s="102"/>
      <c r="QJW76" s="102"/>
      <c r="QJX76" s="102"/>
      <c r="QJY76" s="102"/>
      <c r="QJZ76" s="102"/>
      <c r="QKA76" s="102"/>
      <c r="QKB76" s="102"/>
      <c r="QKC76" s="102"/>
      <c r="QKD76" s="102"/>
      <c r="QKE76" s="102"/>
      <c r="QKF76" s="102"/>
      <c r="QKG76" s="102"/>
      <c r="QKH76" s="102"/>
      <c r="QKI76" s="102"/>
      <c r="QKJ76" s="102"/>
      <c r="QKK76" s="102"/>
      <c r="QKL76" s="102"/>
      <c r="QKM76" s="102"/>
      <c r="QKN76" s="102"/>
      <c r="QKO76" s="102"/>
      <c r="QKP76" s="102"/>
      <c r="QKQ76" s="102"/>
      <c r="QKR76" s="102"/>
      <c r="QKS76" s="102"/>
      <c r="QKT76" s="102"/>
      <c r="QKU76" s="102"/>
      <c r="QKV76" s="102"/>
      <c r="QKW76" s="102"/>
      <c r="QKX76" s="102"/>
      <c r="QKY76" s="102"/>
      <c r="QKZ76" s="102"/>
      <c r="QLA76" s="102"/>
      <c r="QLB76" s="102"/>
      <c r="QLC76" s="102"/>
      <c r="QLD76" s="102"/>
      <c r="QLE76" s="102"/>
      <c r="QLF76" s="102"/>
      <c r="QLG76" s="102"/>
      <c r="QLH76" s="102"/>
      <c r="QLI76" s="102"/>
      <c r="QLJ76" s="102"/>
      <c r="QLK76" s="102"/>
      <c r="QLL76" s="102"/>
      <c r="QLM76" s="102"/>
      <c r="QLN76" s="102"/>
      <c r="QLO76" s="102"/>
      <c r="QLP76" s="102"/>
      <c r="QLQ76" s="102"/>
      <c r="QLR76" s="102"/>
      <c r="QLS76" s="102"/>
      <c r="QLT76" s="102"/>
      <c r="QLU76" s="102"/>
      <c r="QLV76" s="102"/>
      <c r="QLW76" s="102"/>
      <c r="QLX76" s="102"/>
      <c r="QLY76" s="102"/>
      <c r="QLZ76" s="102"/>
      <c r="QMA76" s="102"/>
      <c r="QMB76" s="102"/>
      <c r="QMC76" s="102"/>
      <c r="QMD76" s="102"/>
      <c r="QME76" s="102"/>
      <c r="QMF76" s="102"/>
      <c r="QMG76" s="102"/>
      <c r="QMH76" s="102"/>
      <c r="QMI76" s="102"/>
      <c r="QMJ76" s="102"/>
      <c r="QMK76" s="102"/>
      <c r="QML76" s="102"/>
      <c r="QMM76" s="102"/>
      <c r="QMN76" s="102"/>
      <c r="QMO76" s="102"/>
      <c r="QMP76" s="102"/>
      <c r="QMQ76" s="102"/>
      <c r="QMR76" s="102"/>
      <c r="QMS76" s="102"/>
      <c r="QMT76" s="102"/>
      <c r="QMU76" s="102"/>
      <c r="QMV76" s="102"/>
      <c r="QMW76" s="102"/>
      <c r="QMX76" s="102"/>
      <c r="QMY76" s="102"/>
      <c r="QMZ76" s="102"/>
      <c r="QNA76" s="102"/>
      <c r="QNB76" s="102"/>
      <c r="QNC76" s="102"/>
      <c r="QND76" s="102"/>
      <c r="QNE76" s="102"/>
      <c r="QNF76" s="102"/>
      <c r="QNG76" s="102"/>
      <c r="QNH76" s="102"/>
      <c r="QNI76" s="102"/>
      <c r="QNJ76" s="102"/>
      <c r="QNK76" s="102"/>
      <c r="QNL76" s="102"/>
      <c r="QNM76" s="102"/>
      <c r="QNN76" s="102"/>
      <c r="QNO76" s="102"/>
      <c r="QNP76" s="102"/>
      <c r="QNQ76" s="102"/>
      <c r="QNR76" s="102"/>
      <c r="QNS76" s="102"/>
      <c r="QNT76" s="102"/>
      <c r="QNU76" s="102"/>
      <c r="QNV76" s="102"/>
      <c r="QNW76" s="102"/>
      <c r="QNX76" s="102"/>
      <c r="QNY76" s="102"/>
      <c r="QNZ76" s="102"/>
      <c r="QOA76" s="102"/>
      <c r="QOB76" s="102"/>
      <c r="QOC76" s="102"/>
      <c r="QOD76" s="102"/>
      <c r="QOE76" s="102"/>
      <c r="QOF76" s="102"/>
      <c r="QOG76" s="102"/>
      <c r="QOH76" s="102"/>
      <c r="QOI76" s="102"/>
      <c r="QOJ76" s="102"/>
      <c r="QOK76" s="102"/>
      <c r="QOL76" s="102"/>
      <c r="QOM76" s="102"/>
      <c r="QON76" s="102"/>
      <c r="QOO76" s="102"/>
      <c r="QOP76" s="102"/>
      <c r="QOQ76" s="102"/>
      <c r="QOR76" s="102"/>
      <c r="QOS76" s="102"/>
      <c r="QOT76" s="102"/>
      <c r="QOU76" s="102"/>
      <c r="QOV76" s="102"/>
      <c r="QOW76" s="102"/>
      <c r="QOX76" s="102"/>
      <c r="QOY76" s="102"/>
      <c r="QOZ76" s="102"/>
      <c r="QPA76" s="102"/>
      <c r="QPB76" s="102"/>
      <c r="QPC76" s="102"/>
      <c r="QPD76" s="102"/>
      <c r="QPE76" s="102"/>
      <c r="QPF76" s="102"/>
      <c r="QPG76" s="102"/>
      <c r="QPH76" s="102"/>
      <c r="QPI76" s="102"/>
      <c r="QPJ76" s="102"/>
      <c r="QPK76" s="102"/>
      <c r="QPL76" s="102"/>
      <c r="QPM76" s="102"/>
      <c r="QPN76" s="102"/>
      <c r="QPO76" s="102"/>
      <c r="QPP76" s="102"/>
      <c r="QPQ76" s="102"/>
      <c r="QPR76" s="102"/>
      <c r="QPS76" s="102"/>
      <c r="QPT76" s="102"/>
      <c r="QPU76" s="102"/>
      <c r="QPV76" s="102"/>
      <c r="QPW76" s="102"/>
      <c r="QPX76" s="102"/>
      <c r="QPY76" s="102"/>
      <c r="QPZ76" s="102"/>
      <c r="QQA76" s="102"/>
      <c r="QQB76" s="102"/>
      <c r="QQC76" s="102"/>
      <c r="QQD76" s="102"/>
      <c r="QQE76" s="102"/>
      <c r="QQF76" s="102"/>
      <c r="QQG76" s="102"/>
      <c r="QQH76" s="102"/>
      <c r="QQI76" s="102"/>
      <c r="QQJ76" s="102"/>
      <c r="QQK76" s="102"/>
      <c r="QQL76" s="102"/>
      <c r="QQM76" s="102"/>
      <c r="QQN76" s="102"/>
      <c r="QQO76" s="102"/>
      <c r="QQP76" s="102"/>
      <c r="QQQ76" s="102"/>
      <c r="QQR76" s="102"/>
      <c r="QQS76" s="102"/>
      <c r="QQT76" s="102"/>
      <c r="QQU76" s="102"/>
      <c r="QQV76" s="102"/>
      <c r="QQW76" s="102"/>
      <c r="QQX76" s="102"/>
      <c r="QQY76" s="102"/>
      <c r="QQZ76" s="102"/>
      <c r="QRA76" s="102"/>
      <c r="QRB76" s="102"/>
      <c r="QRC76" s="102"/>
      <c r="QRD76" s="102"/>
      <c r="QRE76" s="102"/>
      <c r="QRF76" s="102"/>
      <c r="QRG76" s="102"/>
      <c r="QRH76" s="102"/>
      <c r="QRI76" s="102"/>
      <c r="QRJ76" s="102"/>
      <c r="QRK76" s="102"/>
      <c r="QRL76" s="102"/>
      <c r="QRM76" s="102"/>
      <c r="QRN76" s="102"/>
      <c r="QRO76" s="102"/>
      <c r="QRP76" s="102"/>
      <c r="QRQ76" s="102"/>
      <c r="QRR76" s="102"/>
      <c r="QRS76" s="102"/>
      <c r="QRT76" s="102"/>
      <c r="QRU76" s="102"/>
      <c r="QRV76" s="102"/>
      <c r="QRW76" s="102"/>
      <c r="QRX76" s="102"/>
      <c r="QRY76" s="102"/>
      <c r="QRZ76" s="102"/>
      <c r="QSA76" s="102"/>
      <c r="QSB76" s="102"/>
      <c r="QSC76" s="102"/>
      <c r="QSD76" s="102"/>
      <c r="QSE76" s="102"/>
      <c r="QSF76" s="102"/>
      <c r="QSG76" s="102"/>
      <c r="QSH76" s="102"/>
      <c r="QSI76" s="102"/>
      <c r="QSJ76" s="102"/>
      <c r="QSK76" s="102"/>
      <c r="QSL76" s="102"/>
      <c r="QSM76" s="102"/>
      <c r="QSN76" s="102"/>
      <c r="QSO76" s="102"/>
      <c r="QSP76" s="102"/>
      <c r="QSQ76" s="102"/>
      <c r="QSR76" s="102"/>
      <c r="QSS76" s="102"/>
      <c r="QST76" s="102"/>
      <c r="QSU76" s="102"/>
      <c r="QSV76" s="102"/>
      <c r="QSW76" s="102"/>
      <c r="QSX76" s="102"/>
      <c r="QSY76" s="102"/>
      <c r="QSZ76" s="102"/>
      <c r="QTA76" s="102"/>
      <c r="QTB76" s="102"/>
      <c r="QTC76" s="102"/>
      <c r="QTD76" s="102"/>
      <c r="QTE76" s="102"/>
      <c r="QTF76" s="102"/>
      <c r="QTG76" s="102"/>
      <c r="QTH76" s="102"/>
      <c r="QTI76" s="102"/>
      <c r="QTJ76" s="102"/>
      <c r="QTK76" s="102"/>
      <c r="QTL76" s="102"/>
      <c r="QTM76" s="102"/>
      <c r="QTN76" s="102"/>
      <c r="QTO76" s="102"/>
      <c r="QTP76" s="102"/>
      <c r="QTQ76" s="102"/>
      <c r="QTR76" s="102"/>
      <c r="QTS76" s="102"/>
      <c r="QTT76" s="102"/>
      <c r="QTU76" s="102"/>
      <c r="QTV76" s="102"/>
      <c r="QTW76" s="102"/>
      <c r="QTX76" s="102"/>
      <c r="QTY76" s="102"/>
      <c r="QTZ76" s="102"/>
      <c r="QUA76" s="102"/>
      <c r="QUB76" s="102"/>
      <c r="QUC76" s="102"/>
      <c r="QUD76" s="102"/>
      <c r="QUE76" s="102"/>
      <c r="QUF76" s="102"/>
      <c r="QUG76" s="102"/>
      <c r="QUH76" s="102"/>
      <c r="QUI76" s="102"/>
      <c r="QUJ76" s="102"/>
      <c r="QUK76" s="102"/>
      <c r="QUL76" s="102"/>
      <c r="QUM76" s="102"/>
      <c r="QUN76" s="102"/>
      <c r="QUO76" s="102"/>
      <c r="QUP76" s="102"/>
      <c r="QUQ76" s="102"/>
      <c r="QUR76" s="102"/>
      <c r="QUS76" s="102"/>
      <c r="QUT76" s="102"/>
      <c r="QUU76" s="102"/>
      <c r="QUV76" s="102"/>
      <c r="QUW76" s="102"/>
      <c r="QUX76" s="102"/>
      <c r="QUY76" s="102"/>
      <c r="QUZ76" s="102"/>
      <c r="QVA76" s="102"/>
      <c r="QVB76" s="102"/>
      <c r="QVC76" s="102"/>
      <c r="QVD76" s="102"/>
      <c r="QVE76" s="102"/>
      <c r="QVF76" s="102"/>
      <c r="QVG76" s="102"/>
      <c r="QVH76" s="102"/>
      <c r="QVI76" s="102"/>
      <c r="QVJ76" s="102"/>
      <c r="QVK76" s="102"/>
      <c r="QVL76" s="102"/>
      <c r="QVM76" s="102"/>
      <c r="QVN76" s="102"/>
      <c r="QVO76" s="102"/>
      <c r="QVP76" s="102"/>
      <c r="QVQ76" s="102"/>
      <c r="QVR76" s="102"/>
      <c r="QVS76" s="102"/>
      <c r="QVT76" s="102"/>
      <c r="QVU76" s="102"/>
      <c r="QVV76" s="102"/>
      <c r="QVW76" s="102"/>
      <c r="QVX76" s="102"/>
      <c r="QVY76" s="102"/>
      <c r="QVZ76" s="102"/>
      <c r="QWA76" s="102"/>
      <c r="QWB76" s="102"/>
      <c r="QWC76" s="102"/>
      <c r="QWD76" s="102"/>
      <c r="QWE76" s="102"/>
      <c r="QWF76" s="102"/>
      <c r="QWG76" s="102"/>
      <c r="QWH76" s="102"/>
      <c r="QWI76" s="102"/>
      <c r="QWJ76" s="102"/>
      <c r="QWK76" s="102"/>
      <c r="QWL76" s="102"/>
      <c r="QWM76" s="102"/>
      <c r="QWN76" s="102"/>
      <c r="QWO76" s="102"/>
      <c r="QWP76" s="102"/>
      <c r="QWQ76" s="102"/>
      <c r="QWR76" s="102"/>
      <c r="QWS76" s="102"/>
      <c r="QWT76" s="102"/>
      <c r="QWU76" s="102"/>
      <c r="QWV76" s="102"/>
      <c r="QWW76" s="102"/>
      <c r="QWX76" s="102"/>
      <c r="QWY76" s="102"/>
      <c r="QWZ76" s="102"/>
      <c r="QXA76" s="102"/>
      <c r="QXB76" s="102"/>
      <c r="QXC76" s="102"/>
      <c r="QXD76" s="102"/>
      <c r="QXE76" s="102"/>
      <c r="QXF76" s="102"/>
      <c r="QXG76" s="102"/>
      <c r="QXH76" s="102"/>
      <c r="QXI76" s="102"/>
      <c r="QXJ76" s="102"/>
      <c r="QXK76" s="102"/>
      <c r="QXL76" s="102"/>
      <c r="QXM76" s="102"/>
      <c r="QXN76" s="102"/>
      <c r="QXO76" s="102"/>
      <c r="QXP76" s="102"/>
      <c r="QXQ76" s="102"/>
      <c r="QXR76" s="102"/>
      <c r="QXS76" s="102"/>
      <c r="QXT76" s="102"/>
      <c r="QXU76" s="102"/>
      <c r="QXV76" s="102"/>
      <c r="QXW76" s="102"/>
      <c r="QXX76" s="102"/>
      <c r="QXY76" s="102"/>
      <c r="QXZ76" s="102"/>
      <c r="QYA76" s="102"/>
      <c r="QYB76" s="102"/>
      <c r="QYC76" s="102"/>
      <c r="QYD76" s="102"/>
      <c r="QYE76" s="102"/>
      <c r="QYF76" s="102"/>
      <c r="QYG76" s="102"/>
      <c r="QYH76" s="102"/>
      <c r="QYI76" s="102"/>
      <c r="QYJ76" s="102"/>
      <c r="QYK76" s="102"/>
      <c r="QYL76" s="102"/>
      <c r="QYM76" s="102"/>
      <c r="QYN76" s="102"/>
      <c r="QYO76" s="102"/>
      <c r="QYP76" s="102"/>
      <c r="QYQ76" s="102"/>
      <c r="QYR76" s="102"/>
      <c r="QYS76" s="102"/>
      <c r="QYT76" s="102"/>
      <c r="QYU76" s="102"/>
      <c r="QYV76" s="102"/>
      <c r="QYW76" s="102"/>
      <c r="QYX76" s="102"/>
      <c r="QYY76" s="102"/>
      <c r="QYZ76" s="102"/>
      <c r="QZA76" s="102"/>
      <c r="QZB76" s="102"/>
      <c r="QZC76" s="102"/>
      <c r="QZD76" s="102"/>
      <c r="QZE76" s="102"/>
      <c r="QZF76" s="102"/>
      <c r="QZG76" s="102"/>
      <c r="QZH76" s="102"/>
      <c r="QZI76" s="102"/>
      <c r="QZJ76" s="102"/>
      <c r="QZK76" s="102"/>
      <c r="QZL76" s="102"/>
      <c r="QZM76" s="102"/>
      <c r="QZN76" s="102"/>
      <c r="QZO76" s="102"/>
      <c r="QZP76" s="102"/>
      <c r="QZQ76" s="102"/>
      <c r="QZR76" s="102"/>
      <c r="QZS76" s="102"/>
      <c r="QZT76" s="102"/>
      <c r="QZU76" s="102"/>
      <c r="QZV76" s="102"/>
      <c r="QZW76" s="102"/>
      <c r="QZX76" s="102"/>
      <c r="QZY76" s="102"/>
      <c r="QZZ76" s="102"/>
      <c r="RAA76" s="102"/>
      <c r="RAB76" s="102"/>
      <c r="RAC76" s="102"/>
      <c r="RAD76" s="102"/>
      <c r="RAE76" s="102"/>
      <c r="RAF76" s="102"/>
      <c r="RAG76" s="102"/>
      <c r="RAH76" s="102"/>
      <c r="RAI76" s="102"/>
      <c r="RAJ76" s="102"/>
      <c r="RAK76" s="102"/>
      <c r="RAL76" s="102"/>
      <c r="RAM76" s="102"/>
      <c r="RAN76" s="102"/>
      <c r="RAO76" s="102"/>
      <c r="RAP76" s="102"/>
      <c r="RAQ76" s="102"/>
      <c r="RAR76" s="102"/>
      <c r="RAS76" s="102"/>
      <c r="RAT76" s="102"/>
      <c r="RAU76" s="102"/>
      <c r="RAV76" s="102"/>
      <c r="RAW76" s="102"/>
      <c r="RAX76" s="102"/>
      <c r="RAY76" s="102"/>
      <c r="RAZ76" s="102"/>
      <c r="RBA76" s="102"/>
      <c r="RBB76" s="102"/>
      <c r="RBC76" s="102"/>
      <c r="RBD76" s="102"/>
      <c r="RBE76" s="102"/>
      <c r="RBF76" s="102"/>
      <c r="RBG76" s="102"/>
      <c r="RBH76" s="102"/>
      <c r="RBI76" s="102"/>
      <c r="RBJ76" s="102"/>
      <c r="RBK76" s="102"/>
      <c r="RBL76" s="102"/>
      <c r="RBM76" s="102"/>
      <c r="RBN76" s="102"/>
      <c r="RBO76" s="102"/>
      <c r="RBP76" s="102"/>
      <c r="RBQ76" s="102"/>
      <c r="RBR76" s="102"/>
      <c r="RBS76" s="102"/>
      <c r="RBT76" s="102"/>
      <c r="RBU76" s="102"/>
      <c r="RBV76" s="102"/>
      <c r="RBW76" s="102"/>
      <c r="RBX76" s="102"/>
      <c r="RBY76" s="102"/>
      <c r="RBZ76" s="102"/>
      <c r="RCA76" s="102"/>
      <c r="RCB76" s="102"/>
      <c r="RCC76" s="102"/>
      <c r="RCD76" s="102"/>
      <c r="RCE76" s="102"/>
      <c r="RCF76" s="102"/>
      <c r="RCG76" s="102"/>
      <c r="RCH76" s="102"/>
      <c r="RCI76" s="102"/>
      <c r="RCJ76" s="102"/>
      <c r="RCK76" s="102"/>
      <c r="RCL76" s="102"/>
      <c r="RCM76" s="102"/>
      <c r="RCN76" s="102"/>
      <c r="RCO76" s="102"/>
      <c r="RCP76" s="102"/>
      <c r="RCQ76" s="102"/>
      <c r="RCR76" s="102"/>
      <c r="RCS76" s="102"/>
      <c r="RCT76" s="102"/>
      <c r="RCU76" s="102"/>
      <c r="RCV76" s="102"/>
      <c r="RCW76" s="102"/>
      <c r="RCX76" s="102"/>
      <c r="RCY76" s="102"/>
      <c r="RCZ76" s="102"/>
      <c r="RDA76" s="102"/>
      <c r="RDB76" s="102"/>
      <c r="RDC76" s="102"/>
      <c r="RDD76" s="102"/>
      <c r="RDE76" s="102"/>
      <c r="RDF76" s="102"/>
      <c r="RDG76" s="102"/>
      <c r="RDH76" s="102"/>
      <c r="RDI76" s="102"/>
      <c r="RDJ76" s="102"/>
      <c r="RDK76" s="102"/>
      <c r="RDL76" s="102"/>
      <c r="RDM76" s="102"/>
      <c r="RDN76" s="102"/>
      <c r="RDO76" s="102"/>
      <c r="RDP76" s="102"/>
      <c r="RDQ76" s="102"/>
      <c r="RDR76" s="102"/>
      <c r="RDS76" s="102"/>
      <c r="RDT76" s="102"/>
      <c r="RDU76" s="102"/>
      <c r="RDV76" s="102"/>
      <c r="RDW76" s="102"/>
      <c r="RDX76" s="102"/>
      <c r="RDY76" s="102"/>
      <c r="RDZ76" s="102"/>
      <c r="REA76" s="102"/>
      <c r="REB76" s="102"/>
      <c r="REC76" s="102"/>
      <c r="RED76" s="102"/>
      <c r="REE76" s="102"/>
      <c r="REF76" s="102"/>
      <c r="REG76" s="102"/>
      <c r="REH76" s="102"/>
      <c r="REI76" s="102"/>
      <c r="REJ76" s="102"/>
      <c r="REK76" s="102"/>
      <c r="REL76" s="102"/>
      <c r="REM76" s="102"/>
      <c r="REN76" s="102"/>
      <c r="REO76" s="102"/>
      <c r="REP76" s="102"/>
      <c r="REQ76" s="102"/>
      <c r="RER76" s="102"/>
      <c r="RES76" s="102"/>
      <c r="RET76" s="102"/>
      <c r="REU76" s="102"/>
      <c r="REV76" s="102"/>
      <c r="REW76" s="102"/>
      <c r="REX76" s="102"/>
      <c r="REY76" s="102"/>
      <c r="REZ76" s="102"/>
      <c r="RFA76" s="102"/>
      <c r="RFB76" s="102"/>
      <c r="RFC76" s="102"/>
      <c r="RFD76" s="102"/>
      <c r="RFE76" s="102"/>
      <c r="RFF76" s="102"/>
      <c r="RFG76" s="102"/>
      <c r="RFH76" s="102"/>
      <c r="RFI76" s="102"/>
      <c r="RFJ76" s="102"/>
      <c r="RFK76" s="102"/>
      <c r="RFL76" s="102"/>
      <c r="RFM76" s="102"/>
      <c r="RFN76" s="102"/>
      <c r="RFO76" s="102"/>
      <c r="RFP76" s="102"/>
      <c r="RFQ76" s="102"/>
      <c r="RFR76" s="102"/>
      <c r="RFS76" s="102"/>
      <c r="RFT76" s="102"/>
      <c r="RFU76" s="102"/>
      <c r="RFV76" s="102"/>
      <c r="RFW76" s="102"/>
      <c r="RFX76" s="102"/>
      <c r="RFY76" s="102"/>
      <c r="RFZ76" s="102"/>
      <c r="RGA76" s="102"/>
      <c r="RGB76" s="102"/>
      <c r="RGC76" s="102"/>
      <c r="RGD76" s="102"/>
      <c r="RGE76" s="102"/>
      <c r="RGF76" s="102"/>
      <c r="RGG76" s="102"/>
      <c r="RGH76" s="102"/>
      <c r="RGI76" s="102"/>
      <c r="RGJ76" s="102"/>
      <c r="RGK76" s="102"/>
      <c r="RGL76" s="102"/>
      <c r="RGM76" s="102"/>
      <c r="RGN76" s="102"/>
      <c r="RGO76" s="102"/>
      <c r="RGP76" s="102"/>
      <c r="RGQ76" s="102"/>
      <c r="RGR76" s="102"/>
      <c r="RGS76" s="102"/>
      <c r="RGT76" s="102"/>
      <c r="RGU76" s="102"/>
      <c r="RGV76" s="102"/>
      <c r="RGW76" s="102"/>
      <c r="RGX76" s="102"/>
      <c r="RGY76" s="102"/>
      <c r="RGZ76" s="102"/>
      <c r="RHA76" s="102"/>
      <c r="RHB76" s="102"/>
      <c r="RHC76" s="102"/>
      <c r="RHD76" s="102"/>
      <c r="RHE76" s="102"/>
      <c r="RHF76" s="102"/>
      <c r="RHG76" s="102"/>
      <c r="RHH76" s="102"/>
      <c r="RHI76" s="102"/>
      <c r="RHJ76" s="102"/>
      <c r="RHK76" s="102"/>
      <c r="RHL76" s="102"/>
      <c r="RHM76" s="102"/>
      <c r="RHN76" s="102"/>
      <c r="RHO76" s="102"/>
      <c r="RHP76" s="102"/>
      <c r="RHQ76" s="102"/>
      <c r="RHR76" s="102"/>
      <c r="RHS76" s="102"/>
      <c r="RHT76" s="102"/>
      <c r="RHU76" s="102"/>
      <c r="RHV76" s="102"/>
      <c r="RHW76" s="102"/>
      <c r="RHX76" s="102"/>
      <c r="RHY76" s="102"/>
      <c r="RHZ76" s="102"/>
      <c r="RIA76" s="102"/>
      <c r="RIB76" s="102"/>
      <c r="RIC76" s="102"/>
      <c r="RID76" s="102"/>
      <c r="RIE76" s="102"/>
      <c r="RIF76" s="102"/>
      <c r="RIG76" s="102"/>
      <c r="RIH76" s="102"/>
      <c r="RII76" s="102"/>
      <c r="RIJ76" s="102"/>
      <c r="RIK76" s="102"/>
      <c r="RIL76" s="102"/>
      <c r="RIM76" s="102"/>
      <c r="RIN76" s="102"/>
      <c r="RIO76" s="102"/>
      <c r="RIP76" s="102"/>
      <c r="RIQ76" s="102"/>
      <c r="RIR76" s="102"/>
      <c r="RIS76" s="102"/>
      <c r="RIT76" s="102"/>
      <c r="RIU76" s="102"/>
      <c r="RIV76" s="102"/>
      <c r="RIW76" s="102"/>
      <c r="RIX76" s="102"/>
      <c r="RIY76" s="102"/>
      <c r="RIZ76" s="102"/>
      <c r="RJA76" s="102"/>
      <c r="RJB76" s="102"/>
      <c r="RJC76" s="102"/>
      <c r="RJD76" s="102"/>
      <c r="RJE76" s="102"/>
      <c r="RJF76" s="102"/>
      <c r="RJG76" s="102"/>
      <c r="RJH76" s="102"/>
      <c r="RJI76" s="102"/>
      <c r="RJJ76" s="102"/>
      <c r="RJK76" s="102"/>
      <c r="RJL76" s="102"/>
      <c r="RJM76" s="102"/>
      <c r="RJN76" s="102"/>
      <c r="RJO76" s="102"/>
      <c r="RJP76" s="102"/>
      <c r="RJQ76" s="102"/>
      <c r="RJR76" s="102"/>
      <c r="RJS76" s="102"/>
      <c r="RJT76" s="102"/>
      <c r="RJU76" s="102"/>
      <c r="RJV76" s="102"/>
      <c r="RJW76" s="102"/>
      <c r="RJX76" s="102"/>
      <c r="RJY76" s="102"/>
      <c r="RJZ76" s="102"/>
      <c r="RKA76" s="102"/>
      <c r="RKB76" s="102"/>
      <c r="RKC76" s="102"/>
      <c r="RKD76" s="102"/>
      <c r="RKE76" s="102"/>
      <c r="RKF76" s="102"/>
      <c r="RKG76" s="102"/>
      <c r="RKH76" s="102"/>
      <c r="RKI76" s="102"/>
      <c r="RKJ76" s="102"/>
      <c r="RKK76" s="102"/>
      <c r="RKL76" s="102"/>
      <c r="RKM76" s="102"/>
      <c r="RKN76" s="102"/>
      <c r="RKO76" s="102"/>
      <c r="RKP76" s="102"/>
      <c r="RKQ76" s="102"/>
      <c r="RKR76" s="102"/>
      <c r="RKS76" s="102"/>
      <c r="RKT76" s="102"/>
      <c r="RKU76" s="102"/>
      <c r="RKV76" s="102"/>
      <c r="RKW76" s="102"/>
      <c r="RKX76" s="102"/>
      <c r="RKY76" s="102"/>
      <c r="RKZ76" s="102"/>
      <c r="RLA76" s="102"/>
      <c r="RLB76" s="102"/>
      <c r="RLC76" s="102"/>
      <c r="RLD76" s="102"/>
      <c r="RLE76" s="102"/>
      <c r="RLF76" s="102"/>
      <c r="RLG76" s="102"/>
      <c r="RLH76" s="102"/>
      <c r="RLI76" s="102"/>
      <c r="RLJ76" s="102"/>
      <c r="RLK76" s="102"/>
      <c r="RLL76" s="102"/>
      <c r="RLM76" s="102"/>
      <c r="RLN76" s="102"/>
      <c r="RLO76" s="102"/>
      <c r="RLP76" s="102"/>
      <c r="RLQ76" s="102"/>
      <c r="RLR76" s="102"/>
      <c r="RLS76" s="102"/>
      <c r="RLT76" s="102"/>
      <c r="RLU76" s="102"/>
      <c r="RLV76" s="102"/>
      <c r="RLW76" s="102"/>
      <c r="RLX76" s="102"/>
      <c r="RLY76" s="102"/>
      <c r="RLZ76" s="102"/>
      <c r="RMA76" s="102"/>
      <c r="RMB76" s="102"/>
      <c r="RMC76" s="102"/>
      <c r="RMD76" s="102"/>
      <c r="RME76" s="102"/>
      <c r="RMF76" s="102"/>
      <c r="RMG76" s="102"/>
      <c r="RMH76" s="102"/>
      <c r="RMI76" s="102"/>
      <c r="RMJ76" s="102"/>
      <c r="RMK76" s="102"/>
      <c r="RML76" s="102"/>
      <c r="RMM76" s="102"/>
      <c r="RMN76" s="102"/>
      <c r="RMO76" s="102"/>
      <c r="RMP76" s="102"/>
      <c r="RMQ76" s="102"/>
      <c r="RMR76" s="102"/>
      <c r="RMS76" s="102"/>
      <c r="RMT76" s="102"/>
      <c r="RMU76" s="102"/>
      <c r="RMV76" s="102"/>
      <c r="RMW76" s="102"/>
      <c r="RMX76" s="102"/>
      <c r="RMY76" s="102"/>
      <c r="RMZ76" s="102"/>
      <c r="RNA76" s="102"/>
      <c r="RNB76" s="102"/>
      <c r="RNC76" s="102"/>
      <c r="RND76" s="102"/>
      <c r="RNE76" s="102"/>
      <c r="RNF76" s="102"/>
      <c r="RNG76" s="102"/>
      <c r="RNH76" s="102"/>
      <c r="RNI76" s="102"/>
      <c r="RNJ76" s="102"/>
      <c r="RNK76" s="102"/>
      <c r="RNL76" s="102"/>
      <c r="RNM76" s="102"/>
      <c r="RNN76" s="102"/>
      <c r="RNO76" s="102"/>
      <c r="RNP76" s="102"/>
      <c r="RNQ76" s="102"/>
      <c r="RNR76" s="102"/>
      <c r="RNS76" s="102"/>
      <c r="RNT76" s="102"/>
      <c r="RNU76" s="102"/>
      <c r="RNV76" s="102"/>
      <c r="RNW76" s="102"/>
      <c r="RNX76" s="102"/>
      <c r="RNY76" s="102"/>
      <c r="RNZ76" s="102"/>
      <c r="ROA76" s="102"/>
      <c r="ROB76" s="102"/>
      <c r="ROC76" s="102"/>
      <c r="ROD76" s="102"/>
      <c r="ROE76" s="102"/>
      <c r="ROF76" s="102"/>
      <c r="ROG76" s="102"/>
      <c r="ROH76" s="102"/>
      <c r="ROI76" s="102"/>
      <c r="ROJ76" s="102"/>
      <c r="ROK76" s="102"/>
      <c r="ROL76" s="102"/>
      <c r="ROM76" s="102"/>
      <c r="RON76" s="102"/>
      <c r="ROO76" s="102"/>
      <c r="ROP76" s="102"/>
      <c r="ROQ76" s="102"/>
      <c r="ROR76" s="102"/>
      <c r="ROS76" s="102"/>
      <c r="ROT76" s="102"/>
      <c r="ROU76" s="102"/>
      <c r="ROV76" s="102"/>
      <c r="ROW76" s="102"/>
      <c r="ROX76" s="102"/>
      <c r="ROY76" s="102"/>
      <c r="ROZ76" s="102"/>
      <c r="RPA76" s="102"/>
      <c r="RPB76" s="102"/>
      <c r="RPC76" s="102"/>
      <c r="RPD76" s="102"/>
      <c r="RPE76" s="102"/>
      <c r="RPF76" s="102"/>
      <c r="RPG76" s="102"/>
      <c r="RPH76" s="102"/>
      <c r="RPI76" s="102"/>
      <c r="RPJ76" s="102"/>
      <c r="RPK76" s="102"/>
      <c r="RPL76" s="102"/>
      <c r="RPM76" s="102"/>
      <c r="RPN76" s="102"/>
      <c r="RPO76" s="102"/>
      <c r="RPP76" s="102"/>
      <c r="RPQ76" s="102"/>
      <c r="RPR76" s="102"/>
      <c r="RPS76" s="102"/>
      <c r="RPT76" s="102"/>
      <c r="RPU76" s="102"/>
      <c r="RPV76" s="102"/>
      <c r="RPW76" s="102"/>
      <c r="RPX76" s="102"/>
      <c r="RPY76" s="102"/>
      <c r="RPZ76" s="102"/>
      <c r="RQA76" s="102"/>
      <c r="RQB76" s="102"/>
      <c r="RQC76" s="102"/>
      <c r="RQD76" s="102"/>
      <c r="RQE76" s="102"/>
      <c r="RQF76" s="102"/>
      <c r="RQG76" s="102"/>
      <c r="RQH76" s="102"/>
      <c r="RQI76" s="102"/>
      <c r="RQJ76" s="102"/>
      <c r="RQK76" s="102"/>
      <c r="RQL76" s="102"/>
      <c r="RQM76" s="102"/>
      <c r="RQN76" s="102"/>
      <c r="RQO76" s="102"/>
      <c r="RQP76" s="102"/>
      <c r="RQQ76" s="102"/>
      <c r="RQR76" s="102"/>
      <c r="RQS76" s="102"/>
      <c r="RQT76" s="102"/>
      <c r="RQU76" s="102"/>
      <c r="RQV76" s="102"/>
      <c r="RQW76" s="102"/>
      <c r="RQX76" s="102"/>
      <c r="RQY76" s="102"/>
      <c r="RQZ76" s="102"/>
      <c r="RRA76" s="102"/>
      <c r="RRB76" s="102"/>
      <c r="RRC76" s="102"/>
      <c r="RRD76" s="102"/>
      <c r="RRE76" s="102"/>
      <c r="RRF76" s="102"/>
      <c r="RRG76" s="102"/>
      <c r="RRH76" s="102"/>
      <c r="RRI76" s="102"/>
      <c r="RRJ76" s="102"/>
      <c r="RRK76" s="102"/>
      <c r="RRL76" s="102"/>
      <c r="RRM76" s="102"/>
      <c r="RRN76" s="102"/>
      <c r="RRO76" s="102"/>
      <c r="RRP76" s="102"/>
      <c r="RRQ76" s="102"/>
      <c r="RRR76" s="102"/>
      <c r="RRS76" s="102"/>
      <c r="RRT76" s="102"/>
      <c r="RRU76" s="102"/>
      <c r="RRV76" s="102"/>
      <c r="RRW76" s="102"/>
      <c r="RRX76" s="102"/>
      <c r="RRY76" s="102"/>
      <c r="RRZ76" s="102"/>
      <c r="RSA76" s="102"/>
      <c r="RSB76" s="102"/>
      <c r="RSC76" s="102"/>
      <c r="RSD76" s="102"/>
      <c r="RSE76" s="102"/>
      <c r="RSF76" s="102"/>
      <c r="RSG76" s="102"/>
      <c r="RSH76" s="102"/>
      <c r="RSI76" s="102"/>
      <c r="RSJ76" s="102"/>
      <c r="RSK76" s="102"/>
      <c r="RSL76" s="102"/>
      <c r="RSM76" s="102"/>
      <c r="RSN76" s="102"/>
      <c r="RSO76" s="102"/>
      <c r="RSP76" s="102"/>
      <c r="RSQ76" s="102"/>
      <c r="RSR76" s="102"/>
      <c r="RSS76" s="102"/>
      <c r="RST76" s="102"/>
      <c r="RSU76" s="102"/>
      <c r="RSV76" s="102"/>
      <c r="RSW76" s="102"/>
      <c r="RSX76" s="102"/>
      <c r="RSY76" s="102"/>
      <c r="RSZ76" s="102"/>
      <c r="RTA76" s="102"/>
      <c r="RTB76" s="102"/>
      <c r="RTC76" s="102"/>
      <c r="RTD76" s="102"/>
      <c r="RTE76" s="102"/>
      <c r="RTF76" s="102"/>
      <c r="RTG76" s="102"/>
      <c r="RTH76" s="102"/>
      <c r="RTI76" s="102"/>
      <c r="RTJ76" s="102"/>
      <c r="RTK76" s="102"/>
      <c r="RTL76" s="102"/>
      <c r="RTM76" s="102"/>
      <c r="RTN76" s="102"/>
      <c r="RTO76" s="102"/>
      <c r="RTP76" s="102"/>
      <c r="RTQ76" s="102"/>
      <c r="RTR76" s="102"/>
      <c r="RTS76" s="102"/>
      <c r="RTT76" s="102"/>
      <c r="RTU76" s="102"/>
      <c r="RTV76" s="102"/>
      <c r="RTW76" s="102"/>
      <c r="RTX76" s="102"/>
      <c r="RTY76" s="102"/>
      <c r="RTZ76" s="102"/>
      <c r="RUA76" s="102"/>
      <c r="RUB76" s="102"/>
      <c r="RUC76" s="102"/>
      <c r="RUD76" s="102"/>
      <c r="RUE76" s="102"/>
      <c r="RUF76" s="102"/>
      <c r="RUG76" s="102"/>
      <c r="RUH76" s="102"/>
      <c r="RUI76" s="102"/>
      <c r="RUJ76" s="102"/>
      <c r="RUK76" s="102"/>
      <c r="RUL76" s="102"/>
      <c r="RUM76" s="102"/>
      <c r="RUN76" s="102"/>
      <c r="RUO76" s="102"/>
      <c r="RUP76" s="102"/>
      <c r="RUQ76" s="102"/>
      <c r="RUR76" s="102"/>
      <c r="RUS76" s="102"/>
      <c r="RUT76" s="102"/>
      <c r="RUU76" s="102"/>
      <c r="RUV76" s="102"/>
      <c r="RUW76" s="102"/>
      <c r="RUX76" s="102"/>
      <c r="RUY76" s="102"/>
      <c r="RUZ76" s="102"/>
      <c r="RVA76" s="102"/>
      <c r="RVB76" s="102"/>
      <c r="RVC76" s="102"/>
      <c r="RVD76" s="102"/>
      <c r="RVE76" s="102"/>
      <c r="RVF76" s="102"/>
      <c r="RVG76" s="102"/>
      <c r="RVH76" s="102"/>
      <c r="RVI76" s="102"/>
      <c r="RVJ76" s="102"/>
      <c r="RVK76" s="102"/>
      <c r="RVL76" s="102"/>
      <c r="RVM76" s="102"/>
      <c r="RVN76" s="102"/>
      <c r="RVO76" s="102"/>
      <c r="RVP76" s="102"/>
      <c r="RVQ76" s="102"/>
      <c r="RVR76" s="102"/>
      <c r="RVS76" s="102"/>
      <c r="RVT76" s="102"/>
      <c r="RVU76" s="102"/>
      <c r="RVV76" s="102"/>
      <c r="RVW76" s="102"/>
      <c r="RVX76" s="102"/>
      <c r="RVY76" s="102"/>
      <c r="RVZ76" s="102"/>
      <c r="RWA76" s="102"/>
      <c r="RWB76" s="102"/>
      <c r="RWC76" s="102"/>
      <c r="RWD76" s="102"/>
      <c r="RWE76" s="102"/>
      <c r="RWF76" s="102"/>
      <c r="RWG76" s="102"/>
      <c r="RWH76" s="102"/>
      <c r="RWI76" s="102"/>
      <c r="RWJ76" s="102"/>
      <c r="RWK76" s="102"/>
      <c r="RWL76" s="102"/>
      <c r="RWM76" s="102"/>
      <c r="RWN76" s="102"/>
      <c r="RWO76" s="102"/>
      <c r="RWP76" s="102"/>
      <c r="RWQ76" s="102"/>
      <c r="RWR76" s="102"/>
      <c r="RWS76" s="102"/>
      <c r="RWT76" s="102"/>
      <c r="RWU76" s="102"/>
      <c r="RWV76" s="102"/>
      <c r="RWW76" s="102"/>
      <c r="RWX76" s="102"/>
      <c r="RWY76" s="102"/>
      <c r="RWZ76" s="102"/>
      <c r="RXA76" s="102"/>
      <c r="RXB76" s="102"/>
      <c r="RXC76" s="102"/>
      <c r="RXD76" s="102"/>
      <c r="RXE76" s="102"/>
      <c r="RXF76" s="102"/>
      <c r="RXG76" s="102"/>
      <c r="RXH76" s="102"/>
      <c r="RXI76" s="102"/>
      <c r="RXJ76" s="102"/>
      <c r="RXK76" s="102"/>
      <c r="RXL76" s="102"/>
      <c r="RXM76" s="102"/>
      <c r="RXN76" s="102"/>
      <c r="RXO76" s="102"/>
      <c r="RXP76" s="102"/>
      <c r="RXQ76" s="102"/>
      <c r="RXR76" s="102"/>
      <c r="RXS76" s="102"/>
      <c r="RXT76" s="102"/>
      <c r="RXU76" s="102"/>
      <c r="RXV76" s="102"/>
      <c r="RXW76" s="102"/>
      <c r="RXX76" s="102"/>
      <c r="RXY76" s="102"/>
      <c r="RXZ76" s="102"/>
      <c r="RYA76" s="102"/>
      <c r="RYB76" s="102"/>
      <c r="RYC76" s="102"/>
      <c r="RYD76" s="102"/>
      <c r="RYE76" s="102"/>
      <c r="RYF76" s="102"/>
      <c r="RYG76" s="102"/>
      <c r="RYH76" s="102"/>
      <c r="RYI76" s="102"/>
      <c r="RYJ76" s="102"/>
      <c r="RYK76" s="102"/>
      <c r="RYL76" s="102"/>
      <c r="RYM76" s="102"/>
      <c r="RYN76" s="102"/>
      <c r="RYO76" s="102"/>
      <c r="RYP76" s="102"/>
      <c r="RYQ76" s="102"/>
      <c r="RYR76" s="102"/>
      <c r="RYS76" s="102"/>
      <c r="RYT76" s="102"/>
      <c r="RYU76" s="102"/>
      <c r="RYV76" s="102"/>
      <c r="RYW76" s="102"/>
      <c r="RYX76" s="102"/>
      <c r="RYY76" s="102"/>
      <c r="RYZ76" s="102"/>
      <c r="RZA76" s="102"/>
      <c r="RZB76" s="102"/>
      <c r="RZC76" s="102"/>
      <c r="RZD76" s="102"/>
      <c r="RZE76" s="102"/>
      <c r="RZF76" s="102"/>
      <c r="RZG76" s="102"/>
      <c r="RZH76" s="102"/>
      <c r="RZI76" s="102"/>
      <c r="RZJ76" s="102"/>
      <c r="RZK76" s="102"/>
      <c r="RZL76" s="102"/>
      <c r="RZM76" s="102"/>
      <c r="RZN76" s="102"/>
      <c r="RZO76" s="102"/>
      <c r="RZP76" s="102"/>
      <c r="RZQ76" s="102"/>
      <c r="RZR76" s="102"/>
      <c r="RZS76" s="102"/>
      <c r="RZT76" s="102"/>
      <c r="RZU76" s="102"/>
      <c r="RZV76" s="102"/>
      <c r="RZW76" s="102"/>
      <c r="RZX76" s="102"/>
      <c r="RZY76" s="102"/>
      <c r="RZZ76" s="102"/>
      <c r="SAA76" s="102"/>
      <c r="SAB76" s="102"/>
      <c r="SAC76" s="102"/>
      <c r="SAD76" s="102"/>
      <c r="SAE76" s="102"/>
      <c r="SAF76" s="102"/>
      <c r="SAG76" s="102"/>
      <c r="SAH76" s="102"/>
      <c r="SAI76" s="102"/>
      <c r="SAJ76" s="102"/>
      <c r="SAK76" s="102"/>
      <c r="SAL76" s="102"/>
      <c r="SAM76" s="102"/>
      <c r="SAN76" s="102"/>
      <c r="SAO76" s="102"/>
      <c r="SAP76" s="102"/>
      <c r="SAQ76" s="102"/>
      <c r="SAR76" s="102"/>
      <c r="SAS76" s="102"/>
      <c r="SAT76" s="102"/>
      <c r="SAU76" s="102"/>
      <c r="SAV76" s="102"/>
      <c r="SAW76" s="102"/>
      <c r="SAX76" s="102"/>
      <c r="SAY76" s="102"/>
      <c r="SAZ76" s="102"/>
      <c r="SBA76" s="102"/>
      <c r="SBB76" s="102"/>
      <c r="SBC76" s="102"/>
      <c r="SBD76" s="102"/>
      <c r="SBE76" s="102"/>
      <c r="SBF76" s="102"/>
      <c r="SBG76" s="102"/>
      <c r="SBH76" s="102"/>
      <c r="SBI76" s="102"/>
      <c r="SBJ76" s="102"/>
      <c r="SBK76" s="102"/>
      <c r="SBL76" s="102"/>
      <c r="SBM76" s="102"/>
      <c r="SBN76" s="102"/>
      <c r="SBO76" s="102"/>
      <c r="SBP76" s="102"/>
      <c r="SBQ76" s="102"/>
      <c r="SBR76" s="102"/>
      <c r="SBS76" s="102"/>
      <c r="SBT76" s="102"/>
      <c r="SBU76" s="102"/>
      <c r="SBV76" s="102"/>
      <c r="SBW76" s="102"/>
      <c r="SBX76" s="102"/>
      <c r="SBY76" s="102"/>
      <c r="SBZ76" s="102"/>
      <c r="SCA76" s="102"/>
      <c r="SCB76" s="102"/>
      <c r="SCC76" s="102"/>
      <c r="SCD76" s="102"/>
      <c r="SCE76" s="102"/>
      <c r="SCF76" s="102"/>
      <c r="SCG76" s="102"/>
      <c r="SCH76" s="102"/>
      <c r="SCI76" s="102"/>
      <c r="SCJ76" s="102"/>
      <c r="SCK76" s="102"/>
      <c r="SCL76" s="102"/>
      <c r="SCM76" s="102"/>
      <c r="SCN76" s="102"/>
      <c r="SCO76" s="102"/>
      <c r="SCP76" s="102"/>
      <c r="SCQ76" s="102"/>
      <c r="SCR76" s="102"/>
      <c r="SCS76" s="102"/>
      <c r="SCT76" s="102"/>
      <c r="SCU76" s="102"/>
      <c r="SCV76" s="102"/>
      <c r="SCW76" s="102"/>
      <c r="SCX76" s="102"/>
      <c r="SCY76" s="102"/>
      <c r="SCZ76" s="102"/>
      <c r="SDA76" s="102"/>
      <c r="SDB76" s="102"/>
      <c r="SDC76" s="102"/>
      <c r="SDD76" s="102"/>
      <c r="SDE76" s="102"/>
      <c r="SDF76" s="102"/>
      <c r="SDG76" s="102"/>
      <c r="SDH76" s="102"/>
      <c r="SDI76" s="102"/>
      <c r="SDJ76" s="102"/>
      <c r="SDK76" s="102"/>
      <c r="SDL76" s="102"/>
      <c r="SDM76" s="102"/>
      <c r="SDN76" s="102"/>
      <c r="SDO76" s="102"/>
      <c r="SDP76" s="102"/>
      <c r="SDQ76" s="102"/>
      <c r="SDR76" s="102"/>
      <c r="SDS76" s="102"/>
      <c r="SDT76" s="102"/>
      <c r="SDU76" s="102"/>
      <c r="SDV76" s="102"/>
      <c r="SDW76" s="102"/>
      <c r="SDX76" s="102"/>
      <c r="SDY76" s="102"/>
      <c r="SDZ76" s="102"/>
      <c r="SEA76" s="102"/>
      <c r="SEB76" s="102"/>
      <c r="SEC76" s="102"/>
      <c r="SED76" s="102"/>
      <c r="SEE76" s="102"/>
      <c r="SEF76" s="102"/>
      <c r="SEG76" s="102"/>
      <c r="SEH76" s="102"/>
      <c r="SEI76" s="102"/>
      <c r="SEJ76" s="102"/>
      <c r="SEK76" s="102"/>
      <c r="SEL76" s="102"/>
      <c r="SEM76" s="102"/>
      <c r="SEN76" s="102"/>
      <c r="SEO76" s="102"/>
      <c r="SEP76" s="102"/>
      <c r="SEQ76" s="102"/>
      <c r="SER76" s="102"/>
      <c r="SES76" s="102"/>
      <c r="SET76" s="102"/>
      <c r="SEU76" s="102"/>
      <c r="SEV76" s="102"/>
      <c r="SEW76" s="102"/>
      <c r="SEX76" s="102"/>
      <c r="SEY76" s="102"/>
      <c r="SEZ76" s="102"/>
      <c r="SFA76" s="102"/>
      <c r="SFB76" s="102"/>
      <c r="SFC76" s="102"/>
      <c r="SFD76" s="102"/>
      <c r="SFE76" s="102"/>
      <c r="SFF76" s="102"/>
      <c r="SFG76" s="102"/>
      <c r="SFH76" s="102"/>
      <c r="SFI76" s="102"/>
      <c r="SFJ76" s="102"/>
      <c r="SFK76" s="102"/>
      <c r="SFL76" s="102"/>
      <c r="SFM76" s="102"/>
      <c r="SFN76" s="102"/>
      <c r="SFO76" s="102"/>
      <c r="SFP76" s="102"/>
      <c r="SFQ76" s="102"/>
      <c r="SFR76" s="102"/>
      <c r="SFS76" s="102"/>
      <c r="SFT76" s="102"/>
      <c r="SFU76" s="102"/>
      <c r="SFV76" s="102"/>
      <c r="SFW76" s="102"/>
      <c r="SFX76" s="102"/>
      <c r="SFY76" s="102"/>
      <c r="SFZ76" s="102"/>
      <c r="SGA76" s="102"/>
      <c r="SGB76" s="102"/>
      <c r="SGC76" s="102"/>
      <c r="SGD76" s="102"/>
      <c r="SGE76" s="102"/>
      <c r="SGF76" s="102"/>
      <c r="SGG76" s="102"/>
      <c r="SGH76" s="102"/>
      <c r="SGI76" s="102"/>
      <c r="SGJ76" s="102"/>
      <c r="SGK76" s="102"/>
      <c r="SGL76" s="102"/>
      <c r="SGM76" s="102"/>
      <c r="SGN76" s="102"/>
      <c r="SGO76" s="102"/>
      <c r="SGP76" s="102"/>
      <c r="SGQ76" s="102"/>
      <c r="SGR76" s="102"/>
      <c r="SGS76" s="102"/>
      <c r="SGT76" s="102"/>
      <c r="SGU76" s="102"/>
      <c r="SGV76" s="102"/>
      <c r="SGW76" s="102"/>
      <c r="SGX76" s="102"/>
      <c r="SGY76" s="102"/>
      <c r="SGZ76" s="102"/>
      <c r="SHA76" s="102"/>
      <c r="SHB76" s="102"/>
      <c r="SHC76" s="102"/>
      <c r="SHD76" s="102"/>
      <c r="SHE76" s="102"/>
      <c r="SHF76" s="102"/>
      <c r="SHG76" s="102"/>
      <c r="SHH76" s="102"/>
      <c r="SHI76" s="102"/>
      <c r="SHJ76" s="102"/>
      <c r="SHK76" s="102"/>
      <c r="SHL76" s="102"/>
      <c r="SHM76" s="102"/>
      <c r="SHN76" s="102"/>
      <c r="SHO76" s="102"/>
      <c r="SHP76" s="102"/>
      <c r="SHQ76" s="102"/>
      <c r="SHR76" s="102"/>
      <c r="SHS76" s="102"/>
      <c r="SHT76" s="102"/>
      <c r="SHU76" s="102"/>
      <c r="SHV76" s="102"/>
      <c r="SHW76" s="102"/>
      <c r="SHX76" s="102"/>
      <c r="SHY76" s="102"/>
      <c r="SHZ76" s="102"/>
      <c r="SIA76" s="102"/>
      <c r="SIB76" s="102"/>
      <c r="SIC76" s="102"/>
      <c r="SID76" s="102"/>
      <c r="SIE76" s="102"/>
      <c r="SIF76" s="102"/>
      <c r="SIG76" s="102"/>
      <c r="SIH76" s="102"/>
      <c r="SII76" s="102"/>
      <c r="SIJ76" s="102"/>
      <c r="SIK76" s="102"/>
      <c r="SIL76" s="102"/>
      <c r="SIM76" s="102"/>
      <c r="SIN76" s="102"/>
      <c r="SIO76" s="102"/>
      <c r="SIP76" s="102"/>
      <c r="SIQ76" s="102"/>
      <c r="SIR76" s="102"/>
      <c r="SIS76" s="102"/>
      <c r="SIT76" s="102"/>
      <c r="SIU76" s="102"/>
      <c r="SIV76" s="102"/>
      <c r="SIW76" s="102"/>
      <c r="SIX76" s="102"/>
      <c r="SIY76" s="102"/>
      <c r="SIZ76" s="102"/>
      <c r="SJA76" s="102"/>
      <c r="SJB76" s="102"/>
      <c r="SJC76" s="102"/>
      <c r="SJD76" s="102"/>
      <c r="SJE76" s="102"/>
      <c r="SJF76" s="102"/>
      <c r="SJG76" s="102"/>
      <c r="SJH76" s="102"/>
      <c r="SJI76" s="102"/>
      <c r="SJJ76" s="102"/>
      <c r="SJK76" s="102"/>
      <c r="SJL76" s="102"/>
      <c r="SJM76" s="102"/>
      <c r="SJN76" s="102"/>
      <c r="SJO76" s="102"/>
      <c r="SJP76" s="102"/>
      <c r="SJQ76" s="102"/>
      <c r="SJR76" s="102"/>
      <c r="SJS76" s="102"/>
      <c r="SJT76" s="102"/>
      <c r="SJU76" s="102"/>
      <c r="SJV76" s="102"/>
      <c r="SJW76" s="102"/>
      <c r="SJX76" s="102"/>
      <c r="SJY76" s="102"/>
      <c r="SJZ76" s="102"/>
      <c r="SKA76" s="102"/>
      <c r="SKB76" s="102"/>
      <c r="SKC76" s="102"/>
      <c r="SKD76" s="102"/>
      <c r="SKE76" s="102"/>
      <c r="SKF76" s="102"/>
      <c r="SKG76" s="102"/>
      <c r="SKH76" s="102"/>
      <c r="SKI76" s="102"/>
      <c r="SKJ76" s="102"/>
      <c r="SKK76" s="102"/>
      <c r="SKL76" s="102"/>
      <c r="SKM76" s="102"/>
      <c r="SKN76" s="102"/>
      <c r="SKO76" s="102"/>
      <c r="SKP76" s="102"/>
      <c r="SKQ76" s="102"/>
      <c r="SKR76" s="102"/>
      <c r="SKS76" s="102"/>
      <c r="SKT76" s="102"/>
      <c r="SKU76" s="102"/>
      <c r="SKV76" s="102"/>
      <c r="SKW76" s="102"/>
      <c r="SKX76" s="102"/>
      <c r="SKY76" s="102"/>
      <c r="SKZ76" s="102"/>
      <c r="SLA76" s="102"/>
      <c r="SLB76" s="102"/>
      <c r="SLC76" s="102"/>
      <c r="SLD76" s="102"/>
      <c r="SLE76" s="102"/>
      <c r="SLF76" s="102"/>
      <c r="SLG76" s="102"/>
      <c r="SLH76" s="102"/>
      <c r="SLI76" s="102"/>
      <c r="SLJ76" s="102"/>
      <c r="SLK76" s="102"/>
      <c r="SLL76" s="102"/>
      <c r="SLM76" s="102"/>
      <c r="SLN76" s="102"/>
      <c r="SLO76" s="102"/>
      <c r="SLP76" s="102"/>
      <c r="SLQ76" s="102"/>
      <c r="SLR76" s="102"/>
      <c r="SLS76" s="102"/>
      <c r="SLT76" s="102"/>
      <c r="SLU76" s="102"/>
      <c r="SLV76" s="102"/>
      <c r="SLW76" s="102"/>
      <c r="SLX76" s="102"/>
      <c r="SLY76" s="102"/>
      <c r="SLZ76" s="102"/>
      <c r="SMA76" s="102"/>
      <c r="SMB76" s="102"/>
      <c r="SMC76" s="102"/>
      <c r="SMD76" s="102"/>
      <c r="SME76" s="102"/>
      <c r="SMF76" s="102"/>
      <c r="SMG76" s="102"/>
      <c r="SMH76" s="102"/>
      <c r="SMI76" s="102"/>
      <c r="SMJ76" s="102"/>
      <c r="SMK76" s="102"/>
      <c r="SML76" s="102"/>
      <c r="SMM76" s="102"/>
      <c r="SMN76" s="102"/>
      <c r="SMO76" s="102"/>
      <c r="SMP76" s="102"/>
      <c r="SMQ76" s="102"/>
      <c r="SMR76" s="102"/>
      <c r="SMS76" s="102"/>
      <c r="SMT76" s="102"/>
      <c r="SMU76" s="102"/>
      <c r="SMV76" s="102"/>
      <c r="SMW76" s="102"/>
      <c r="SMX76" s="102"/>
      <c r="SMY76" s="102"/>
      <c r="SMZ76" s="102"/>
      <c r="SNA76" s="102"/>
      <c r="SNB76" s="102"/>
      <c r="SNC76" s="102"/>
      <c r="SND76" s="102"/>
      <c r="SNE76" s="102"/>
      <c r="SNF76" s="102"/>
      <c r="SNG76" s="102"/>
      <c r="SNH76" s="102"/>
      <c r="SNI76" s="102"/>
      <c r="SNJ76" s="102"/>
      <c r="SNK76" s="102"/>
      <c r="SNL76" s="102"/>
      <c r="SNM76" s="102"/>
      <c r="SNN76" s="102"/>
      <c r="SNO76" s="102"/>
      <c r="SNP76" s="102"/>
      <c r="SNQ76" s="102"/>
      <c r="SNR76" s="102"/>
      <c r="SNS76" s="102"/>
      <c r="SNT76" s="102"/>
      <c r="SNU76" s="102"/>
      <c r="SNV76" s="102"/>
      <c r="SNW76" s="102"/>
      <c r="SNX76" s="102"/>
      <c r="SNY76" s="102"/>
      <c r="SNZ76" s="102"/>
      <c r="SOA76" s="102"/>
      <c r="SOB76" s="102"/>
      <c r="SOC76" s="102"/>
      <c r="SOD76" s="102"/>
      <c r="SOE76" s="102"/>
      <c r="SOF76" s="102"/>
      <c r="SOG76" s="102"/>
      <c r="SOH76" s="102"/>
      <c r="SOI76" s="102"/>
      <c r="SOJ76" s="102"/>
      <c r="SOK76" s="102"/>
      <c r="SOL76" s="102"/>
      <c r="SOM76" s="102"/>
      <c r="SON76" s="102"/>
      <c r="SOO76" s="102"/>
      <c r="SOP76" s="102"/>
      <c r="SOQ76" s="102"/>
      <c r="SOR76" s="102"/>
      <c r="SOS76" s="102"/>
      <c r="SOT76" s="102"/>
      <c r="SOU76" s="102"/>
      <c r="SOV76" s="102"/>
      <c r="SOW76" s="102"/>
      <c r="SOX76" s="102"/>
      <c r="SOY76" s="102"/>
      <c r="SOZ76" s="102"/>
      <c r="SPA76" s="102"/>
      <c r="SPB76" s="102"/>
      <c r="SPC76" s="102"/>
      <c r="SPD76" s="102"/>
      <c r="SPE76" s="102"/>
      <c r="SPF76" s="102"/>
      <c r="SPG76" s="102"/>
      <c r="SPH76" s="102"/>
      <c r="SPI76" s="102"/>
      <c r="SPJ76" s="102"/>
      <c r="SPK76" s="102"/>
      <c r="SPL76" s="102"/>
      <c r="SPM76" s="102"/>
      <c r="SPN76" s="102"/>
      <c r="SPO76" s="102"/>
      <c r="SPP76" s="102"/>
      <c r="SPQ76" s="102"/>
      <c r="SPR76" s="102"/>
      <c r="SPS76" s="102"/>
      <c r="SPT76" s="102"/>
      <c r="SPU76" s="102"/>
      <c r="SPV76" s="102"/>
      <c r="SPW76" s="102"/>
      <c r="SPX76" s="102"/>
      <c r="SPY76" s="102"/>
      <c r="SPZ76" s="102"/>
      <c r="SQA76" s="102"/>
      <c r="SQB76" s="102"/>
      <c r="SQC76" s="102"/>
      <c r="SQD76" s="102"/>
      <c r="SQE76" s="102"/>
      <c r="SQF76" s="102"/>
      <c r="SQG76" s="102"/>
      <c r="SQH76" s="102"/>
      <c r="SQI76" s="102"/>
      <c r="SQJ76" s="102"/>
      <c r="SQK76" s="102"/>
      <c r="SQL76" s="102"/>
      <c r="SQM76" s="102"/>
      <c r="SQN76" s="102"/>
      <c r="SQO76" s="102"/>
      <c r="SQP76" s="102"/>
      <c r="SQQ76" s="102"/>
      <c r="SQR76" s="102"/>
      <c r="SQS76" s="102"/>
      <c r="SQT76" s="102"/>
      <c r="SQU76" s="102"/>
      <c r="SQV76" s="102"/>
      <c r="SQW76" s="102"/>
      <c r="SQX76" s="102"/>
      <c r="SQY76" s="102"/>
      <c r="SQZ76" s="102"/>
      <c r="SRA76" s="102"/>
      <c r="SRB76" s="102"/>
      <c r="SRC76" s="102"/>
      <c r="SRD76" s="102"/>
      <c r="SRE76" s="102"/>
      <c r="SRF76" s="102"/>
      <c r="SRG76" s="102"/>
      <c r="SRH76" s="102"/>
      <c r="SRI76" s="102"/>
      <c r="SRJ76" s="102"/>
      <c r="SRK76" s="102"/>
      <c r="SRL76" s="102"/>
      <c r="SRM76" s="102"/>
      <c r="SRN76" s="102"/>
      <c r="SRO76" s="102"/>
      <c r="SRP76" s="102"/>
      <c r="SRQ76" s="102"/>
      <c r="SRR76" s="102"/>
      <c r="SRS76" s="102"/>
      <c r="SRT76" s="102"/>
      <c r="SRU76" s="102"/>
      <c r="SRV76" s="102"/>
      <c r="SRW76" s="102"/>
      <c r="SRX76" s="102"/>
      <c r="SRY76" s="102"/>
      <c r="SRZ76" s="102"/>
      <c r="SSA76" s="102"/>
      <c r="SSB76" s="102"/>
      <c r="SSC76" s="102"/>
      <c r="SSD76" s="102"/>
      <c r="SSE76" s="102"/>
      <c r="SSF76" s="102"/>
      <c r="SSG76" s="102"/>
      <c r="SSH76" s="102"/>
      <c r="SSI76" s="102"/>
      <c r="SSJ76" s="102"/>
      <c r="SSK76" s="102"/>
      <c r="SSL76" s="102"/>
      <c r="SSM76" s="102"/>
      <c r="SSN76" s="102"/>
      <c r="SSO76" s="102"/>
      <c r="SSP76" s="102"/>
      <c r="SSQ76" s="102"/>
      <c r="SSR76" s="102"/>
      <c r="SSS76" s="102"/>
      <c r="SST76" s="102"/>
      <c r="SSU76" s="102"/>
      <c r="SSV76" s="102"/>
      <c r="SSW76" s="102"/>
      <c r="SSX76" s="102"/>
      <c r="SSY76" s="102"/>
      <c r="SSZ76" s="102"/>
      <c r="STA76" s="102"/>
      <c r="STB76" s="102"/>
      <c r="STC76" s="102"/>
      <c r="STD76" s="102"/>
      <c r="STE76" s="102"/>
      <c r="STF76" s="102"/>
      <c r="STG76" s="102"/>
      <c r="STH76" s="102"/>
      <c r="STI76" s="102"/>
      <c r="STJ76" s="102"/>
      <c r="STK76" s="102"/>
      <c r="STL76" s="102"/>
      <c r="STM76" s="102"/>
      <c r="STN76" s="102"/>
      <c r="STO76" s="102"/>
      <c r="STP76" s="102"/>
      <c r="STQ76" s="102"/>
      <c r="STR76" s="102"/>
      <c r="STS76" s="102"/>
      <c r="STT76" s="102"/>
      <c r="STU76" s="102"/>
      <c r="STV76" s="102"/>
      <c r="STW76" s="102"/>
      <c r="STX76" s="102"/>
      <c r="STY76" s="102"/>
      <c r="STZ76" s="102"/>
      <c r="SUA76" s="102"/>
      <c r="SUB76" s="102"/>
      <c r="SUC76" s="102"/>
      <c r="SUD76" s="102"/>
      <c r="SUE76" s="102"/>
      <c r="SUF76" s="102"/>
      <c r="SUG76" s="102"/>
      <c r="SUH76" s="102"/>
      <c r="SUI76" s="102"/>
      <c r="SUJ76" s="102"/>
      <c r="SUK76" s="102"/>
      <c r="SUL76" s="102"/>
      <c r="SUM76" s="102"/>
      <c r="SUN76" s="102"/>
      <c r="SUO76" s="102"/>
      <c r="SUP76" s="102"/>
      <c r="SUQ76" s="102"/>
      <c r="SUR76" s="102"/>
      <c r="SUS76" s="102"/>
      <c r="SUT76" s="102"/>
      <c r="SUU76" s="102"/>
      <c r="SUV76" s="102"/>
      <c r="SUW76" s="102"/>
      <c r="SUX76" s="102"/>
      <c r="SUY76" s="102"/>
      <c r="SUZ76" s="102"/>
      <c r="SVA76" s="102"/>
      <c r="SVB76" s="102"/>
      <c r="SVC76" s="102"/>
      <c r="SVD76" s="102"/>
      <c r="SVE76" s="102"/>
      <c r="SVF76" s="102"/>
      <c r="SVG76" s="102"/>
      <c r="SVH76" s="102"/>
      <c r="SVI76" s="102"/>
      <c r="SVJ76" s="102"/>
      <c r="SVK76" s="102"/>
      <c r="SVL76" s="102"/>
      <c r="SVM76" s="102"/>
      <c r="SVN76" s="102"/>
      <c r="SVO76" s="102"/>
      <c r="SVP76" s="102"/>
      <c r="SVQ76" s="102"/>
      <c r="SVR76" s="102"/>
      <c r="SVS76" s="102"/>
      <c r="SVT76" s="102"/>
      <c r="SVU76" s="102"/>
      <c r="SVV76" s="102"/>
      <c r="SVW76" s="102"/>
      <c r="SVX76" s="102"/>
      <c r="SVY76" s="102"/>
      <c r="SVZ76" s="102"/>
      <c r="SWA76" s="102"/>
      <c r="SWB76" s="102"/>
      <c r="SWC76" s="102"/>
      <c r="SWD76" s="102"/>
      <c r="SWE76" s="102"/>
      <c r="SWF76" s="102"/>
      <c r="SWG76" s="102"/>
      <c r="SWH76" s="102"/>
      <c r="SWI76" s="102"/>
      <c r="SWJ76" s="102"/>
      <c r="SWK76" s="102"/>
      <c r="SWL76" s="102"/>
      <c r="SWM76" s="102"/>
      <c r="SWN76" s="102"/>
      <c r="SWO76" s="102"/>
      <c r="SWP76" s="102"/>
      <c r="SWQ76" s="102"/>
      <c r="SWR76" s="102"/>
      <c r="SWS76" s="102"/>
      <c r="SWT76" s="102"/>
      <c r="SWU76" s="102"/>
      <c r="SWV76" s="102"/>
      <c r="SWW76" s="102"/>
      <c r="SWX76" s="102"/>
      <c r="SWY76" s="102"/>
      <c r="SWZ76" s="102"/>
      <c r="SXA76" s="102"/>
      <c r="SXB76" s="102"/>
      <c r="SXC76" s="102"/>
      <c r="SXD76" s="102"/>
      <c r="SXE76" s="102"/>
      <c r="SXF76" s="102"/>
      <c r="SXG76" s="102"/>
      <c r="SXH76" s="102"/>
      <c r="SXI76" s="102"/>
      <c r="SXJ76" s="102"/>
      <c r="SXK76" s="102"/>
      <c r="SXL76" s="102"/>
      <c r="SXM76" s="102"/>
      <c r="SXN76" s="102"/>
      <c r="SXO76" s="102"/>
      <c r="SXP76" s="102"/>
      <c r="SXQ76" s="102"/>
      <c r="SXR76" s="102"/>
      <c r="SXS76" s="102"/>
      <c r="SXT76" s="102"/>
      <c r="SXU76" s="102"/>
      <c r="SXV76" s="102"/>
      <c r="SXW76" s="102"/>
      <c r="SXX76" s="102"/>
      <c r="SXY76" s="102"/>
      <c r="SXZ76" s="102"/>
      <c r="SYA76" s="102"/>
      <c r="SYB76" s="102"/>
      <c r="SYC76" s="102"/>
      <c r="SYD76" s="102"/>
      <c r="SYE76" s="102"/>
      <c r="SYF76" s="102"/>
      <c r="SYG76" s="102"/>
      <c r="SYH76" s="102"/>
      <c r="SYI76" s="102"/>
      <c r="SYJ76" s="102"/>
      <c r="SYK76" s="102"/>
      <c r="SYL76" s="102"/>
      <c r="SYM76" s="102"/>
      <c r="SYN76" s="102"/>
      <c r="SYO76" s="102"/>
      <c r="SYP76" s="102"/>
      <c r="SYQ76" s="102"/>
      <c r="SYR76" s="102"/>
      <c r="SYS76" s="102"/>
      <c r="SYT76" s="102"/>
      <c r="SYU76" s="102"/>
      <c r="SYV76" s="102"/>
      <c r="SYW76" s="102"/>
      <c r="SYX76" s="102"/>
      <c r="SYY76" s="102"/>
      <c r="SYZ76" s="102"/>
      <c r="SZA76" s="102"/>
      <c r="SZB76" s="102"/>
      <c r="SZC76" s="102"/>
      <c r="SZD76" s="102"/>
      <c r="SZE76" s="102"/>
      <c r="SZF76" s="102"/>
      <c r="SZG76" s="102"/>
      <c r="SZH76" s="102"/>
      <c r="SZI76" s="102"/>
      <c r="SZJ76" s="102"/>
      <c r="SZK76" s="102"/>
      <c r="SZL76" s="102"/>
      <c r="SZM76" s="102"/>
      <c r="SZN76" s="102"/>
      <c r="SZO76" s="102"/>
      <c r="SZP76" s="102"/>
      <c r="SZQ76" s="102"/>
      <c r="SZR76" s="102"/>
      <c r="SZS76" s="102"/>
      <c r="SZT76" s="102"/>
      <c r="SZU76" s="102"/>
      <c r="SZV76" s="102"/>
      <c r="SZW76" s="102"/>
      <c r="SZX76" s="102"/>
      <c r="SZY76" s="102"/>
      <c r="SZZ76" s="102"/>
      <c r="TAA76" s="102"/>
      <c r="TAB76" s="102"/>
      <c r="TAC76" s="102"/>
      <c r="TAD76" s="102"/>
      <c r="TAE76" s="102"/>
      <c r="TAF76" s="102"/>
      <c r="TAG76" s="102"/>
      <c r="TAH76" s="102"/>
      <c r="TAI76" s="102"/>
      <c r="TAJ76" s="102"/>
      <c r="TAK76" s="102"/>
      <c r="TAL76" s="102"/>
      <c r="TAM76" s="102"/>
      <c r="TAN76" s="102"/>
      <c r="TAO76" s="102"/>
      <c r="TAP76" s="102"/>
      <c r="TAQ76" s="102"/>
      <c r="TAR76" s="102"/>
      <c r="TAS76" s="102"/>
      <c r="TAT76" s="102"/>
      <c r="TAU76" s="102"/>
      <c r="TAV76" s="102"/>
      <c r="TAW76" s="102"/>
      <c r="TAX76" s="102"/>
      <c r="TAY76" s="102"/>
      <c r="TAZ76" s="102"/>
      <c r="TBA76" s="102"/>
      <c r="TBB76" s="102"/>
      <c r="TBC76" s="102"/>
      <c r="TBD76" s="102"/>
      <c r="TBE76" s="102"/>
      <c r="TBF76" s="102"/>
      <c r="TBG76" s="102"/>
      <c r="TBH76" s="102"/>
      <c r="TBI76" s="102"/>
      <c r="TBJ76" s="102"/>
      <c r="TBK76" s="102"/>
      <c r="TBL76" s="102"/>
      <c r="TBM76" s="102"/>
      <c r="TBN76" s="102"/>
      <c r="TBO76" s="102"/>
      <c r="TBP76" s="102"/>
      <c r="TBQ76" s="102"/>
      <c r="TBR76" s="102"/>
      <c r="TBS76" s="102"/>
      <c r="TBT76" s="102"/>
      <c r="TBU76" s="102"/>
      <c r="TBV76" s="102"/>
      <c r="TBW76" s="102"/>
      <c r="TBX76" s="102"/>
      <c r="TBY76" s="102"/>
      <c r="TBZ76" s="102"/>
      <c r="TCA76" s="102"/>
      <c r="TCB76" s="102"/>
      <c r="TCC76" s="102"/>
      <c r="TCD76" s="102"/>
      <c r="TCE76" s="102"/>
      <c r="TCF76" s="102"/>
      <c r="TCG76" s="102"/>
      <c r="TCH76" s="102"/>
      <c r="TCI76" s="102"/>
      <c r="TCJ76" s="102"/>
      <c r="TCK76" s="102"/>
      <c r="TCL76" s="102"/>
      <c r="TCM76" s="102"/>
      <c r="TCN76" s="102"/>
      <c r="TCO76" s="102"/>
      <c r="TCP76" s="102"/>
      <c r="TCQ76" s="102"/>
      <c r="TCR76" s="102"/>
      <c r="TCS76" s="102"/>
      <c r="TCT76" s="102"/>
      <c r="TCU76" s="102"/>
      <c r="TCV76" s="102"/>
      <c r="TCW76" s="102"/>
      <c r="TCX76" s="102"/>
      <c r="TCY76" s="102"/>
      <c r="TCZ76" s="102"/>
      <c r="TDA76" s="102"/>
      <c r="TDB76" s="102"/>
      <c r="TDC76" s="102"/>
      <c r="TDD76" s="102"/>
      <c r="TDE76" s="102"/>
      <c r="TDF76" s="102"/>
      <c r="TDG76" s="102"/>
      <c r="TDH76" s="102"/>
      <c r="TDI76" s="102"/>
      <c r="TDJ76" s="102"/>
      <c r="TDK76" s="102"/>
      <c r="TDL76" s="102"/>
      <c r="TDM76" s="102"/>
      <c r="TDN76" s="102"/>
      <c r="TDO76" s="102"/>
      <c r="TDP76" s="102"/>
      <c r="TDQ76" s="102"/>
      <c r="TDR76" s="102"/>
      <c r="TDS76" s="102"/>
      <c r="TDT76" s="102"/>
      <c r="TDU76" s="102"/>
      <c r="TDV76" s="102"/>
      <c r="TDW76" s="102"/>
      <c r="TDX76" s="102"/>
      <c r="TDY76" s="102"/>
      <c r="TDZ76" s="102"/>
      <c r="TEA76" s="102"/>
      <c r="TEB76" s="102"/>
      <c r="TEC76" s="102"/>
      <c r="TED76" s="102"/>
      <c r="TEE76" s="102"/>
      <c r="TEF76" s="102"/>
      <c r="TEG76" s="102"/>
      <c r="TEH76" s="102"/>
      <c r="TEI76" s="102"/>
      <c r="TEJ76" s="102"/>
      <c r="TEK76" s="102"/>
      <c r="TEL76" s="102"/>
      <c r="TEM76" s="102"/>
      <c r="TEN76" s="102"/>
      <c r="TEO76" s="102"/>
      <c r="TEP76" s="102"/>
      <c r="TEQ76" s="102"/>
      <c r="TER76" s="102"/>
      <c r="TES76" s="102"/>
      <c r="TET76" s="102"/>
      <c r="TEU76" s="102"/>
      <c r="TEV76" s="102"/>
      <c r="TEW76" s="102"/>
      <c r="TEX76" s="102"/>
      <c r="TEY76" s="102"/>
      <c r="TEZ76" s="102"/>
      <c r="TFA76" s="102"/>
      <c r="TFB76" s="102"/>
      <c r="TFC76" s="102"/>
      <c r="TFD76" s="102"/>
      <c r="TFE76" s="102"/>
      <c r="TFF76" s="102"/>
      <c r="TFG76" s="102"/>
      <c r="TFH76" s="102"/>
      <c r="TFI76" s="102"/>
      <c r="TFJ76" s="102"/>
      <c r="TFK76" s="102"/>
      <c r="TFL76" s="102"/>
      <c r="TFM76" s="102"/>
      <c r="TFN76" s="102"/>
      <c r="TFO76" s="102"/>
      <c r="TFP76" s="102"/>
      <c r="TFQ76" s="102"/>
      <c r="TFR76" s="102"/>
      <c r="TFS76" s="102"/>
      <c r="TFT76" s="102"/>
      <c r="TFU76" s="102"/>
      <c r="TFV76" s="102"/>
      <c r="TFW76" s="102"/>
      <c r="TFX76" s="102"/>
      <c r="TFY76" s="102"/>
      <c r="TFZ76" s="102"/>
      <c r="TGA76" s="102"/>
      <c r="TGB76" s="102"/>
      <c r="TGC76" s="102"/>
      <c r="TGD76" s="102"/>
      <c r="TGE76" s="102"/>
      <c r="TGF76" s="102"/>
      <c r="TGG76" s="102"/>
      <c r="TGH76" s="102"/>
      <c r="TGI76" s="102"/>
      <c r="TGJ76" s="102"/>
      <c r="TGK76" s="102"/>
      <c r="TGL76" s="102"/>
      <c r="TGM76" s="102"/>
      <c r="TGN76" s="102"/>
      <c r="TGO76" s="102"/>
      <c r="TGP76" s="102"/>
      <c r="TGQ76" s="102"/>
      <c r="TGR76" s="102"/>
      <c r="TGS76" s="102"/>
      <c r="TGT76" s="102"/>
      <c r="TGU76" s="102"/>
      <c r="TGV76" s="102"/>
      <c r="TGW76" s="102"/>
      <c r="TGX76" s="102"/>
      <c r="TGY76" s="102"/>
      <c r="TGZ76" s="102"/>
      <c r="THA76" s="102"/>
      <c r="THB76" s="102"/>
      <c r="THC76" s="102"/>
      <c r="THD76" s="102"/>
      <c r="THE76" s="102"/>
      <c r="THF76" s="102"/>
      <c r="THG76" s="102"/>
      <c r="THH76" s="102"/>
      <c r="THI76" s="102"/>
      <c r="THJ76" s="102"/>
      <c r="THK76" s="102"/>
      <c r="THL76" s="102"/>
      <c r="THM76" s="102"/>
      <c r="THN76" s="102"/>
      <c r="THO76" s="102"/>
      <c r="THP76" s="102"/>
      <c r="THQ76" s="102"/>
      <c r="THR76" s="102"/>
      <c r="THS76" s="102"/>
      <c r="THT76" s="102"/>
      <c r="THU76" s="102"/>
      <c r="THV76" s="102"/>
      <c r="THW76" s="102"/>
      <c r="THX76" s="102"/>
      <c r="THY76" s="102"/>
      <c r="THZ76" s="102"/>
      <c r="TIA76" s="102"/>
      <c r="TIB76" s="102"/>
      <c r="TIC76" s="102"/>
      <c r="TID76" s="102"/>
      <c r="TIE76" s="102"/>
      <c r="TIF76" s="102"/>
      <c r="TIG76" s="102"/>
      <c r="TIH76" s="102"/>
      <c r="TII76" s="102"/>
      <c r="TIJ76" s="102"/>
      <c r="TIK76" s="102"/>
      <c r="TIL76" s="102"/>
      <c r="TIM76" s="102"/>
      <c r="TIN76" s="102"/>
      <c r="TIO76" s="102"/>
      <c r="TIP76" s="102"/>
      <c r="TIQ76" s="102"/>
      <c r="TIR76" s="102"/>
      <c r="TIS76" s="102"/>
      <c r="TIT76" s="102"/>
      <c r="TIU76" s="102"/>
      <c r="TIV76" s="102"/>
      <c r="TIW76" s="102"/>
      <c r="TIX76" s="102"/>
      <c r="TIY76" s="102"/>
      <c r="TIZ76" s="102"/>
      <c r="TJA76" s="102"/>
      <c r="TJB76" s="102"/>
      <c r="TJC76" s="102"/>
      <c r="TJD76" s="102"/>
      <c r="TJE76" s="102"/>
      <c r="TJF76" s="102"/>
      <c r="TJG76" s="102"/>
      <c r="TJH76" s="102"/>
      <c r="TJI76" s="102"/>
      <c r="TJJ76" s="102"/>
      <c r="TJK76" s="102"/>
      <c r="TJL76" s="102"/>
      <c r="TJM76" s="102"/>
      <c r="TJN76" s="102"/>
      <c r="TJO76" s="102"/>
      <c r="TJP76" s="102"/>
      <c r="TJQ76" s="102"/>
      <c r="TJR76" s="102"/>
      <c r="TJS76" s="102"/>
      <c r="TJT76" s="102"/>
      <c r="TJU76" s="102"/>
      <c r="TJV76" s="102"/>
      <c r="TJW76" s="102"/>
      <c r="TJX76" s="102"/>
      <c r="TJY76" s="102"/>
      <c r="TJZ76" s="102"/>
      <c r="TKA76" s="102"/>
      <c r="TKB76" s="102"/>
      <c r="TKC76" s="102"/>
      <c r="TKD76" s="102"/>
      <c r="TKE76" s="102"/>
      <c r="TKF76" s="102"/>
      <c r="TKG76" s="102"/>
      <c r="TKH76" s="102"/>
      <c r="TKI76" s="102"/>
      <c r="TKJ76" s="102"/>
      <c r="TKK76" s="102"/>
      <c r="TKL76" s="102"/>
      <c r="TKM76" s="102"/>
      <c r="TKN76" s="102"/>
      <c r="TKO76" s="102"/>
      <c r="TKP76" s="102"/>
      <c r="TKQ76" s="102"/>
      <c r="TKR76" s="102"/>
      <c r="TKS76" s="102"/>
      <c r="TKT76" s="102"/>
      <c r="TKU76" s="102"/>
      <c r="TKV76" s="102"/>
      <c r="TKW76" s="102"/>
      <c r="TKX76" s="102"/>
      <c r="TKY76" s="102"/>
      <c r="TKZ76" s="102"/>
      <c r="TLA76" s="102"/>
      <c r="TLB76" s="102"/>
      <c r="TLC76" s="102"/>
      <c r="TLD76" s="102"/>
      <c r="TLE76" s="102"/>
      <c r="TLF76" s="102"/>
      <c r="TLG76" s="102"/>
      <c r="TLH76" s="102"/>
      <c r="TLI76" s="102"/>
      <c r="TLJ76" s="102"/>
      <c r="TLK76" s="102"/>
      <c r="TLL76" s="102"/>
      <c r="TLM76" s="102"/>
      <c r="TLN76" s="102"/>
      <c r="TLO76" s="102"/>
      <c r="TLP76" s="102"/>
      <c r="TLQ76" s="102"/>
      <c r="TLR76" s="102"/>
      <c r="TLS76" s="102"/>
      <c r="TLT76" s="102"/>
      <c r="TLU76" s="102"/>
      <c r="TLV76" s="102"/>
      <c r="TLW76" s="102"/>
      <c r="TLX76" s="102"/>
      <c r="TLY76" s="102"/>
      <c r="TLZ76" s="102"/>
      <c r="TMA76" s="102"/>
      <c r="TMB76" s="102"/>
      <c r="TMC76" s="102"/>
      <c r="TMD76" s="102"/>
      <c r="TME76" s="102"/>
      <c r="TMF76" s="102"/>
      <c r="TMG76" s="102"/>
      <c r="TMH76" s="102"/>
      <c r="TMI76" s="102"/>
      <c r="TMJ76" s="102"/>
      <c r="TMK76" s="102"/>
      <c r="TML76" s="102"/>
      <c r="TMM76" s="102"/>
      <c r="TMN76" s="102"/>
      <c r="TMO76" s="102"/>
      <c r="TMP76" s="102"/>
      <c r="TMQ76" s="102"/>
      <c r="TMR76" s="102"/>
      <c r="TMS76" s="102"/>
      <c r="TMT76" s="102"/>
      <c r="TMU76" s="102"/>
      <c r="TMV76" s="102"/>
      <c r="TMW76" s="102"/>
      <c r="TMX76" s="102"/>
      <c r="TMY76" s="102"/>
      <c r="TMZ76" s="102"/>
      <c r="TNA76" s="102"/>
      <c r="TNB76" s="102"/>
      <c r="TNC76" s="102"/>
      <c r="TND76" s="102"/>
      <c r="TNE76" s="102"/>
      <c r="TNF76" s="102"/>
      <c r="TNG76" s="102"/>
      <c r="TNH76" s="102"/>
      <c r="TNI76" s="102"/>
      <c r="TNJ76" s="102"/>
      <c r="TNK76" s="102"/>
      <c r="TNL76" s="102"/>
      <c r="TNM76" s="102"/>
      <c r="TNN76" s="102"/>
      <c r="TNO76" s="102"/>
      <c r="TNP76" s="102"/>
      <c r="TNQ76" s="102"/>
      <c r="TNR76" s="102"/>
      <c r="TNS76" s="102"/>
      <c r="TNT76" s="102"/>
      <c r="TNU76" s="102"/>
      <c r="TNV76" s="102"/>
      <c r="TNW76" s="102"/>
      <c r="TNX76" s="102"/>
      <c r="TNY76" s="102"/>
      <c r="TNZ76" s="102"/>
      <c r="TOA76" s="102"/>
      <c r="TOB76" s="102"/>
      <c r="TOC76" s="102"/>
      <c r="TOD76" s="102"/>
      <c r="TOE76" s="102"/>
      <c r="TOF76" s="102"/>
      <c r="TOG76" s="102"/>
      <c r="TOH76" s="102"/>
      <c r="TOI76" s="102"/>
      <c r="TOJ76" s="102"/>
      <c r="TOK76" s="102"/>
      <c r="TOL76" s="102"/>
      <c r="TOM76" s="102"/>
      <c r="TON76" s="102"/>
      <c r="TOO76" s="102"/>
      <c r="TOP76" s="102"/>
      <c r="TOQ76" s="102"/>
      <c r="TOR76" s="102"/>
      <c r="TOS76" s="102"/>
      <c r="TOT76" s="102"/>
      <c r="TOU76" s="102"/>
      <c r="TOV76" s="102"/>
      <c r="TOW76" s="102"/>
      <c r="TOX76" s="102"/>
      <c r="TOY76" s="102"/>
      <c r="TOZ76" s="102"/>
      <c r="TPA76" s="102"/>
      <c r="TPB76" s="102"/>
      <c r="TPC76" s="102"/>
      <c r="TPD76" s="102"/>
      <c r="TPE76" s="102"/>
      <c r="TPF76" s="102"/>
      <c r="TPG76" s="102"/>
      <c r="TPH76" s="102"/>
      <c r="TPI76" s="102"/>
      <c r="TPJ76" s="102"/>
      <c r="TPK76" s="102"/>
      <c r="TPL76" s="102"/>
      <c r="TPM76" s="102"/>
      <c r="TPN76" s="102"/>
      <c r="TPO76" s="102"/>
      <c r="TPP76" s="102"/>
      <c r="TPQ76" s="102"/>
      <c r="TPR76" s="102"/>
      <c r="TPS76" s="102"/>
      <c r="TPT76" s="102"/>
      <c r="TPU76" s="102"/>
      <c r="TPV76" s="102"/>
      <c r="TPW76" s="102"/>
      <c r="TPX76" s="102"/>
      <c r="TPY76" s="102"/>
      <c r="TPZ76" s="102"/>
      <c r="TQA76" s="102"/>
      <c r="TQB76" s="102"/>
      <c r="TQC76" s="102"/>
      <c r="TQD76" s="102"/>
      <c r="TQE76" s="102"/>
      <c r="TQF76" s="102"/>
      <c r="TQG76" s="102"/>
      <c r="TQH76" s="102"/>
      <c r="TQI76" s="102"/>
      <c r="TQJ76" s="102"/>
      <c r="TQK76" s="102"/>
      <c r="TQL76" s="102"/>
      <c r="TQM76" s="102"/>
      <c r="TQN76" s="102"/>
      <c r="TQO76" s="102"/>
      <c r="TQP76" s="102"/>
      <c r="TQQ76" s="102"/>
      <c r="TQR76" s="102"/>
      <c r="TQS76" s="102"/>
      <c r="TQT76" s="102"/>
      <c r="TQU76" s="102"/>
      <c r="TQV76" s="102"/>
      <c r="TQW76" s="102"/>
      <c r="TQX76" s="102"/>
      <c r="TQY76" s="102"/>
      <c r="TQZ76" s="102"/>
      <c r="TRA76" s="102"/>
      <c r="TRB76" s="102"/>
      <c r="TRC76" s="102"/>
      <c r="TRD76" s="102"/>
      <c r="TRE76" s="102"/>
      <c r="TRF76" s="102"/>
      <c r="TRG76" s="102"/>
      <c r="TRH76" s="102"/>
      <c r="TRI76" s="102"/>
      <c r="TRJ76" s="102"/>
      <c r="TRK76" s="102"/>
      <c r="TRL76" s="102"/>
      <c r="TRM76" s="102"/>
      <c r="TRN76" s="102"/>
      <c r="TRO76" s="102"/>
      <c r="TRP76" s="102"/>
      <c r="TRQ76" s="102"/>
      <c r="TRR76" s="102"/>
      <c r="TRS76" s="102"/>
      <c r="TRT76" s="102"/>
      <c r="TRU76" s="102"/>
      <c r="TRV76" s="102"/>
      <c r="TRW76" s="102"/>
      <c r="TRX76" s="102"/>
      <c r="TRY76" s="102"/>
      <c r="TRZ76" s="102"/>
      <c r="TSA76" s="102"/>
      <c r="TSB76" s="102"/>
      <c r="TSC76" s="102"/>
      <c r="TSD76" s="102"/>
      <c r="TSE76" s="102"/>
      <c r="TSF76" s="102"/>
      <c r="TSG76" s="102"/>
      <c r="TSH76" s="102"/>
      <c r="TSI76" s="102"/>
      <c r="TSJ76" s="102"/>
      <c r="TSK76" s="102"/>
      <c r="TSL76" s="102"/>
      <c r="TSM76" s="102"/>
      <c r="TSN76" s="102"/>
      <c r="TSO76" s="102"/>
      <c r="TSP76" s="102"/>
      <c r="TSQ76" s="102"/>
      <c r="TSR76" s="102"/>
      <c r="TSS76" s="102"/>
      <c r="TST76" s="102"/>
      <c r="TSU76" s="102"/>
      <c r="TSV76" s="102"/>
      <c r="TSW76" s="102"/>
      <c r="TSX76" s="102"/>
      <c r="TSY76" s="102"/>
      <c r="TSZ76" s="102"/>
      <c r="TTA76" s="102"/>
      <c r="TTB76" s="102"/>
      <c r="TTC76" s="102"/>
      <c r="TTD76" s="102"/>
      <c r="TTE76" s="102"/>
      <c r="TTF76" s="102"/>
      <c r="TTG76" s="102"/>
      <c r="TTH76" s="102"/>
      <c r="TTI76" s="102"/>
      <c r="TTJ76" s="102"/>
      <c r="TTK76" s="102"/>
      <c r="TTL76" s="102"/>
      <c r="TTM76" s="102"/>
      <c r="TTN76" s="102"/>
      <c r="TTO76" s="102"/>
      <c r="TTP76" s="102"/>
      <c r="TTQ76" s="102"/>
      <c r="TTR76" s="102"/>
      <c r="TTS76" s="102"/>
      <c r="TTT76" s="102"/>
      <c r="TTU76" s="102"/>
      <c r="TTV76" s="102"/>
      <c r="TTW76" s="102"/>
      <c r="TTX76" s="102"/>
      <c r="TTY76" s="102"/>
      <c r="TTZ76" s="102"/>
      <c r="TUA76" s="102"/>
      <c r="TUB76" s="102"/>
      <c r="TUC76" s="102"/>
      <c r="TUD76" s="102"/>
      <c r="TUE76" s="102"/>
      <c r="TUF76" s="102"/>
      <c r="TUG76" s="102"/>
      <c r="TUH76" s="102"/>
      <c r="TUI76" s="102"/>
      <c r="TUJ76" s="102"/>
      <c r="TUK76" s="102"/>
      <c r="TUL76" s="102"/>
      <c r="TUM76" s="102"/>
      <c r="TUN76" s="102"/>
      <c r="TUO76" s="102"/>
      <c r="TUP76" s="102"/>
      <c r="TUQ76" s="102"/>
      <c r="TUR76" s="102"/>
      <c r="TUS76" s="102"/>
      <c r="TUT76" s="102"/>
      <c r="TUU76" s="102"/>
      <c r="TUV76" s="102"/>
      <c r="TUW76" s="102"/>
      <c r="TUX76" s="102"/>
      <c r="TUY76" s="102"/>
      <c r="TUZ76" s="102"/>
      <c r="TVA76" s="102"/>
      <c r="TVB76" s="102"/>
      <c r="TVC76" s="102"/>
      <c r="TVD76" s="102"/>
      <c r="TVE76" s="102"/>
      <c r="TVF76" s="102"/>
      <c r="TVG76" s="102"/>
      <c r="TVH76" s="102"/>
      <c r="TVI76" s="102"/>
      <c r="TVJ76" s="102"/>
      <c r="TVK76" s="102"/>
      <c r="TVL76" s="102"/>
      <c r="TVM76" s="102"/>
      <c r="TVN76" s="102"/>
      <c r="TVO76" s="102"/>
      <c r="TVP76" s="102"/>
      <c r="TVQ76" s="102"/>
      <c r="TVR76" s="102"/>
      <c r="TVS76" s="102"/>
      <c r="TVT76" s="102"/>
      <c r="TVU76" s="102"/>
      <c r="TVV76" s="102"/>
      <c r="TVW76" s="102"/>
      <c r="TVX76" s="102"/>
      <c r="TVY76" s="102"/>
      <c r="TVZ76" s="102"/>
      <c r="TWA76" s="102"/>
      <c r="TWB76" s="102"/>
      <c r="TWC76" s="102"/>
      <c r="TWD76" s="102"/>
      <c r="TWE76" s="102"/>
      <c r="TWF76" s="102"/>
      <c r="TWG76" s="102"/>
      <c r="TWH76" s="102"/>
      <c r="TWI76" s="102"/>
      <c r="TWJ76" s="102"/>
      <c r="TWK76" s="102"/>
      <c r="TWL76" s="102"/>
      <c r="TWM76" s="102"/>
      <c r="TWN76" s="102"/>
      <c r="TWO76" s="102"/>
      <c r="TWP76" s="102"/>
      <c r="TWQ76" s="102"/>
      <c r="TWR76" s="102"/>
      <c r="TWS76" s="102"/>
      <c r="TWT76" s="102"/>
      <c r="TWU76" s="102"/>
      <c r="TWV76" s="102"/>
      <c r="TWW76" s="102"/>
      <c r="TWX76" s="102"/>
      <c r="TWY76" s="102"/>
      <c r="TWZ76" s="102"/>
      <c r="TXA76" s="102"/>
      <c r="TXB76" s="102"/>
      <c r="TXC76" s="102"/>
      <c r="TXD76" s="102"/>
      <c r="TXE76" s="102"/>
      <c r="TXF76" s="102"/>
      <c r="TXG76" s="102"/>
      <c r="TXH76" s="102"/>
      <c r="TXI76" s="102"/>
      <c r="TXJ76" s="102"/>
      <c r="TXK76" s="102"/>
      <c r="TXL76" s="102"/>
      <c r="TXM76" s="102"/>
      <c r="TXN76" s="102"/>
      <c r="TXO76" s="102"/>
      <c r="TXP76" s="102"/>
      <c r="TXQ76" s="102"/>
      <c r="TXR76" s="102"/>
      <c r="TXS76" s="102"/>
      <c r="TXT76" s="102"/>
      <c r="TXU76" s="102"/>
      <c r="TXV76" s="102"/>
      <c r="TXW76" s="102"/>
      <c r="TXX76" s="102"/>
      <c r="TXY76" s="102"/>
      <c r="TXZ76" s="102"/>
      <c r="TYA76" s="102"/>
      <c r="TYB76" s="102"/>
      <c r="TYC76" s="102"/>
      <c r="TYD76" s="102"/>
      <c r="TYE76" s="102"/>
      <c r="TYF76" s="102"/>
      <c r="TYG76" s="102"/>
      <c r="TYH76" s="102"/>
      <c r="TYI76" s="102"/>
      <c r="TYJ76" s="102"/>
      <c r="TYK76" s="102"/>
      <c r="TYL76" s="102"/>
      <c r="TYM76" s="102"/>
      <c r="TYN76" s="102"/>
      <c r="TYO76" s="102"/>
      <c r="TYP76" s="102"/>
      <c r="TYQ76" s="102"/>
      <c r="TYR76" s="102"/>
      <c r="TYS76" s="102"/>
      <c r="TYT76" s="102"/>
      <c r="TYU76" s="102"/>
      <c r="TYV76" s="102"/>
      <c r="TYW76" s="102"/>
      <c r="TYX76" s="102"/>
      <c r="TYY76" s="102"/>
      <c r="TYZ76" s="102"/>
      <c r="TZA76" s="102"/>
      <c r="TZB76" s="102"/>
      <c r="TZC76" s="102"/>
      <c r="TZD76" s="102"/>
      <c r="TZE76" s="102"/>
      <c r="TZF76" s="102"/>
      <c r="TZG76" s="102"/>
      <c r="TZH76" s="102"/>
      <c r="TZI76" s="102"/>
      <c r="TZJ76" s="102"/>
      <c r="TZK76" s="102"/>
      <c r="TZL76" s="102"/>
      <c r="TZM76" s="102"/>
      <c r="TZN76" s="102"/>
      <c r="TZO76" s="102"/>
      <c r="TZP76" s="102"/>
      <c r="TZQ76" s="102"/>
      <c r="TZR76" s="102"/>
      <c r="TZS76" s="102"/>
      <c r="TZT76" s="102"/>
      <c r="TZU76" s="102"/>
      <c r="TZV76" s="102"/>
      <c r="TZW76" s="102"/>
      <c r="TZX76" s="102"/>
      <c r="TZY76" s="102"/>
      <c r="TZZ76" s="102"/>
      <c r="UAA76" s="102"/>
      <c r="UAB76" s="102"/>
      <c r="UAC76" s="102"/>
      <c r="UAD76" s="102"/>
      <c r="UAE76" s="102"/>
      <c r="UAF76" s="102"/>
      <c r="UAG76" s="102"/>
      <c r="UAH76" s="102"/>
      <c r="UAI76" s="102"/>
      <c r="UAJ76" s="102"/>
      <c r="UAK76" s="102"/>
      <c r="UAL76" s="102"/>
      <c r="UAM76" s="102"/>
      <c r="UAN76" s="102"/>
      <c r="UAO76" s="102"/>
      <c r="UAP76" s="102"/>
      <c r="UAQ76" s="102"/>
      <c r="UAR76" s="102"/>
      <c r="UAS76" s="102"/>
      <c r="UAT76" s="102"/>
      <c r="UAU76" s="102"/>
      <c r="UAV76" s="102"/>
      <c r="UAW76" s="102"/>
      <c r="UAX76" s="102"/>
      <c r="UAY76" s="102"/>
      <c r="UAZ76" s="102"/>
      <c r="UBA76" s="102"/>
      <c r="UBB76" s="102"/>
      <c r="UBC76" s="102"/>
      <c r="UBD76" s="102"/>
      <c r="UBE76" s="102"/>
      <c r="UBF76" s="102"/>
      <c r="UBG76" s="102"/>
      <c r="UBH76" s="102"/>
      <c r="UBI76" s="102"/>
      <c r="UBJ76" s="102"/>
      <c r="UBK76" s="102"/>
      <c r="UBL76" s="102"/>
      <c r="UBM76" s="102"/>
      <c r="UBN76" s="102"/>
      <c r="UBO76" s="102"/>
      <c r="UBP76" s="102"/>
      <c r="UBQ76" s="102"/>
      <c r="UBR76" s="102"/>
      <c r="UBS76" s="102"/>
      <c r="UBT76" s="102"/>
      <c r="UBU76" s="102"/>
      <c r="UBV76" s="102"/>
      <c r="UBW76" s="102"/>
      <c r="UBX76" s="102"/>
      <c r="UBY76" s="102"/>
      <c r="UBZ76" s="102"/>
      <c r="UCA76" s="102"/>
      <c r="UCB76" s="102"/>
      <c r="UCC76" s="102"/>
      <c r="UCD76" s="102"/>
      <c r="UCE76" s="102"/>
      <c r="UCF76" s="102"/>
      <c r="UCG76" s="102"/>
      <c r="UCH76" s="102"/>
      <c r="UCI76" s="102"/>
      <c r="UCJ76" s="102"/>
      <c r="UCK76" s="102"/>
      <c r="UCL76" s="102"/>
      <c r="UCM76" s="102"/>
      <c r="UCN76" s="102"/>
      <c r="UCO76" s="102"/>
      <c r="UCP76" s="102"/>
      <c r="UCQ76" s="102"/>
      <c r="UCR76" s="102"/>
      <c r="UCS76" s="102"/>
      <c r="UCT76" s="102"/>
      <c r="UCU76" s="102"/>
      <c r="UCV76" s="102"/>
      <c r="UCW76" s="102"/>
      <c r="UCX76" s="102"/>
      <c r="UCY76" s="102"/>
      <c r="UCZ76" s="102"/>
      <c r="UDA76" s="102"/>
      <c r="UDB76" s="102"/>
      <c r="UDC76" s="102"/>
      <c r="UDD76" s="102"/>
      <c r="UDE76" s="102"/>
      <c r="UDF76" s="102"/>
      <c r="UDG76" s="102"/>
      <c r="UDH76" s="102"/>
      <c r="UDI76" s="102"/>
      <c r="UDJ76" s="102"/>
      <c r="UDK76" s="102"/>
      <c r="UDL76" s="102"/>
      <c r="UDM76" s="102"/>
      <c r="UDN76" s="102"/>
      <c r="UDO76" s="102"/>
      <c r="UDP76" s="102"/>
      <c r="UDQ76" s="102"/>
      <c r="UDR76" s="102"/>
      <c r="UDS76" s="102"/>
      <c r="UDT76" s="102"/>
      <c r="UDU76" s="102"/>
      <c r="UDV76" s="102"/>
      <c r="UDW76" s="102"/>
      <c r="UDX76" s="102"/>
      <c r="UDY76" s="102"/>
      <c r="UDZ76" s="102"/>
      <c r="UEA76" s="102"/>
      <c r="UEB76" s="102"/>
      <c r="UEC76" s="102"/>
      <c r="UED76" s="102"/>
      <c r="UEE76" s="102"/>
      <c r="UEF76" s="102"/>
      <c r="UEG76" s="102"/>
      <c r="UEH76" s="102"/>
      <c r="UEI76" s="102"/>
      <c r="UEJ76" s="102"/>
      <c r="UEK76" s="102"/>
      <c r="UEL76" s="102"/>
      <c r="UEM76" s="102"/>
      <c r="UEN76" s="102"/>
      <c r="UEO76" s="102"/>
      <c r="UEP76" s="102"/>
      <c r="UEQ76" s="102"/>
      <c r="UER76" s="102"/>
      <c r="UES76" s="102"/>
      <c r="UET76" s="102"/>
      <c r="UEU76" s="102"/>
      <c r="UEV76" s="102"/>
      <c r="UEW76" s="102"/>
      <c r="UEX76" s="102"/>
      <c r="UEY76" s="102"/>
      <c r="UEZ76" s="102"/>
      <c r="UFA76" s="102"/>
      <c r="UFB76" s="102"/>
      <c r="UFC76" s="102"/>
      <c r="UFD76" s="102"/>
      <c r="UFE76" s="102"/>
      <c r="UFF76" s="102"/>
      <c r="UFG76" s="102"/>
      <c r="UFH76" s="102"/>
      <c r="UFI76" s="102"/>
      <c r="UFJ76" s="102"/>
      <c r="UFK76" s="102"/>
      <c r="UFL76" s="102"/>
      <c r="UFM76" s="102"/>
      <c r="UFN76" s="102"/>
      <c r="UFO76" s="102"/>
      <c r="UFP76" s="102"/>
      <c r="UFQ76" s="102"/>
      <c r="UFR76" s="102"/>
      <c r="UFS76" s="102"/>
      <c r="UFT76" s="102"/>
      <c r="UFU76" s="102"/>
      <c r="UFV76" s="102"/>
      <c r="UFW76" s="102"/>
      <c r="UFX76" s="102"/>
      <c r="UFY76" s="102"/>
      <c r="UFZ76" s="102"/>
      <c r="UGA76" s="102"/>
      <c r="UGB76" s="102"/>
      <c r="UGC76" s="102"/>
      <c r="UGD76" s="102"/>
      <c r="UGE76" s="102"/>
      <c r="UGF76" s="102"/>
      <c r="UGG76" s="102"/>
      <c r="UGH76" s="102"/>
      <c r="UGI76" s="102"/>
      <c r="UGJ76" s="102"/>
      <c r="UGK76" s="102"/>
      <c r="UGL76" s="102"/>
      <c r="UGM76" s="102"/>
      <c r="UGN76" s="102"/>
      <c r="UGO76" s="102"/>
      <c r="UGP76" s="102"/>
      <c r="UGQ76" s="102"/>
      <c r="UGR76" s="102"/>
      <c r="UGS76" s="102"/>
      <c r="UGT76" s="102"/>
      <c r="UGU76" s="102"/>
      <c r="UGV76" s="102"/>
      <c r="UGW76" s="102"/>
      <c r="UGX76" s="102"/>
      <c r="UGY76" s="102"/>
      <c r="UGZ76" s="102"/>
      <c r="UHA76" s="102"/>
      <c r="UHB76" s="102"/>
      <c r="UHC76" s="102"/>
      <c r="UHD76" s="102"/>
      <c r="UHE76" s="102"/>
      <c r="UHF76" s="102"/>
      <c r="UHG76" s="102"/>
      <c r="UHH76" s="102"/>
      <c r="UHI76" s="102"/>
      <c r="UHJ76" s="102"/>
      <c r="UHK76" s="102"/>
      <c r="UHL76" s="102"/>
      <c r="UHM76" s="102"/>
      <c r="UHN76" s="102"/>
      <c r="UHO76" s="102"/>
      <c r="UHP76" s="102"/>
      <c r="UHQ76" s="102"/>
      <c r="UHR76" s="102"/>
      <c r="UHS76" s="102"/>
      <c r="UHT76" s="102"/>
      <c r="UHU76" s="102"/>
      <c r="UHV76" s="102"/>
      <c r="UHW76" s="102"/>
      <c r="UHX76" s="102"/>
      <c r="UHY76" s="102"/>
      <c r="UHZ76" s="102"/>
      <c r="UIA76" s="102"/>
      <c r="UIB76" s="102"/>
      <c r="UIC76" s="102"/>
      <c r="UID76" s="102"/>
      <c r="UIE76" s="102"/>
      <c r="UIF76" s="102"/>
      <c r="UIG76" s="102"/>
      <c r="UIH76" s="102"/>
      <c r="UII76" s="102"/>
      <c r="UIJ76" s="102"/>
      <c r="UIK76" s="102"/>
      <c r="UIL76" s="102"/>
      <c r="UIM76" s="102"/>
      <c r="UIN76" s="102"/>
      <c r="UIO76" s="102"/>
      <c r="UIP76" s="102"/>
      <c r="UIQ76" s="102"/>
      <c r="UIR76" s="102"/>
      <c r="UIS76" s="102"/>
      <c r="UIT76" s="102"/>
      <c r="UIU76" s="102"/>
      <c r="UIV76" s="102"/>
      <c r="UIW76" s="102"/>
      <c r="UIX76" s="102"/>
      <c r="UIY76" s="102"/>
      <c r="UIZ76" s="102"/>
      <c r="UJA76" s="102"/>
      <c r="UJB76" s="102"/>
      <c r="UJC76" s="102"/>
      <c r="UJD76" s="102"/>
      <c r="UJE76" s="102"/>
      <c r="UJF76" s="102"/>
      <c r="UJG76" s="102"/>
      <c r="UJH76" s="102"/>
      <c r="UJI76" s="102"/>
      <c r="UJJ76" s="102"/>
      <c r="UJK76" s="102"/>
      <c r="UJL76" s="102"/>
      <c r="UJM76" s="102"/>
      <c r="UJN76" s="102"/>
      <c r="UJO76" s="102"/>
      <c r="UJP76" s="102"/>
      <c r="UJQ76" s="102"/>
      <c r="UJR76" s="102"/>
      <c r="UJS76" s="102"/>
      <c r="UJT76" s="102"/>
      <c r="UJU76" s="102"/>
      <c r="UJV76" s="102"/>
      <c r="UJW76" s="102"/>
      <c r="UJX76" s="102"/>
      <c r="UJY76" s="102"/>
      <c r="UJZ76" s="102"/>
      <c r="UKA76" s="102"/>
      <c r="UKB76" s="102"/>
      <c r="UKC76" s="102"/>
      <c r="UKD76" s="102"/>
      <c r="UKE76" s="102"/>
      <c r="UKF76" s="102"/>
      <c r="UKG76" s="102"/>
      <c r="UKH76" s="102"/>
      <c r="UKI76" s="102"/>
      <c r="UKJ76" s="102"/>
      <c r="UKK76" s="102"/>
      <c r="UKL76" s="102"/>
      <c r="UKM76" s="102"/>
      <c r="UKN76" s="102"/>
      <c r="UKO76" s="102"/>
      <c r="UKP76" s="102"/>
      <c r="UKQ76" s="102"/>
      <c r="UKR76" s="102"/>
      <c r="UKS76" s="102"/>
      <c r="UKT76" s="102"/>
      <c r="UKU76" s="102"/>
      <c r="UKV76" s="102"/>
      <c r="UKW76" s="102"/>
      <c r="UKX76" s="102"/>
      <c r="UKY76" s="102"/>
      <c r="UKZ76" s="102"/>
      <c r="ULA76" s="102"/>
      <c r="ULB76" s="102"/>
      <c r="ULC76" s="102"/>
      <c r="ULD76" s="102"/>
      <c r="ULE76" s="102"/>
      <c r="ULF76" s="102"/>
      <c r="ULG76" s="102"/>
      <c r="ULH76" s="102"/>
      <c r="ULI76" s="102"/>
      <c r="ULJ76" s="102"/>
      <c r="ULK76" s="102"/>
      <c r="ULL76" s="102"/>
      <c r="ULM76" s="102"/>
      <c r="ULN76" s="102"/>
      <c r="ULO76" s="102"/>
      <c r="ULP76" s="102"/>
      <c r="ULQ76" s="102"/>
      <c r="ULR76" s="102"/>
      <c r="ULS76" s="102"/>
      <c r="ULT76" s="102"/>
      <c r="ULU76" s="102"/>
      <c r="ULV76" s="102"/>
      <c r="ULW76" s="102"/>
      <c r="ULX76" s="102"/>
      <c r="ULY76" s="102"/>
      <c r="ULZ76" s="102"/>
      <c r="UMA76" s="102"/>
      <c r="UMB76" s="102"/>
      <c r="UMC76" s="102"/>
      <c r="UMD76" s="102"/>
      <c r="UME76" s="102"/>
      <c r="UMF76" s="102"/>
      <c r="UMG76" s="102"/>
      <c r="UMH76" s="102"/>
      <c r="UMI76" s="102"/>
      <c r="UMJ76" s="102"/>
      <c r="UMK76" s="102"/>
      <c r="UML76" s="102"/>
      <c r="UMM76" s="102"/>
      <c r="UMN76" s="102"/>
      <c r="UMO76" s="102"/>
      <c r="UMP76" s="102"/>
      <c r="UMQ76" s="102"/>
      <c r="UMR76" s="102"/>
      <c r="UMS76" s="102"/>
      <c r="UMT76" s="102"/>
      <c r="UMU76" s="102"/>
      <c r="UMV76" s="102"/>
      <c r="UMW76" s="102"/>
      <c r="UMX76" s="102"/>
      <c r="UMY76" s="102"/>
      <c r="UMZ76" s="102"/>
      <c r="UNA76" s="102"/>
      <c r="UNB76" s="102"/>
      <c r="UNC76" s="102"/>
      <c r="UND76" s="102"/>
      <c r="UNE76" s="102"/>
      <c r="UNF76" s="102"/>
      <c r="UNG76" s="102"/>
      <c r="UNH76" s="102"/>
      <c r="UNI76" s="102"/>
      <c r="UNJ76" s="102"/>
      <c r="UNK76" s="102"/>
      <c r="UNL76" s="102"/>
      <c r="UNM76" s="102"/>
      <c r="UNN76" s="102"/>
      <c r="UNO76" s="102"/>
      <c r="UNP76" s="102"/>
      <c r="UNQ76" s="102"/>
      <c r="UNR76" s="102"/>
      <c r="UNS76" s="102"/>
      <c r="UNT76" s="102"/>
      <c r="UNU76" s="102"/>
      <c r="UNV76" s="102"/>
      <c r="UNW76" s="102"/>
      <c r="UNX76" s="102"/>
      <c r="UNY76" s="102"/>
      <c r="UNZ76" s="102"/>
      <c r="UOA76" s="102"/>
      <c r="UOB76" s="102"/>
      <c r="UOC76" s="102"/>
      <c r="UOD76" s="102"/>
      <c r="UOE76" s="102"/>
      <c r="UOF76" s="102"/>
      <c r="UOG76" s="102"/>
      <c r="UOH76" s="102"/>
      <c r="UOI76" s="102"/>
      <c r="UOJ76" s="102"/>
      <c r="UOK76" s="102"/>
      <c r="UOL76" s="102"/>
      <c r="UOM76" s="102"/>
      <c r="UON76" s="102"/>
      <c r="UOO76" s="102"/>
      <c r="UOP76" s="102"/>
      <c r="UOQ76" s="102"/>
      <c r="UOR76" s="102"/>
      <c r="UOS76" s="102"/>
      <c r="UOT76" s="102"/>
      <c r="UOU76" s="102"/>
      <c r="UOV76" s="102"/>
      <c r="UOW76" s="102"/>
      <c r="UOX76" s="102"/>
      <c r="UOY76" s="102"/>
      <c r="UOZ76" s="102"/>
      <c r="UPA76" s="102"/>
      <c r="UPB76" s="102"/>
      <c r="UPC76" s="102"/>
      <c r="UPD76" s="102"/>
      <c r="UPE76" s="102"/>
      <c r="UPF76" s="102"/>
      <c r="UPG76" s="102"/>
      <c r="UPH76" s="102"/>
      <c r="UPI76" s="102"/>
      <c r="UPJ76" s="102"/>
      <c r="UPK76" s="102"/>
      <c r="UPL76" s="102"/>
      <c r="UPM76" s="102"/>
      <c r="UPN76" s="102"/>
      <c r="UPO76" s="102"/>
      <c r="UPP76" s="102"/>
      <c r="UPQ76" s="102"/>
      <c r="UPR76" s="102"/>
      <c r="UPS76" s="102"/>
      <c r="UPT76" s="102"/>
      <c r="UPU76" s="102"/>
      <c r="UPV76" s="102"/>
      <c r="UPW76" s="102"/>
      <c r="UPX76" s="102"/>
      <c r="UPY76" s="102"/>
      <c r="UPZ76" s="102"/>
      <c r="UQA76" s="102"/>
      <c r="UQB76" s="102"/>
      <c r="UQC76" s="102"/>
      <c r="UQD76" s="102"/>
      <c r="UQE76" s="102"/>
      <c r="UQF76" s="102"/>
      <c r="UQG76" s="102"/>
      <c r="UQH76" s="102"/>
      <c r="UQI76" s="102"/>
      <c r="UQJ76" s="102"/>
      <c r="UQK76" s="102"/>
      <c r="UQL76" s="102"/>
      <c r="UQM76" s="102"/>
      <c r="UQN76" s="102"/>
      <c r="UQO76" s="102"/>
      <c r="UQP76" s="102"/>
      <c r="UQQ76" s="102"/>
      <c r="UQR76" s="102"/>
      <c r="UQS76" s="102"/>
      <c r="UQT76" s="102"/>
      <c r="UQU76" s="102"/>
      <c r="UQV76" s="102"/>
      <c r="UQW76" s="102"/>
      <c r="UQX76" s="102"/>
      <c r="UQY76" s="102"/>
      <c r="UQZ76" s="102"/>
      <c r="URA76" s="102"/>
      <c r="URB76" s="102"/>
      <c r="URC76" s="102"/>
      <c r="URD76" s="102"/>
      <c r="URE76" s="102"/>
      <c r="URF76" s="102"/>
      <c r="URG76" s="102"/>
      <c r="URH76" s="102"/>
      <c r="URI76" s="102"/>
      <c r="URJ76" s="102"/>
      <c r="URK76" s="102"/>
      <c r="URL76" s="102"/>
      <c r="URM76" s="102"/>
      <c r="URN76" s="102"/>
      <c r="URO76" s="102"/>
      <c r="URP76" s="102"/>
      <c r="URQ76" s="102"/>
      <c r="URR76" s="102"/>
      <c r="URS76" s="102"/>
      <c r="URT76" s="102"/>
      <c r="URU76" s="102"/>
      <c r="URV76" s="102"/>
      <c r="URW76" s="102"/>
      <c r="URX76" s="102"/>
      <c r="URY76" s="102"/>
      <c r="URZ76" s="102"/>
      <c r="USA76" s="102"/>
      <c r="USB76" s="102"/>
      <c r="USC76" s="102"/>
      <c r="USD76" s="102"/>
      <c r="USE76" s="102"/>
      <c r="USF76" s="102"/>
      <c r="USG76" s="102"/>
      <c r="USH76" s="102"/>
      <c r="USI76" s="102"/>
      <c r="USJ76" s="102"/>
      <c r="USK76" s="102"/>
      <c r="USL76" s="102"/>
      <c r="USM76" s="102"/>
      <c r="USN76" s="102"/>
      <c r="USO76" s="102"/>
      <c r="USP76" s="102"/>
      <c r="USQ76" s="102"/>
      <c r="USR76" s="102"/>
      <c r="USS76" s="102"/>
      <c r="UST76" s="102"/>
      <c r="USU76" s="102"/>
      <c r="USV76" s="102"/>
      <c r="USW76" s="102"/>
      <c r="USX76" s="102"/>
      <c r="USY76" s="102"/>
      <c r="USZ76" s="102"/>
      <c r="UTA76" s="102"/>
      <c r="UTB76" s="102"/>
      <c r="UTC76" s="102"/>
      <c r="UTD76" s="102"/>
      <c r="UTE76" s="102"/>
      <c r="UTF76" s="102"/>
      <c r="UTG76" s="102"/>
      <c r="UTH76" s="102"/>
      <c r="UTI76" s="102"/>
      <c r="UTJ76" s="102"/>
      <c r="UTK76" s="102"/>
      <c r="UTL76" s="102"/>
      <c r="UTM76" s="102"/>
      <c r="UTN76" s="102"/>
      <c r="UTO76" s="102"/>
      <c r="UTP76" s="102"/>
      <c r="UTQ76" s="102"/>
      <c r="UTR76" s="102"/>
      <c r="UTS76" s="102"/>
      <c r="UTT76" s="102"/>
      <c r="UTU76" s="102"/>
      <c r="UTV76" s="102"/>
      <c r="UTW76" s="102"/>
      <c r="UTX76" s="102"/>
      <c r="UTY76" s="102"/>
      <c r="UTZ76" s="102"/>
      <c r="UUA76" s="102"/>
      <c r="UUB76" s="102"/>
      <c r="UUC76" s="102"/>
      <c r="UUD76" s="102"/>
      <c r="UUE76" s="102"/>
      <c r="UUF76" s="102"/>
      <c r="UUG76" s="102"/>
      <c r="UUH76" s="102"/>
      <c r="UUI76" s="102"/>
      <c r="UUJ76" s="102"/>
      <c r="UUK76" s="102"/>
      <c r="UUL76" s="102"/>
      <c r="UUM76" s="102"/>
      <c r="UUN76" s="102"/>
      <c r="UUO76" s="102"/>
      <c r="UUP76" s="102"/>
      <c r="UUQ76" s="102"/>
      <c r="UUR76" s="102"/>
      <c r="UUS76" s="102"/>
      <c r="UUT76" s="102"/>
      <c r="UUU76" s="102"/>
      <c r="UUV76" s="102"/>
      <c r="UUW76" s="102"/>
      <c r="UUX76" s="102"/>
      <c r="UUY76" s="102"/>
      <c r="UUZ76" s="102"/>
      <c r="UVA76" s="102"/>
      <c r="UVB76" s="102"/>
      <c r="UVC76" s="102"/>
      <c r="UVD76" s="102"/>
      <c r="UVE76" s="102"/>
      <c r="UVF76" s="102"/>
      <c r="UVG76" s="102"/>
      <c r="UVH76" s="102"/>
      <c r="UVI76" s="102"/>
      <c r="UVJ76" s="102"/>
      <c r="UVK76" s="102"/>
      <c r="UVL76" s="102"/>
      <c r="UVM76" s="102"/>
      <c r="UVN76" s="102"/>
      <c r="UVO76" s="102"/>
      <c r="UVP76" s="102"/>
      <c r="UVQ76" s="102"/>
      <c r="UVR76" s="102"/>
      <c r="UVS76" s="102"/>
      <c r="UVT76" s="102"/>
      <c r="UVU76" s="102"/>
      <c r="UVV76" s="102"/>
      <c r="UVW76" s="102"/>
      <c r="UVX76" s="102"/>
      <c r="UVY76" s="102"/>
      <c r="UVZ76" s="102"/>
      <c r="UWA76" s="102"/>
      <c r="UWB76" s="102"/>
      <c r="UWC76" s="102"/>
      <c r="UWD76" s="102"/>
      <c r="UWE76" s="102"/>
      <c r="UWF76" s="102"/>
      <c r="UWG76" s="102"/>
      <c r="UWH76" s="102"/>
      <c r="UWI76" s="102"/>
      <c r="UWJ76" s="102"/>
      <c r="UWK76" s="102"/>
      <c r="UWL76" s="102"/>
      <c r="UWM76" s="102"/>
      <c r="UWN76" s="102"/>
      <c r="UWO76" s="102"/>
      <c r="UWP76" s="102"/>
      <c r="UWQ76" s="102"/>
      <c r="UWR76" s="102"/>
      <c r="UWS76" s="102"/>
      <c r="UWT76" s="102"/>
      <c r="UWU76" s="102"/>
      <c r="UWV76" s="102"/>
      <c r="UWW76" s="102"/>
      <c r="UWX76" s="102"/>
      <c r="UWY76" s="102"/>
      <c r="UWZ76" s="102"/>
      <c r="UXA76" s="102"/>
      <c r="UXB76" s="102"/>
      <c r="UXC76" s="102"/>
      <c r="UXD76" s="102"/>
      <c r="UXE76" s="102"/>
      <c r="UXF76" s="102"/>
      <c r="UXG76" s="102"/>
      <c r="UXH76" s="102"/>
      <c r="UXI76" s="102"/>
      <c r="UXJ76" s="102"/>
      <c r="UXK76" s="102"/>
      <c r="UXL76" s="102"/>
      <c r="UXM76" s="102"/>
      <c r="UXN76" s="102"/>
      <c r="UXO76" s="102"/>
      <c r="UXP76" s="102"/>
      <c r="UXQ76" s="102"/>
      <c r="UXR76" s="102"/>
      <c r="UXS76" s="102"/>
      <c r="UXT76" s="102"/>
      <c r="UXU76" s="102"/>
      <c r="UXV76" s="102"/>
      <c r="UXW76" s="102"/>
      <c r="UXX76" s="102"/>
      <c r="UXY76" s="102"/>
      <c r="UXZ76" s="102"/>
      <c r="UYA76" s="102"/>
      <c r="UYB76" s="102"/>
      <c r="UYC76" s="102"/>
      <c r="UYD76" s="102"/>
      <c r="UYE76" s="102"/>
      <c r="UYF76" s="102"/>
      <c r="UYG76" s="102"/>
      <c r="UYH76" s="102"/>
      <c r="UYI76" s="102"/>
      <c r="UYJ76" s="102"/>
      <c r="UYK76" s="102"/>
      <c r="UYL76" s="102"/>
      <c r="UYM76" s="102"/>
      <c r="UYN76" s="102"/>
      <c r="UYO76" s="102"/>
      <c r="UYP76" s="102"/>
      <c r="UYQ76" s="102"/>
      <c r="UYR76" s="102"/>
      <c r="UYS76" s="102"/>
      <c r="UYT76" s="102"/>
      <c r="UYU76" s="102"/>
      <c r="UYV76" s="102"/>
      <c r="UYW76" s="102"/>
      <c r="UYX76" s="102"/>
      <c r="UYY76" s="102"/>
      <c r="UYZ76" s="102"/>
      <c r="UZA76" s="102"/>
      <c r="UZB76" s="102"/>
      <c r="UZC76" s="102"/>
      <c r="UZD76" s="102"/>
      <c r="UZE76" s="102"/>
      <c r="UZF76" s="102"/>
      <c r="UZG76" s="102"/>
      <c r="UZH76" s="102"/>
      <c r="UZI76" s="102"/>
      <c r="UZJ76" s="102"/>
      <c r="UZK76" s="102"/>
      <c r="UZL76" s="102"/>
      <c r="UZM76" s="102"/>
      <c r="UZN76" s="102"/>
      <c r="UZO76" s="102"/>
      <c r="UZP76" s="102"/>
      <c r="UZQ76" s="102"/>
      <c r="UZR76" s="102"/>
      <c r="UZS76" s="102"/>
      <c r="UZT76" s="102"/>
      <c r="UZU76" s="102"/>
      <c r="UZV76" s="102"/>
      <c r="UZW76" s="102"/>
      <c r="UZX76" s="102"/>
      <c r="UZY76" s="102"/>
      <c r="UZZ76" s="102"/>
      <c r="VAA76" s="102"/>
      <c r="VAB76" s="102"/>
      <c r="VAC76" s="102"/>
      <c r="VAD76" s="102"/>
      <c r="VAE76" s="102"/>
      <c r="VAF76" s="102"/>
      <c r="VAG76" s="102"/>
      <c r="VAH76" s="102"/>
      <c r="VAI76" s="102"/>
      <c r="VAJ76" s="102"/>
      <c r="VAK76" s="102"/>
      <c r="VAL76" s="102"/>
      <c r="VAM76" s="102"/>
      <c r="VAN76" s="102"/>
      <c r="VAO76" s="102"/>
      <c r="VAP76" s="102"/>
      <c r="VAQ76" s="102"/>
      <c r="VAR76" s="102"/>
      <c r="VAS76" s="102"/>
      <c r="VAT76" s="102"/>
      <c r="VAU76" s="102"/>
      <c r="VAV76" s="102"/>
      <c r="VAW76" s="102"/>
      <c r="VAX76" s="102"/>
      <c r="VAY76" s="102"/>
      <c r="VAZ76" s="102"/>
      <c r="VBA76" s="102"/>
      <c r="VBB76" s="102"/>
      <c r="VBC76" s="102"/>
      <c r="VBD76" s="102"/>
      <c r="VBE76" s="102"/>
      <c r="VBF76" s="102"/>
      <c r="VBG76" s="102"/>
      <c r="VBH76" s="102"/>
      <c r="VBI76" s="102"/>
      <c r="VBJ76" s="102"/>
      <c r="VBK76" s="102"/>
      <c r="VBL76" s="102"/>
      <c r="VBM76" s="102"/>
      <c r="VBN76" s="102"/>
      <c r="VBO76" s="102"/>
      <c r="VBP76" s="102"/>
      <c r="VBQ76" s="102"/>
      <c r="VBR76" s="102"/>
      <c r="VBS76" s="102"/>
      <c r="VBT76" s="102"/>
      <c r="VBU76" s="102"/>
      <c r="VBV76" s="102"/>
      <c r="VBW76" s="102"/>
      <c r="VBX76" s="102"/>
      <c r="VBY76" s="102"/>
      <c r="VBZ76" s="102"/>
      <c r="VCA76" s="102"/>
      <c r="VCB76" s="102"/>
      <c r="VCC76" s="102"/>
      <c r="VCD76" s="102"/>
      <c r="VCE76" s="102"/>
      <c r="VCF76" s="102"/>
      <c r="VCG76" s="102"/>
      <c r="VCH76" s="102"/>
      <c r="VCI76" s="102"/>
      <c r="VCJ76" s="102"/>
      <c r="VCK76" s="102"/>
      <c r="VCL76" s="102"/>
      <c r="VCM76" s="102"/>
      <c r="VCN76" s="102"/>
      <c r="VCO76" s="102"/>
      <c r="VCP76" s="102"/>
      <c r="VCQ76" s="102"/>
      <c r="VCR76" s="102"/>
      <c r="VCS76" s="102"/>
      <c r="VCT76" s="102"/>
      <c r="VCU76" s="102"/>
      <c r="VCV76" s="102"/>
      <c r="VCW76" s="102"/>
      <c r="VCX76" s="102"/>
      <c r="VCY76" s="102"/>
      <c r="VCZ76" s="102"/>
      <c r="VDA76" s="102"/>
      <c r="VDB76" s="102"/>
      <c r="VDC76" s="102"/>
      <c r="VDD76" s="102"/>
      <c r="VDE76" s="102"/>
      <c r="VDF76" s="102"/>
      <c r="VDG76" s="102"/>
      <c r="VDH76" s="102"/>
      <c r="VDI76" s="102"/>
      <c r="VDJ76" s="102"/>
      <c r="VDK76" s="102"/>
      <c r="VDL76" s="102"/>
      <c r="VDM76" s="102"/>
      <c r="VDN76" s="102"/>
      <c r="VDO76" s="102"/>
      <c r="VDP76" s="102"/>
      <c r="VDQ76" s="102"/>
      <c r="VDR76" s="102"/>
      <c r="VDS76" s="102"/>
      <c r="VDT76" s="102"/>
      <c r="VDU76" s="102"/>
      <c r="VDV76" s="102"/>
      <c r="VDW76" s="102"/>
      <c r="VDX76" s="102"/>
      <c r="VDY76" s="102"/>
      <c r="VDZ76" s="102"/>
      <c r="VEA76" s="102"/>
      <c r="VEB76" s="102"/>
      <c r="VEC76" s="102"/>
      <c r="VED76" s="102"/>
      <c r="VEE76" s="102"/>
      <c r="VEF76" s="102"/>
      <c r="VEG76" s="102"/>
      <c r="VEH76" s="102"/>
      <c r="VEI76" s="102"/>
      <c r="VEJ76" s="102"/>
      <c r="VEK76" s="102"/>
      <c r="VEL76" s="102"/>
      <c r="VEM76" s="102"/>
      <c r="VEN76" s="102"/>
      <c r="VEO76" s="102"/>
      <c r="VEP76" s="102"/>
      <c r="VEQ76" s="102"/>
      <c r="VER76" s="102"/>
      <c r="VES76" s="102"/>
      <c r="VET76" s="102"/>
      <c r="VEU76" s="102"/>
      <c r="VEV76" s="102"/>
      <c r="VEW76" s="102"/>
      <c r="VEX76" s="102"/>
      <c r="VEY76" s="102"/>
      <c r="VEZ76" s="102"/>
      <c r="VFA76" s="102"/>
      <c r="VFB76" s="102"/>
      <c r="VFC76" s="102"/>
      <c r="VFD76" s="102"/>
      <c r="VFE76" s="102"/>
      <c r="VFF76" s="102"/>
      <c r="VFG76" s="102"/>
      <c r="VFH76" s="102"/>
      <c r="VFI76" s="102"/>
      <c r="VFJ76" s="102"/>
      <c r="VFK76" s="102"/>
      <c r="VFL76" s="102"/>
      <c r="VFM76" s="102"/>
      <c r="VFN76" s="102"/>
      <c r="VFO76" s="102"/>
      <c r="VFP76" s="102"/>
      <c r="VFQ76" s="102"/>
      <c r="VFR76" s="102"/>
      <c r="VFS76" s="102"/>
      <c r="VFT76" s="102"/>
      <c r="VFU76" s="102"/>
      <c r="VFV76" s="102"/>
      <c r="VFW76" s="102"/>
      <c r="VFX76" s="102"/>
      <c r="VFY76" s="102"/>
      <c r="VFZ76" s="102"/>
      <c r="VGA76" s="102"/>
      <c r="VGB76" s="102"/>
      <c r="VGC76" s="102"/>
      <c r="VGD76" s="102"/>
      <c r="VGE76" s="102"/>
      <c r="VGF76" s="102"/>
      <c r="VGG76" s="102"/>
      <c r="VGH76" s="102"/>
      <c r="VGI76" s="102"/>
      <c r="VGJ76" s="102"/>
      <c r="VGK76" s="102"/>
      <c r="VGL76" s="102"/>
      <c r="VGM76" s="102"/>
      <c r="VGN76" s="102"/>
      <c r="VGO76" s="102"/>
      <c r="VGP76" s="102"/>
      <c r="VGQ76" s="102"/>
      <c r="VGR76" s="102"/>
      <c r="VGS76" s="102"/>
      <c r="VGT76" s="102"/>
      <c r="VGU76" s="102"/>
      <c r="VGV76" s="102"/>
      <c r="VGW76" s="102"/>
      <c r="VGX76" s="102"/>
      <c r="VGY76" s="102"/>
      <c r="VGZ76" s="102"/>
      <c r="VHA76" s="102"/>
      <c r="VHB76" s="102"/>
      <c r="VHC76" s="102"/>
      <c r="VHD76" s="102"/>
      <c r="VHE76" s="102"/>
      <c r="VHF76" s="102"/>
      <c r="VHG76" s="102"/>
      <c r="VHH76" s="102"/>
      <c r="VHI76" s="102"/>
      <c r="VHJ76" s="102"/>
      <c r="VHK76" s="102"/>
      <c r="VHL76" s="102"/>
      <c r="VHM76" s="102"/>
      <c r="VHN76" s="102"/>
      <c r="VHO76" s="102"/>
      <c r="VHP76" s="102"/>
      <c r="VHQ76" s="102"/>
      <c r="VHR76" s="102"/>
      <c r="VHS76" s="102"/>
      <c r="VHT76" s="102"/>
      <c r="VHU76" s="102"/>
      <c r="VHV76" s="102"/>
      <c r="VHW76" s="102"/>
      <c r="VHX76" s="102"/>
      <c r="VHY76" s="102"/>
      <c r="VHZ76" s="102"/>
      <c r="VIA76" s="102"/>
      <c r="VIB76" s="102"/>
      <c r="VIC76" s="102"/>
      <c r="VID76" s="102"/>
      <c r="VIE76" s="102"/>
      <c r="VIF76" s="102"/>
      <c r="VIG76" s="102"/>
      <c r="VIH76" s="102"/>
      <c r="VII76" s="102"/>
      <c r="VIJ76" s="102"/>
      <c r="VIK76" s="102"/>
      <c r="VIL76" s="102"/>
      <c r="VIM76" s="102"/>
      <c r="VIN76" s="102"/>
      <c r="VIO76" s="102"/>
      <c r="VIP76" s="102"/>
      <c r="VIQ76" s="102"/>
      <c r="VIR76" s="102"/>
      <c r="VIS76" s="102"/>
      <c r="VIT76" s="102"/>
      <c r="VIU76" s="102"/>
      <c r="VIV76" s="102"/>
      <c r="VIW76" s="102"/>
      <c r="VIX76" s="102"/>
      <c r="VIY76" s="102"/>
      <c r="VIZ76" s="102"/>
      <c r="VJA76" s="102"/>
      <c r="VJB76" s="102"/>
      <c r="VJC76" s="102"/>
      <c r="VJD76" s="102"/>
      <c r="VJE76" s="102"/>
      <c r="VJF76" s="102"/>
      <c r="VJG76" s="102"/>
      <c r="VJH76" s="102"/>
      <c r="VJI76" s="102"/>
      <c r="VJJ76" s="102"/>
      <c r="VJK76" s="102"/>
      <c r="VJL76" s="102"/>
      <c r="VJM76" s="102"/>
      <c r="VJN76" s="102"/>
      <c r="VJO76" s="102"/>
      <c r="VJP76" s="102"/>
      <c r="VJQ76" s="102"/>
      <c r="VJR76" s="102"/>
      <c r="VJS76" s="102"/>
      <c r="VJT76" s="102"/>
      <c r="VJU76" s="102"/>
      <c r="VJV76" s="102"/>
      <c r="VJW76" s="102"/>
      <c r="VJX76" s="102"/>
      <c r="VJY76" s="102"/>
      <c r="VJZ76" s="102"/>
      <c r="VKA76" s="102"/>
      <c r="VKB76" s="102"/>
      <c r="VKC76" s="102"/>
      <c r="VKD76" s="102"/>
      <c r="VKE76" s="102"/>
      <c r="VKF76" s="102"/>
      <c r="VKG76" s="102"/>
      <c r="VKH76" s="102"/>
      <c r="VKI76" s="102"/>
      <c r="VKJ76" s="102"/>
      <c r="VKK76" s="102"/>
      <c r="VKL76" s="102"/>
      <c r="VKM76" s="102"/>
      <c r="VKN76" s="102"/>
      <c r="VKO76" s="102"/>
      <c r="VKP76" s="102"/>
      <c r="VKQ76" s="102"/>
      <c r="VKR76" s="102"/>
      <c r="VKS76" s="102"/>
      <c r="VKT76" s="102"/>
      <c r="VKU76" s="102"/>
      <c r="VKV76" s="102"/>
      <c r="VKW76" s="102"/>
      <c r="VKX76" s="102"/>
      <c r="VKY76" s="102"/>
      <c r="VKZ76" s="102"/>
      <c r="VLA76" s="102"/>
      <c r="VLB76" s="102"/>
      <c r="VLC76" s="102"/>
      <c r="VLD76" s="102"/>
      <c r="VLE76" s="102"/>
      <c r="VLF76" s="102"/>
      <c r="VLG76" s="102"/>
      <c r="VLH76" s="102"/>
      <c r="VLI76" s="102"/>
      <c r="VLJ76" s="102"/>
      <c r="VLK76" s="102"/>
      <c r="VLL76" s="102"/>
      <c r="VLM76" s="102"/>
      <c r="VLN76" s="102"/>
      <c r="VLO76" s="102"/>
      <c r="VLP76" s="102"/>
      <c r="VLQ76" s="102"/>
      <c r="VLR76" s="102"/>
      <c r="VLS76" s="102"/>
      <c r="VLT76" s="102"/>
      <c r="VLU76" s="102"/>
      <c r="VLV76" s="102"/>
      <c r="VLW76" s="102"/>
      <c r="VLX76" s="102"/>
      <c r="VLY76" s="102"/>
      <c r="VLZ76" s="102"/>
      <c r="VMA76" s="102"/>
      <c r="VMB76" s="102"/>
      <c r="VMC76" s="102"/>
      <c r="VMD76" s="102"/>
      <c r="VME76" s="102"/>
      <c r="VMF76" s="102"/>
      <c r="VMG76" s="102"/>
      <c r="VMH76" s="102"/>
      <c r="VMI76" s="102"/>
      <c r="VMJ76" s="102"/>
      <c r="VMK76" s="102"/>
      <c r="VML76" s="102"/>
      <c r="VMM76" s="102"/>
      <c r="VMN76" s="102"/>
      <c r="VMO76" s="102"/>
      <c r="VMP76" s="102"/>
      <c r="VMQ76" s="102"/>
      <c r="VMR76" s="102"/>
      <c r="VMS76" s="102"/>
      <c r="VMT76" s="102"/>
      <c r="VMU76" s="102"/>
      <c r="VMV76" s="102"/>
      <c r="VMW76" s="102"/>
      <c r="VMX76" s="102"/>
      <c r="VMY76" s="102"/>
      <c r="VMZ76" s="102"/>
      <c r="VNA76" s="102"/>
      <c r="VNB76" s="102"/>
      <c r="VNC76" s="102"/>
      <c r="VND76" s="102"/>
      <c r="VNE76" s="102"/>
      <c r="VNF76" s="102"/>
      <c r="VNG76" s="102"/>
      <c r="VNH76" s="102"/>
      <c r="VNI76" s="102"/>
      <c r="VNJ76" s="102"/>
      <c r="VNK76" s="102"/>
      <c r="VNL76" s="102"/>
      <c r="VNM76" s="102"/>
      <c r="VNN76" s="102"/>
      <c r="VNO76" s="102"/>
      <c r="VNP76" s="102"/>
      <c r="VNQ76" s="102"/>
      <c r="VNR76" s="102"/>
      <c r="VNS76" s="102"/>
      <c r="VNT76" s="102"/>
      <c r="VNU76" s="102"/>
      <c r="VNV76" s="102"/>
      <c r="VNW76" s="102"/>
      <c r="VNX76" s="102"/>
      <c r="VNY76" s="102"/>
      <c r="VNZ76" s="102"/>
      <c r="VOA76" s="102"/>
      <c r="VOB76" s="102"/>
      <c r="VOC76" s="102"/>
      <c r="VOD76" s="102"/>
      <c r="VOE76" s="102"/>
      <c r="VOF76" s="102"/>
      <c r="VOG76" s="102"/>
      <c r="VOH76" s="102"/>
      <c r="VOI76" s="102"/>
      <c r="VOJ76" s="102"/>
      <c r="VOK76" s="102"/>
      <c r="VOL76" s="102"/>
      <c r="VOM76" s="102"/>
      <c r="VON76" s="102"/>
      <c r="VOO76" s="102"/>
      <c r="VOP76" s="102"/>
      <c r="VOQ76" s="102"/>
      <c r="VOR76" s="102"/>
      <c r="VOS76" s="102"/>
      <c r="VOT76" s="102"/>
      <c r="VOU76" s="102"/>
      <c r="VOV76" s="102"/>
      <c r="VOW76" s="102"/>
      <c r="VOX76" s="102"/>
      <c r="VOY76" s="102"/>
      <c r="VOZ76" s="102"/>
      <c r="VPA76" s="102"/>
      <c r="VPB76" s="102"/>
      <c r="VPC76" s="102"/>
      <c r="VPD76" s="102"/>
      <c r="VPE76" s="102"/>
      <c r="VPF76" s="102"/>
      <c r="VPG76" s="102"/>
      <c r="VPH76" s="102"/>
      <c r="VPI76" s="102"/>
      <c r="VPJ76" s="102"/>
      <c r="VPK76" s="102"/>
      <c r="VPL76" s="102"/>
      <c r="VPM76" s="102"/>
      <c r="VPN76" s="102"/>
      <c r="VPO76" s="102"/>
      <c r="VPP76" s="102"/>
      <c r="VPQ76" s="102"/>
      <c r="VPR76" s="102"/>
      <c r="VPS76" s="102"/>
      <c r="VPT76" s="102"/>
      <c r="VPU76" s="102"/>
      <c r="VPV76" s="102"/>
      <c r="VPW76" s="102"/>
      <c r="VPX76" s="102"/>
      <c r="VPY76" s="102"/>
      <c r="VPZ76" s="102"/>
      <c r="VQA76" s="102"/>
      <c r="VQB76" s="102"/>
      <c r="VQC76" s="102"/>
      <c r="VQD76" s="102"/>
      <c r="VQE76" s="102"/>
      <c r="VQF76" s="102"/>
      <c r="VQG76" s="102"/>
      <c r="VQH76" s="102"/>
      <c r="VQI76" s="102"/>
      <c r="VQJ76" s="102"/>
      <c r="VQK76" s="102"/>
      <c r="VQL76" s="102"/>
      <c r="VQM76" s="102"/>
      <c r="VQN76" s="102"/>
      <c r="VQO76" s="102"/>
      <c r="VQP76" s="102"/>
      <c r="VQQ76" s="102"/>
      <c r="VQR76" s="102"/>
      <c r="VQS76" s="102"/>
      <c r="VQT76" s="102"/>
      <c r="VQU76" s="102"/>
      <c r="VQV76" s="102"/>
      <c r="VQW76" s="102"/>
      <c r="VQX76" s="102"/>
      <c r="VQY76" s="102"/>
      <c r="VQZ76" s="102"/>
      <c r="VRA76" s="102"/>
      <c r="VRB76" s="102"/>
      <c r="VRC76" s="102"/>
      <c r="VRD76" s="102"/>
      <c r="VRE76" s="102"/>
      <c r="VRF76" s="102"/>
      <c r="VRG76" s="102"/>
      <c r="VRH76" s="102"/>
      <c r="VRI76" s="102"/>
      <c r="VRJ76" s="102"/>
      <c r="VRK76" s="102"/>
      <c r="VRL76" s="102"/>
      <c r="VRM76" s="102"/>
      <c r="VRN76" s="102"/>
      <c r="VRO76" s="102"/>
      <c r="VRP76" s="102"/>
      <c r="VRQ76" s="102"/>
      <c r="VRR76" s="102"/>
      <c r="VRS76" s="102"/>
      <c r="VRT76" s="102"/>
      <c r="VRU76" s="102"/>
      <c r="VRV76" s="102"/>
      <c r="VRW76" s="102"/>
      <c r="VRX76" s="102"/>
      <c r="VRY76" s="102"/>
      <c r="VRZ76" s="102"/>
      <c r="VSA76" s="102"/>
      <c r="VSB76" s="102"/>
      <c r="VSC76" s="102"/>
      <c r="VSD76" s="102"/>
      <c r="VSE76" s="102"/>
      <c r="VSF76" s="102"/>
      <c r="VSG76" s="102"/>
      <c r="VSH76" s="102"/>
      <c r="VSI76" s="102"/>
      <c r="VSJ76" s="102"/>
      <c r="VSK76" s="102"/>
      <c r="VSL76" s="102"/>
      <c r="VSM76" s="102"/>
      <c r="VSN76" s="102"/>
      <c r="VSO76" s="102"/>
      <c r="VSP76" s="102"/>
      <c r="VSQ76" s="102"/>
      <c r="VSR76" s="102"/>
      <c r="VSS76" s="102"/>
      <c r="VST76" s="102"/>
      <c r="VSU76" s="102"/>
      <c r="VSV76" s="102"/>
      <c r="VSW76" s="102"/>
      <c r="VSX76" s="102"/>
      <c r="VSY76" s="102"/>
      <c r="VSZ76" s="102"/>
      <c r="VTA76" s="102"/>
      <c r="VTB76" s="102"/>
      <c r="VTC76" s="102"/>
      <c r="VTD76" s="102"/>
      <c r="VTE76" s="102"/>
      <c r="VTF76" s="102"/>
      <c r="VTG76" s="102"/>
      <c r="VTH76" s="102"/>
      <c r="VTI76" s="102"/>
      <c r="VTJ76" s="102"/>
      <c r="VTK76" s="102"/>
      <c r="VTL76" s="102"/>
      <c r="VTM76" s="102"/>
      <c r="VTN76" s="102"/>
      <c r="VTO76" s="102"/>
      <c r="VTP76" s="102"/>
      <c r="VTQ76" s="102"/>
      <c r="VTR76" s="102"/>
      <c r="VTS76" s="102"/>
      <c r="VTT76" s="102"/>
      <c r="VTU76" s="102"/>
      <c r="VTV76" s="102"/>
      <c r="VTW76" s="102"/>
      <c r="VTX76" s="102"/>
      <c r="VTY76" s="102"/>
      <c r="VTZ76" s="102"/>
      <c r="VUA76" s="102"/>
      <c r="VUB76" s="102"/>
      <c r="VUC76" s="102"/>
      <c r="VUD76" s="102"/>
      <c r="VUE76" s="102"/>
      <c r="VUF76" s="102"/>
      <c r="VUG76" s="102"/>
      <c r="VUH76" s="102"/>
      <c r="VUI76" s="102"/>
      <c r="VUJ76" s="102"/>
      <c r="VUK76" s="102"/>
      <c r="VUL76" s="102"/>
      <c r="VUM76" s="102"/>
      <c r="VUN76" s="102"/>
      <c r="VUO76" s="102"/>
      <c r="VUP76" s="102"/>
      <c r="VUQ76" s="102"/>
      <c r="VUR76" s="102"/>
      <c r="VUS76" s="102"/>
      <c r="VUT76" s="102"/>
      <c r="VUU76" s="102"/>
      <c r="VUV76" s="102"/>
      <c r="VUW76" s="102"/>
      <c r="VUX76" s="102"/>
      <c r="VUY76" s="102"/>
      <c r="VUZ76" s="102"/>
      <c r="VVA76" s="102"/>
      <c r="VVB76" s="102"/>
      <c r="VVC76" s="102"/>
      <c r="VVD76" s="102"/>
      <c r="VVE76" s="102"/>
      <c r="VVF76" s="102"/>
      <c r="VVG76" s="102"/>
      <c r="VVH76" s="102"/>
      <c r="VVI76" s="102"/>
      <c r="VVJ76" s="102"/>
      <c r="VVK76" s="102"/>
      <c r="VVL76" s="102"/>
      <c r="VVM76" s="102"/>
      <c r="VVN76" s="102"/>
      <c r="VVO76" s="102"/>
      <c r="VVP76" s="102"/>
      <c r="VVQ76" s="102"/>
      <c r="VVR76" s="102"/>
      <c r="VVS76" s="102"/>
      <c r="VVT76" s="102"/>
      <c r="VVU76" s="102"/>
      <c r="VVV76" s="102"/>
      <c r="VVW76" s="102"/>
      <c r="VVX76" s="102"/>
      <c r="VVY76" s="102"/>
      <c r="VVZ76" s="102"/>
      <c r="VWA76" s="102"/>
      <c r="VWB76" s="102"/>
      <c r="VWC76" s="102"/>
      <c r="VWD76" s="102"/>
      <c r="VWE76" s="102"/>
      <c r="VWF76" s="102"/>
      <c r="VWG76" s="102"/>
      <c r="VWH76" s="102"/>
      <c r="VWI76" s="102"/>
      <c r="VWJ76" s="102"/>
      <c r="VWK76" s="102"/>
      <c r="VWL76" s="102"/>
      <c r="VWM76" s="102"/>
      <c r="VWN76" s="102"/>
      <c r="VWO76" s="102"/>
      <c r="VWP76" s="102"/>
      <c r="VWQ76" s="102"/>
      <c r="VWR76" s="102"/>
      <c r="VWS76" s="102"/>
      <c r="VWT76" s="102"/>
      <c r="VWU76" s="102"/>
      <c r="VWV76" s="102"/>
      <c r="VWW76" s="102"/>
      <c r="VWX76" s="102"/>
      <c r="VWY76" s="102"/>
      <c r="VWZ76" s="102"/>
      <c r="VXA76" s="102"/>
      <c r="VXB76" s="102"/>
      <c r="VXC76" s="102"/>
      <c r="VXD76" s="102"/>
      <c r="VXE76" s="102"/>
      <c r="VXF76" s="102"/>
      <c r="VXG76" s="102"/>
      <c r="VXH76" s="102"/>
      <c r="VXI76" s="102"/>
      <c r="VXJ76" s="102"/>
      <c r="VXK76" s="102"/>
      <c r="VXL76" s="102"/>
      <c r="VXM76" s="102"/>
      <c r="VXN76" s="102"/>
      <c r="VXO76" s="102"/>
      <c r="VXP76" s="102"/>
      <c r="VXQ76" s="102"/>
      <c r="VXR76" s="102"/>
      <c r="VXS76" s="102"/>
      <c r="VXT76" s="102"/>
      <c r="VXU76" s="102"/>
      <c r="VXV76" s="102"/>
      <c r="VXW76" s="102"/>
      <c r="VXX76" s="102"/>
      <c r="VXY76" s="102"/>
      <c r="VXZ76" s="102"/>
      <c r="VYA76" s="102"/>
      <c r="VYB76" s="102"/>
      <c r="VYC76" s="102"/>
      <c r="VYD76" s="102"/>
      <c r="VYE76" s="102"/>
      <c r="VYF76" s="102"/>
      <c r="VYG76" s="102"/>
      <c r="VYH76" s="102"/>
      <c r="VYI76" s="102"/>
      <c r="VYJ76" s="102"/>
      <c r="VYK76" s="102"/>
      <c r="VYL76" s="102"/>
      <c r="VYM76" s="102"/>
      <c r="VYN76" s="102"/>
      <c r="VYO76" s="102"/>
      <c r="VYP76" s="102"/>
      <c r="VYQ76" s="102"/>
      <c r="VYR76" s="102"/>
      <c r="VYS76" s="102"/>
      <c r="VYT76" s="102"/>
      <c r="VYU76" s="102"/>
      <c r="VYV76" s="102"/>
      <c r="VYW76" s="102"/>
      <c r="VYX76" s="102"/>
      <c r="VYY76" s="102"/>
      <c r="VYZ76" s="102"/>
      <c r="VZA76" s="102"/>
      <c r="VZB76" s="102"/>
      <c r="VZC76" s="102"/>
      <c r="VZD76" s="102"/>
      <c r="VZE76" s="102"/>
      <c r="VZF76" s="102"/>
      <c r="VZG76" s="102"/>
      <c r="VZH76" s="102"/>
      <c r="VZI76" s="102"/>
      <c r="VZJ76" s="102"/>
      <c r="VZK76" s="102"/>
      <c r="VZL76" s="102"/>
      <c r="VZM76" s="102"/>
      <c r="VZN76" s="102"/>
      <c r="VZO76" s="102"/>
      <c r="VZP76" s="102"/>
      <c r="VZQ76" s="102"/>
      <c r="VZR76" s="102"/>
      <c r="VZS76" s="102"/>
      <c r="VZT76" s="102"/>
      <c r="VZU76" s="102"/>
      <c r="VZV76" s="102"/>
      <c r="VZW76" s="102"/>
      <c r="VZX76" s="102"/>
      <c r="VZY76" s="102"/>
      <c r="VZZ76" s="102"/>
      <c r="WAA76" s="102"/>
      <c r="WAB76" s="102"/>
      <c r="WAC76" s="102"/>
      <c r="WAD76" s="102"/>
      <c r="WAE76" s="102"/>
      <c r="WAF76" s="102"/>
      <c r="WAG76" s="102"/>
      <c r="WAH76" s="102"/>
      <c r="WAI76" s="102"/>
      <c r="WAJ76" s="102"/>
      <c r="WAK76" s="102"/>
      <c r="WAL76" s="102"/>
      <c r="WAM76" s="102"/>
      <c r="WAN76" s="102"/>
      <c r="WAO76" s="102"/>
      <c r="WAP76" s="102"/>
      <c r="WAQ76" s="102"/>
      <c r="WAR76" s="102"/>
      <c r="WAS76" s="102"/>
      <c r="WAT76" s="102"/>
      <c r="WAU76" s="102"/>
      <c r="WAV76" s="102"/>
      <c r="WAW76" s="102"/>
      <c r="WAX76" s="102"/>
      <c r="WAY76" s="102"/>
      <c r="WAZ76" s="102"/>
      <c r="WBA76" s="102"/>
      <c r="WBB76" s="102"/>
      <c r="WBC76" s="102"/>
      <c r="WBD76" s="102"/>
      <c r="WBE76" s="102"/>
      <c r="WBF76" s="102"/>
      <c r="WBG76" s="102"/>
      <c r="WBH76" s="102"/>
      <c r="WBI76" s="102"/>
      <c r="WBJ76" s="102"/>
      <c r="WBK76" s="102"/>
      <c r="WBL76" s="102"/>
      <c r="WBM76" s="102"/>
      <c r="WBN76" s="102"/>
      <c r="WBO76" s="102"/>
      <c r="WBP76" s="102"/>
      <c r="WBQ76" s="102"/>
      <c r="WBR76" s="102"/>
      <c r="WBS76" s="102"/>
      <c r="WBT76" s="102"/>
      <c r="WBU76" s="102"/>
      <c r="WBV76" s="102"/>
      <c r="WBW76" s="102"/>
      <c r="WBX76" s="102"/>
      <c r="WBY76" s="102"/>
      <c r="WBZ76" s="102"/>
      <c r="WCA76" s="102"/>
      <c r="WCB76" s="102"/>
      <c r="WCC76" s="102"/>
      <c r="WCD76" s="102"/>
      <c r="WCE76" s="102"/>
      <c r="WCF76" s="102"/>
      <c r="WCG76" s="102"/>
      <c r="WCH76" s="102"/>
      <c r="WCI76" s="102"/>
      <c r="WCJ76" s="102"/>
      <c r="WCK76" s="102"/>
      <c r="WCL76" s="102"/>
      <c r="WCM76" s="102"/>
      <c r="WCN76" s="102"/>
      <c r="WCO76" s="102"/>
      <c r="WCP76" s="102"/>
      <c r="WCQ76" s="102"/>
      <c r="WCR76" s="102"/>
      <c r="WCS76" s="102"/>
      <c r="WCT76" s="102"/>
      <c r="WCU76" s="102"/>
      <c r="WCV76" s="102"/>
      <c r="WCW76" s="102"/>
      <c r="WCX76" s="102"/>
      <c r="WCY76" s="102"/>
      <c r="WCZ76" s="102"/>
      <c r="WDA76" s="102"/>
      <c r="WDB76" s="102"/>
      <c r="WDC76" s="102"/>
      <c r="WDD76" s="102"/>
      <c r="WDE76" s="102"/>
      <c r="WDF76" s="102"/>
      <c r="WDG76" s="102"/>
      <c r="WDH76" s="102"/>
      <c r="WDI76" s="102"/>
      <c r="WDJ76" s="102"/>
      <c r="WDK76" s="102"/>
      <c r="WDL76" s="102"/>
      <c r="WDM76" s="102"/>
      <c r="WDN76" s="102"/>
      <c r="WDO76" s="102"/>
      <c r="WDP76" s="102"/>
      <c r="WDQ76" s="102"/>
      <c r="WDR76" s="102"/>
      <c r="WDS76" s="102"/>
      <c r="WDT76" s="102"/>
      <c r="WDU76" s="102"/>
      <c r="WDV76" s="102"/>
      <c r="WDW76" s="102"/>
      <c r="WDX76" s="102"/>
      <c r="WDY76" s="102"/>
      <c r="WDZ76" s="102"/>
      <c r="WEA76" s="102"/>
      <c r="WEB76" s="102"/>
      <c r="WEC76" s="102"/>
      <c r="WED76" s="102"/>
      <c r="WEE76" s="102"/>
      <c r="WEF76" s="102"/>
      <c r="WEG76" s="102"/>
      <c r="WEH76" s="102"/>
      <c r="WEI76" s="102"/>
      <c r="WEJ76" s="102"/>
      <c r="WEK76" s="102"/>
      <c r="WEL76" s="102"/>
      <c r="WEM76" s="102"/>
      <c r="WEN76" s="102"/>
      <c r="WEO76" s="102"/>
      <c r="WEP76" s="102"/>
      <c r="WEQ76" s="102"/>
      <c r="WER76" s="102"/>
      <c r="WES76" s="102"/>
      <c r="WET76" s="102"/>
      <c r="WEU76" s="102"/>
      <c r="WEV76" s="102"/>
      <c r="WEW76" s="102"/>
      <c r="WEX76" s="102"/>
      <c r="WEY76" s="102"/>
      <c r="WEZ76" s="102"/>
      <c r="WFA76" s="102"/>
      <c r="WFB76" s="102"/>
      <c r="WFC76" s="102"/>
      <c r="WFD76" s="102"/>
      <c r="WFE76" s="102"/>
      <c r="WFF76" s="102"/>
      <c r="WFG76" s="102"/>
      <c r="WFH76" s="102"/>
      <c r="WFI76" s="102"/>
      <c r="WFJ76" s="102"/>
      <c r="WFK76" s="102"/>
      <c r="WFL76" s="102"/>
      <c r="WFM76" s="102"/>
      <c r="WFN76" s="102"/>
      <c r="WFO76" s="102"/>
      <c r="WFP76" s="102"/>
      <c r="WFQ76" s="102"/>
      <c r="WFR76" s="102"/>
      <c r="WFS76" s="102"/>
      <c r="WFT76" s="102"/>
      <c r="WFU76" s="102"/>
      <c r="WFV76" s="102"/>
      <c r="WFW76" s="102"/>
      <c r="WFX76" s="102"/>
      <c r="WFY76" s="102"/>
      <c r="WFZ76" s="102"/>
      <c r="WGA76" s="102"/>
      <c r="WGB76" s="102"/>
      <c r="WGC76" s="102"/>
      <c r="WGD76" s="102"/>
      <c r="WGE76" s="102"/>
      <c r="WGF76" s="102"/>
      <c r="WGG76" s="102"/>
      <c r="WGH76" s="102"/>
      <c r="WGI76" s="102"/>
      <c r="WGJ76" s="102"/>
      <c r="WGK76" s="102"/>
      <c r="WGL76" s="102"/>
      <c r="WGM76" s="102"/>
      <c r="WGN76" s="102"/>
      <c r="WGO76" s="102"/>
      <c r="WGP76" s="102"/>
      <c r="WGQ76" s="102"/>
      <c r="WGR76" s="102"/>
      <c r="WGS76" s="102"/>
      <c r="WGT76" s="102"/>
      <c r="WGU76" s="102"/>
      <c r="WGV76" s="102"/>
      <c r="WGW76" s="102"/>
      <c r="WGX76" s="102"/>
      <c r="WGY76" s="102"/>
      <c r="WGZ76" s="102"/>
      <c r="WHA76" s="102"/>
      <c r="WHB76" s="102"/>
      <c r="WHC76" s="102"/>
      <c r="WHD76" s="102"/>
      <c r="WHE76" s="102"/>
      <c r="WHF76" s="102"/>
      <c r="WHG76" s="102"/>
      <c r="WHH76" s="102"/>
      <c r="WHI76" s="102"/>
      <c r="WHJ76" s="102"/>
      <c r="WHK76" s="102"/>
      <c r="WHL76" s="102"/>
      <c r="WHM76" s="102"/>
      <c r="WHN76" s="102"/>
      <c r="WHO76" s="102"/>
      <c r="WHP76" s="102"/>
      <c r="WHQ76" s="102"/>
      <c r="WHR76" s="102"/>
      <c r="WHS76" s="102"/>
      <c r="WHT76" s="102"/>
      <c r="WHU76" s="102"/>
      <c r="WHV76" s="102"/>
      <c r="WHW76" s="102"/>
      <c r="WHX76" s="102"/>
      <c r="WHY76" s="102"/>
      <c r="WHZ76" s="102"/>
      <c r="WIA76" s="102"/>
      <c r="WIB76" s="102"/>
      <c r="WIC76" s="102"/>
      <c r="WID76" s="102"/>
      <c r="WIE76" s="102"/>
      <c r="WIF76" s="102"/>
      <c r="WIG76" s="102"/>
      <c r="WIH76" s="102"/>
      <c r="WII76" s="102"/>
      <c r="WIJ76" s="102"/>
      <c r="WIK76" s="102"/>
      <c r="WIL76" s="102"/>
      <c r="WIM76" s="102"/>
      <c r="WIN76" s="102"/>
      <c r="WIO76" s="102"/>
      <c r="WIP76" s="102"/>
      <c r="WIQ76" s="102"/>
      <c r="WIR76" s="102"/>
      <c r="WIS76" s="102"/>
      <c r="WIT76" s="102"/>
      <c r="WIU76" s="102"/>
      <c r="WIV76" s="102"/>
      <c r="WIW76" s="102"/>
      <c r="WIX76" s="102"/>
      <c r="WIY76" s="102"/>
      <c r="WIZ76" s="102"/>
      <c r="WJA76" s="102"/>
      <c r="WJB76" s="102"/>
      <c r="WJC76" s="102"/>
      <c r="WJD76" s="102"/>
      <c r="WJE76" s="102"/>
      <c r="WJF76" s="102"/>
      <c r="WJG76" s="102"/>
      <c r="WJH76" s="102"/>
      <c r="WJI76" s="102"/>
      <c r="WJJ76" s="102"/>
      <c r="WJK76" s="102"/>
      <c r="WJL76" s="102"/>
      <c r="WJM76" s="102"/>
      <c r="WJN76" s="102"/>
      <c r="WJO76" s="102"/>
      <c r="WJP76" s="102"/>
      <c r="WJQ76" s="102"/>
      <c r="WJR76" s="102"/>
      <c r="WJS76" s="102"/>
      <c r="WJT76" s="102"/>
      <c r="WJU76" s="102"/>
      <c r="WJV76" s="102"/>
      <c r="WJW76" s="102"/>
      <c r="WJX76" s="102"/>
      <c r="WJY76" s="102"/>
      <c r="WJZ76" s="102"/>
      <c r="WKA76" s="102"/>
      <c r="WKB76" s="102"/>
      <c r="WKC76" s="102"/>
      <c r="WKD76" s="102"/>
      <c r="WKE76" s="102"/>
      <c r="WKF76" s="102"/>
      <c r="WKG76" s="102"/>
      <c r="WKH76" s="102"/>
      <c r="WKI76" s="102"/>
      <c r="WKJ76" s="102"/>
      <c r="WKK76" s="102"/>
      <c r="WKL76" s="102"/>
      <c r="WKM76" s="102"/>
      <c r="WKN76" s="102"/>
      <c r="WKO76" s="102"/>
      <c r="WKP76" s="102"/>
      <c r="WKQ76" s="102"/>
      <c r="WKR76" s="102"/>
      <c r="WKS76" s="102"/>
      <c r="WKT76" s="102"/>
      <c r="WKU76" s="102"/>
      <c r="WKV76" s="102"/>
      <c r="WKW76" s="102"/>
      <c r="WKX76" s="102"/>
      <c r="WKY76" s="102"/>
      <c r="WKZ76" s="102"/>
      <c r="WLA76" s="102"/>
      <c r="WLB76" s="102"/>
      <c r="WLC76" s="102"/>
      <c r="WLD76" s="102"/>
      <c r="WLE76" s="102"/>
      <c r="WLF76" s="102"/>
      <c r="WLG76" s="102"/>
      <c r="WLH76" s="102"/>
      <c r="WLI76" s="102"/>
      <c r="WLJ76" s="102"/>
      <c r="WLK76" s="102"/>
      <c r="WLL76" s="102"/>
      <c r="WLM76" s="102"/>
      <c r="WLN76" s="102"/>
      <c r="WLO76" s="102"/>
      <c r="WLP76" s="102"/>
      <c r="WLQ76" s="102"/>
      <c r="WLR76" s="102"/>
      <c r="WLS76" s="102"/>
      <c r="WLT76" s="102"/>
      <c r="WLU76" s="102"/>
      <c r="WLV76" s="102"/>
      <c r="WLW76" s="102"/>
      <c r="WLX76" s="102"/>
      <c r="WLY76" s="102"/>
      <c r="WLZ76" s="102"/>
      <c r="WMA76" s="102"/>
      <c r="WMB76" s="102"/>
      <c r="WMC76" s="102"/>
      <c r="WMD76" s="102"/>
      <c r="WME76" s="102"/>
      <c r="WMF76" s="102"/>
      <c r="WMG76" s="102"/>
      <c r="WMH76" s="102"/>
      <c r="WMI76" s="102"/>
      <c r="WMJ76" s="102"/>
      <c r="WMK76" s="102"/>
      <c r="WML76" s="102"/>
      <c r="WMM76" s="102"/>
      <c r="WMN76" s="102"/>
      <c r="WMO76" s="102"/>
      <c r="WMP76" s="102"/>
      <c r="WMQ76" s="102"/>
      <c r="WMR76" s="102"/>
      <c r="WMS76" s="102"/>
      <c r="WMT76" s="102"/>
      <c r="WMU76" s="102"/>
      <c r="WMV76" s="102"/>
      <c r="WMW76" s="102"/>
      <c r="WMX76" s="102"/>
      <c r="WMY76" s="102"/>
      <c r="WMZ76" s="102"/>
      <c r="WNA76" s="102"/>
      <c r="WNB76" s="102"/>
      <c r="WNC76" s="102"/>
      <c r="WND76" s="102"/>
      <c r="WNE76" s="102"/>
      <c r="WNF76" s="102"/>
      <c r="WNG76" s="102"/>
      <c r="WNH76" s="102"/>
      <c r="WNI76" s="102"/>
      <c r="WNJ76" s="102"/>
      <c r="WNK76" s="102"/>
      <c r="WNL76" s="102"/>
      <c r="WNM76" s="102"/>
      <c r="WNN76" s="102"/>
      <c r="WNO76" s="102"/>
      <c r="WNP76" s="102"/>
      <c r="WNQ76" s="102"/>
      <c r="WNR76" s="102"/>
      <c r="WNS76" s="102"/>
      <c r="WNT76" s="102"/>
      <c r="WNU76" s="102"/>
      <c r="WNV76" s="102"/>
      <c r="WNW76" s="102"/>
      <c r="WNX76" s="102"/>
      <c r="WNY76" s="102"/>
      <c r="WNZ76" s="102"/>
      <c r="WOA76" s="102"/>
      <c r="WOB76" s="102"/>
      <c r="WOC76" s="102"/>
      <c r="WOD76" s="102"/>
      <c r="WOE76" s="102"/>
      <c r="WOF76" s="102"/>
      <c r="WOG76" s="102"/>
      <c r="WOH76" s="102"/>
      <c r="WOI76" s="102"/>
      <c r="WOJ76" s="102"/>
      <c r="WOK76" s="102"/>
      <c r="WOL76" s="102"/>
      <c r="WOM76" s="102"/>
      <c r="WON76" s="102"/>
      <c r="WOO76" s="102"/>
      <c r="WOP76" s="102"/>
      <c r="WOQ76" s="102"/>
      <c r="WOR76" s="102"/>
      <c r="WOS76" s="102"/>
      <c r="WOT76" s="102"/>
      <c r="WOU76" s="102"/>
      <c r="WOV76" s="102"/>
      <c r="WOW76" s="102"/>
      <c r="WOX76" s="102"/>
      <c r="WOY76" s="102"/>
      <c r="WOZ76" s="102"/>
      <c r="WPA76" s="102"/>
      <c r="WPB76" s="102"/>
      <c r="WPC76" s="102"/>
      <c r="WPD76" s="102"/>
      <c r="WPE76" s="102"/>
      <c r="WPF76" s="102"/>
      <c r="WPG76" s="102"/>
      <c r="WPH76" s="102"/>
      <c r="WPI76" s="102"/>
      <c r="WPJ76" s="102"/>
      <c r="WPK76" s="102"/>
      <c r="WPL76" s="102"/>
      <c r="WPM76" s="102"/>
      <c r="WPN76" s="102"/>
      <c r="WPO76" s="102"/>
      <c r="WPP76" s="102"/>
      <c r="WPQ76" s="102"/>
      <c r="WPR76" s="102"/>
      <c r="WPS76" s="102"/>
      <c r="WPT76" s="102"/>
      <c r="WPU76" s="102"/>
      <c r="WPV76" s="102"/>
      <c r="WPW76" s="102"/>
      <c r="WPX76" s="102"/>
      <c r="WPY76" s="102"/>
      <c r="WPZ76" s="102"/>
      <c r="WQA76" s="102"/>
      <c r="WQB76" s="102"/>
      <c r="WQC76" s="102"/>
      <c r="WQD76" s="102"/>
      <c r="WQE76" s="102"/>
      <c r="WQF76" s="102"/>
      <c r="WQG76" s="102"/>
      <c r="WQH76" s="102"/>
      <c r="WQI76" s="102"/>
      <c r="WQJ76" s="102"/>
      <c r="WQK76" s="102"/>
      <c r="WQL76" s="102"/>
      <c r="WQM76" s="102"/>
      <c r="WQN76" s="102"/>
      <c r="WQO76" s="102"/>
      <c r="WQP76" s="102"/>
      <c r="WQQ76" s="102"/>
      <c r="WQR76" s="102"/>
      <c r="WQS76" s="102"/>
      <c r="WQT76" s="102"/>
      <c r="WQU76" s="102"/>
      <c r="WQV76" s="102"/>
      <c r="WQW76" s="102"/>
      <c r="WQX76" s="102"/>
      <c r="WQY76" s="102"/>
      <c r="WQZ76" s="102"/>
      <c r="WRA76" s="102"/>
      <c r="WRB76" s="102"/>
      <c r="WRC76" s="102"/>
      <c r="WRD76" s="102"/>
      <c r="WRE76" s="102"/>
      <c r="WRF76" s="102"/>
      <c r="WRG76" s="102"/>
      <c r="WRH76" s="102"/>
      <c r="WRI76" s="102"/>
      <c r="WRJ76" s="102"/>
      <c r="WRK76" s="102"/>
      <c r="WRL76" s="102"/>
      <c r="WRM76" s="102"/>
      <c r="WRN76" s="102"/>
      <c r="WRO76" s="102"/>
      <c r="WRP76" s="102"/>
      <c r="WRQ76" s="102"/>
      <c r="WRR76" s="102"/>
      <c r="WRS76" s="102"/>
      <c r="WRT76" s="102"/>
      <c r="WRU76" s="102"/>
      <c r="WRV76" s="102"/>
      <c r="WRW76" s="102"/>
      <c r="WRX76" s="102"/>
      <c r="WRY76" s="102"/>
      <c r="WRZ76" s="102"/>
      <c r="WSA76" s="102"/>
      <c r="WSB76" s="102"/>
      <c r="WSC76" s="102"/>
      <c r="WSD76" s="102"/>
      <c r="WSE76" s="102"/>
      <c r="WSF76" s="102"/>
      <c r="WSG76" s="102"/>
      <c r="WSH76" s="102"/>
      <c r="WSI76" s="102"/>
      <c r="WSJ76" s="102"/>
      <c r="WSK76" s="102"/>
      <c r="WSL76" s="102"/>
      <c r="WSM76" s="102"/>
      <c r="WSN76" s="102"/>
      <c r="WSO76" s="102"/>
      <c r="WSP76" s="102"/>
      <c r="WSQ76" s="102"/>
      <c r="WSR76" s="102"/>
      <c r="WSS76" s="102"/>
      <c r="WST76" s="102"/>
      <c r="WSU76" s="102"/>
      <c r="WSV76" s="102"/>
      <c r="WSW76" s="102"/>
      <c r="WSX76" s="102"/>
      <c r="WSY76" s="102"/>
      <c r="WSZ76" s="102"/>
      <c r="WTA76" s="102"/>
      <c r="WTB76" s="102"/>
      <c r="WTC76" s="102"/>
      <c r="WTD76" s="102"/>
      <c r="WTE76" s="102"/>
      <c r="WTF76" s="102"/>
      <c r="WTG76" s="102"/>
      <c r="WTH76" s="102"/>
      <c r="WTI76" s="102"/>
      <c r="WTJ76" s="102"/>
      <c r="WTK76" s="102"/>
      <c r="WTL76" s="102"/>
      <c r="WTM76" s="102"/>
      <c r="WTN76" s="102"/>
      <c r="WTO76" s="102"/>
      <c r="WTP76" s="102"/>
      <c r="WTQ76" s="102"/>
      <c r="WTR76" s="102"/>
      <c r="WTS76" s="102"/>
      <c r="WTT76" s="102"/>
      <c r="WTU76" s="102"/>
      <c r="WTV76" s="102"/>
      <c r="WTW76" s="102"/>
      <c r="WTX76" s="102"/>
      <c r="WTY76" s="102"/>
      <c r="WTZ76" s="102"/>
      <c r="WUA76" s="102"/>
      <c r="WUB76" s="102"/>
      <c r="WUC76" s="102"/>
      <c r="WUD76" s="102"/>
      <c r="WUE76" s="102"/>
      <c r="WUF76" s="102"/>
      <c r="WUG76" s="102"/>
      <c r="WUH76" s="102"/>
      <c r="WUI76" s="102"/>
      <c r="WUJ76" s="102"/>
      <c r="WUK76" s="102"/>
      <c r="WUL76" s="102"/>
      <c r="WUM76" s="102"/>
      <c r="WUN76" s="102"/>
      <c r="WUO76" s="102"/>
      <c r="WUP76" s="102"/>
      <c r="WUQ76" s="102"/>
      <c r="WUR76" s="102"/>
      <c r="WUS76" s="102"/>
      <c r="WUT76" s="102"/>
      <c r="WUU76" s="102"/>
      <c r="WUV76" s="102"/>
      <c r="WUW76" s="102"/>
      <c r="WUX76" s="102"/>
      <c r="WUY76" s="102"/>
      <c r="WUZ76" s="102"/>
      <c r="WVA76" s="102"/>
      <c r="WVB76" s="102"/>
      <c r="WVC76" s="102"/>
      <c r="WVD76" s="102"/>
      <c r="WVE76" s="102"/>
      <c r="WVF76" s="102"/>
      <c r="WVG76" s="102"/>
      <c r="WVH76" s="102"/>
      <c r="WVI76" s="102"/>
      <c r="WVJ76" s="102"/>
      <c r="WVK76" s="102"/>
      <c r="WVL76" s="102"/>
      <c r="WVM76" s="102"/>
      <c r="WVN76" s="102"/>
      <c r="WVO76" s="102"/>
      <c r="WVP76" s="102"/>
      <c r="WVQ76" s="102"/>
      <c r="WVR76" s="102"/>
      <c r="WVS76" s="102"/>
      <c r="WVT76" s="102"/>
      <c r="WVU76" s="102"/>
      <c r="WVV76" s="102"/>
      <c r="WVW76" s="102"/>
      <c r="WVX76" s="102"/>
      <c r="WVY76" s="102"/>
      <c r="WVZ76" s="102"/>
      <c r="WWA76" s="102"/>
      <c r="WWB76" s="102"/>
      <c r="WWC76" s="102"/>
      <c r="WWD76" s="102"/>
      <c r="WWE76" s="102"/>
      <c r="WWF76" s="102"/>
      <c r="WWG76" s="102"/>
      <c r="WWH76" s="102"/>
      <c r="WWI76" s="102"/>
      <c r="WWJ76" s="102"/>
      <c r="WWK76" s="102"/>
      <c r="WWL76" s="102"/>
      <c r="WWM76" s="102"/>
      <c r="WWN76" s="102"/>
      <c r="WWO76" s="102"/>
      <c r="WWP76" s="102"/>
      <c r="WWQ76" s="102"/>
      <c r="WWR76" s="102"/>
      <c r="WWS76" s="102"/>
      <c r="WWT76" s="102"/>
      <c r="WWU76" s="102"/>
      <c r="WWV76" s="102"/>
      <c r="WWW76" s="102"/>
      <c r="WWX76" s="102"/>
      <c r="WWY76" s="102"/>
      <c r="WWZ76" s="102"/>
      <c r="WXA76" s="102"/>
      <c r="WXB76" s="102"/>
      <c r="WXC76" s="102"/>
      <c r="WXD76" s="102"/>
      <c r="WXE76" s="102"/>
      <c r="WXF76" s="102"/>
      <c r="WXG76" s="102"/>
      <c r="WXH76" s="102"/>
      <c r="WXI76" s="102"/>
      <c r="WXJ76" s="102"/>
      <c r="WXK76" s="102"/>
      <c r="WXL76" s="102"/>
      <c r="WXM76" s="102"/>
      <c r="WXN76" s="102"/>
      <c r="WXO76" s="102"/>
      <c r="WXP76" s="102"/>
      <c r="WXQ76" s="102"/>
      <c r="WXR76" s="102"/>
      <c r="WXS76" s="102"/>
      <c r="WXT76" s="102"/>
      <c r="WXU76" s="102"/>
      <c r="WXV76" s="102"/>
      <c r="WXW76" s="102"/>
      <c r="WXX76" s="102"/>
      <c r="WXY76" s="102"/>
      <c r="WXZ76" s="102"/>
      <c r="WYA76" s="102"/>
      <c r="WYB76" s="102"/>
      <c r="WYC76" s="102"/>
      <c r="WYD76" s="102"/>
      <c r="WYE76" s="102"/>
      <c r="WYF76" s="102"/>
      <c r="WYG76" s="102"/>
      <c r="WYH76" s="102"/>
      <c r="WYI76" s="102"/>
      <c r="WYJ76" s="102"/>
      <c r="WYK76" s="102"/>
      <c r="WYL76" s="102"/>
      <c r="WYM76" s="102"/>
      <c r="WYN76" s="102"/>
      <c r="WYO76" s="102"/>
      <c r="WYP76" s="102"/>
      <c r="WYQ76" s="102"/>
      <c r="WYR76" s="102"/>
      <c r="WYS76" s="102"/>
      <c r="WYT76" s="102"/>
      <c r="WYU76" s="102"/>
      <c r="WYV76" s="102"/>
      <c r="WYW76" s="102"/>
      <c r="WYX76" s="102"/>
      <c r="WYY76" s="102"/>
      <c r="WYZ76" s="102"/>
      <c r="WZA76" s="102"/>
      <c r="WZB76" s="102"/>
      <c r="WZC76" s="102"/>
      <c r="WZD76" s="102"/>
      <c r="WZE76" s="102"/>
      <c r="WZF76" s="102"/>
      <c r="WZG76" s="102"/>
      <c r="WZH76" s="102"/>
      <c r="WZI76" s="102"/>
      <c r="WZJ76" s="102"/>
      <c r="WZK76" s="102"/>
      <c r="WZL76" s="102"/>
      <c r="WZM76" s="102"/>
      <c r="WZN76" s="102"/>
      <c r="WZO76" s="102"/>
      <c r="WZP76" s="102"/>
      <c r="WZQ76" s="102"/>
      <c r="WZR76" s="102"/>
      <c r="WZS76" s="102"/>
      <c r="WZT76" s="102"/>
      <c r="WZU76" s="102"/>
      <c r="WZV76" s="102"/>
      <c r="WZW76" s="102"/>
      <c r="WZX76" s="102"/>
      <c r="WZY76" s="102"/>
      <c r="WZZ76" s="102"/>
      <c r="XAA76" s="102"/>
      <c r="XAB76" s="102"/>
      <c r="XAC76" s="102"/>
      <c r="XAD76" s="102"/>
      <c r="XAE76" s="102"/>
      <c r="XAF76" s="102"/>
      <c r="XAG76" s="102"/>
      <c r="XAH76" s="102"/>
      <c r="XAI76" s="102"/>
      <c r="XAJ76" s="102"/>
      <c r="XAK76" s="102"/>
      <c r="XAL76" s="102"/>
      <c r="XAM76" s="102"/>
      <c r="XAN76" s="102"/>
      <c r="XAO76" s="102"/>
      <c r="XAP76" s="102"/>
      <c r="XAQ76" s="102"/>
      <c r="XAR76" s="102"/>
      <c r="XAS76" s="102"/>
      <c r="XAT76" s="102"/>
      <c r="XAU76" s="102"/>
      <c r="XAV76" s="102"/>
      <c r="XAW76" s="102"/>
      <c r="XAX76" s="102"/>
      <c r="XAY76" s="102"/>
      <c r="XAZ76" s="102"/>
      <c r="XBA76" s="102"/>
      <c r="XBB76" s="102"/>
      <c r="XBC76" s="102"/>
      <c r="XBD76" s="102"/>
      <c r="XBE76" s="102"/>
      <c r="XBF76" s="102"/>
      <c r="XBG76" s="102"/>
      <c r="XBH76" s="102"/>
      <c r="XBI76" s="102"/>
      <c r="XBJ76" s="102"/>
      <c r="XBK76" s="102"/>
      <c r="XBL76" s="102"/>
      <c r="XBM76" s="102"/>
      <c r="XBN76" s="102"/>
      <c r="XBO76" s="102"/>
      <c r="XBP76" s="102"/>
      <c r="XBQ76" s="102"/>
      <c r="XBR76" s="102"/>
      <c r="XBS76" s="102"/>
      <c r="XBT76" s="102"/>
      <c r="XBU76" s="102"/>
      <c r="XBV76" s="102"/>
      <c r="XBW76" s="102"/>
      <c r="XBX76" s="102"/>
      <c r="XBY76" s="102"/>
      <c r="XBZ76" s="102"/>
      <c r="XCA76" s="102"/>
      <c r="XCB76" s="102"/>
      <c r="XCC76" s="102"/>
      <c r="XCD76" s="102"/>
      <c r="XCE76" s="102"/>
      <c r="XCF76" s="102"/>
      <c r="XCG76" s="102"/>
      <c r="XCH76" s="102"/>
      <c r="XCI76" s="102"/>
      <c r="XCJ76" s="102"/>
      <c r="XCK76" s="102"/>
      <c r="XCL76" s="102"/>
      <c r="XCM76" s="102"/>
      <c r="XCN76" s="102"/>
      <c r="XCO76" s="102"/>
      <c r="XCP76" s="102"/>
      <c r="XCQ76" s="102"/>
      <c r="XCR76" s="102"/>
      <c r="XCS76" s="102"/>
      <c r="XCT76" s="102"/>
      <c r="XCU76" s="102"/>
      <c r="XCV76" s="102"/>
      <c r="XCW76" s="102"/>
      <c r="XCX76" s="102"/>
      <c r="XCY76" s="102"/>
      <c r="XCZ76" s="102"/>
      <c r="XDA76" s="102"/>
      <c r="XDB76" s="102"/>
      <c r="XDC76" s="102"/>
      <c r="XDD76" s="102"/>
      <c r="XDE76" s="102"/>
      <c r="XDF76" s="102"/>
      <c r="XDG76" s="102"/>
      <c r="XDH76" s="102"/>
      <c r="XDI76" s="102"/>
      <c r="XDJ76" s="102"/>
      <c r="XDK76" s="102"/>
      <c r="XDL76" s="102"/>
      <c r="XDM76" s="102"/>
      <c r="XDN76" s="102"/>
      <c r="XDO76" s="102"/>
      <c r="XDP76" s="102"/>
      <c r="XDQ76" s="102"/>
      <c r="XDR76" s="102"/>
      <c r="XDS76" s="102"/>
      <c r="XDT76" s="102"/>
      <c r="XDU76" s="102"/>
      <c r="XDV76" s="102"/>
      <c r="XDW76" s="102"/>
      <c r="XDX76" s="102"/>
      <c r="XDY76" s="102"/>
      <c r="XDZ76" s="102"/>
      <c r="XEA76" s="102"/>
      <c r="XEB76" s="102"/>
      <c r="XEC76" s="102"/>
      <c r="XED76" s="102"/>
      <c r="XEE76" s="102"/>
      <c r="XEF76" s="102"/>
      <c r="XEG76" s="102"/>
      <c r="XEH76" s="102"/>
      <c r="XEI76" s="102"/>
      <c r="XEJ76" s="102"/>
      <c r="XEK76" s="102"/>
      <c r="XEL76" s="102"/>
      <c r="XEM76" s="102"/>
      <c r="XEN76" s="102"/>
      <c r="XEO76" s="102"/>
      <c r="XEP76" s="102"/>
      <c r="XEQ76" s="102"/>
      <c r="XER76" s="102"/>
      <c r="XES76" s="102"/>
      <c r="XET76" s="102"/>
      <c r="XEU76" s="102"/>
      <c r="XEV76" s="102"/>
      <c r="XEW76" s="102"/>
      <c r="XEX76" s="102"/>
      <c r="XEY76" s="102"/>
      <c r="XEZ76" s="102"/>
      <c r="XFA76" s="102"/>
      <c r="XFB76" s="102"/>
      <c r="XFC76" s="102"/>
    </row>
    <row r="77" spans="1:16384" s="96" customFormat="1" ht="15" hidden="1" customHeight="1" x14ac:dyDescent="0.2">
      <c r="F77" s="102"/>
      <c r="H77" s="102"/>
      <c r="XFD77" s="102"/>
    </row>
  </sheetData>
  <mergeCells count="89">
    <mergeCell ref="A10:G10"/>
    <mergeCell ref="A11:G11"/>
    <mergeCell ref="A12:G12"/>
    <mergeCell ref="A13:G13"/>
    <mergeCell ref="A14:G14"/>
    <mergeCell ref="A15:G15"/>
    <mergeCell ref="A16:G16"/>
    <mergeCell ref="A17:G17"/>
    <mergeCell ref="A18:G18"/>
    <mergeCell ref="A19:G19"/>
    <mergeCell ref="D22:D25"/>
    <mergeCell ref="E22:E25"/>
    <mergeCell ref="A20:G20"/>
    <mergeCell ref="F22:F25"/>
    <mergeCell ref="G22:G25"/>
    <mergeCell ref="A23:C23"/>
    <mergeCell ref="A24:C24"/>
    <mergeCell ref="A25:C25"/>
    <mergeCell ref="A35:C35"/>
    <mergeCell ref="A36:C36"/>
    <mergeCell ref="A37:C37"/>
    <mergeCell ref="A21:C21"/>
    <mergeCell ref="A22:C22"/>
    <mergeCell ref="A52:G52"/>
    <mergeCell ref="A43:G43"/>
    <mergeCell ref="A44:G44"/>
    <mergeCell ref="A45:G45"/>
    <mergeCell ref="A46:G46"/>
    <mergeCell ref="A47:G47"/>
    <mergeCell ref="A49:G49"/>
    <mergeCell ref="A50:G50"/>
    <mergeCell ref="A51:G51"/>
    <mergeCell ref="A62:B62"/>
    <mergeCell ref="A53:G53"/>
    <mergeCell ref="A54:G54"/>
    <mergeCell ref="A55:G55"/>
    <mergeCell ref="A56:G56"/>
    <mergeCell ref="A57:G57"/>
    <mergeCell ref="D62:D67"/>
    <mergeCell ref="E62:E67"/>
    <mergeCell ref="G62:G67"/>
    <mergeCell ref="A73:B73"/>
    <mergeCell ref="A74:B74"/>
    <mergeCell ref="A58:G58"/>
    <mergeCell ref="A59:G59"/>
    <mergeCell ref="A60:G60"/>
    <mergeCell ref="A68:F68"/>
    <mergeCell ref="A69:B69"/>
    <mergeCell ref="A70:B70"/>
    <mergeCell ref="A71:B71"/>
    <mergeCell ref="A72:B72"/>
    <mergeCell ref="A63:B63"/>
    <mergeCell ref="A64:B64"/>
    <mergeCell ref="A65:B65"/>
    <mergeCell ref="A66:B66"/>
    <mergeCell ref="A67:B67"/>
    <mergeCell ref="A61:B61"/>
    <mergeCell ref="E26:E39"/>
    <mergeCell ref="F26:F39"/>
    <mergeCell ref="G26:G39"/>
    <mergeCell ref="A27:C27"/>
    <mergeCell ref="A1:G1"/>
    <mergeCell ref="A2:G2"/>
    <mergeCell ref="A3:G3"/>
    <mergeCell ref="A4:G4"/>
    <mergeCell ref="A5:G5"/>
    <mergeCell ref="A28:C28"/>
    <mergeCell ref="A29:C29"/>
    <mergeCell ref="A30:C30"/>
    <mergeCell ref="A31:C31"/>
    <mergeCell ref="A32:C32"/>
    <mergeCell ref="A33:C33"/>
    <mergeCell ref="A34:C34"/>
    <mergeCell ref="D70:D74"/>
    <mergeCell ref="E70:E74"/>
    <mergeCell ref="F70:F74"/>
    <mergeCell ref="G70:G74"/>
    <mergeCell ref="A6:G6"/>
    <mergeCell ref="A7:G7"/>
    <mergeCell ref="A8:G8"/>
    <mergeCell ref="A9:G9"/>
    <mergeCell ref="A48:G48"/>
    <mergeCell ref="A38:C38"/>
    <mergeCell ref="A39:C39"/>
    <mergeCell ref="A40:C40"/>
    <mergeCell ref="A41:F41"/>
    <mergeCell ref="A42:G42"/>
    <mergeCell ref="A26:C26"/>
    <mergeCell ref="D26:D39"/>
  </mergeCells>
  <phoneticPr fontId="0" type="noConversion"/>
  <printOptions horizontalCentered="1" verticalCentered="1"/>
  <pageMargins left="0.19685039370078741" right="0" top="1.3074015748031496" bottom="0.59055118110236227" header="0" footer="0"/>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6"/>
  </sheetPr>
  <dimension ref="A1:XFD81"/>
  <sheetViews>
    <sheetView topLeftCell="A69" workbookViewId="0">
      <selection activeCell="A5" sqref="A5:G5"/>
    </sheetView>
  </sheetViews>
  <sheetFormatPr baseColWidth="10" defaultColWidth="0" defaultRowHeight="15.75" zeroHeight="1" x14ac:dyDescent="0.2"/>
  <cols>
    <col min="1" max="1" width="62" style="102" customWidth="1"/>
    <col min="2" max="2" width="14.85546875" style="102" customWidth="1"/>
    <col min="3" max="3" width="19.140625" style="102" customWidth="1"/>
    <col min="4" max="4" width="12.42578125" style="102" customWidth="1"/>
    <col min="5" max="5" width="14.42578125" style="102" customWidth="1"/>
    <col min="6" max="6" width="10.7109375" style="102" customWidth="1"/>
    <col min="7" max="7" width="18.7109375" style="102" customWidth="1"/>
    <col min="8" max="8" width="11.42578125" style="102" customWidth="1"/>
    <col min="9" max="16382" width="11.42578125" style="96" hidden="1"/>
    <col min="16383" max="16383" width="2.5703125" style="96" hidden="1"/>
    <col min="16384" max="16384" width="7.85546875" style="102" hidden="1"/>
  </cols>
  <sheetData>
    <row r="1" spans="1:16384" s="96" customFormat="1" ht="25.5" customHeight="1" x14ac:dyDescent="0.2">
      <c r="A1" s="595" t="str">
        <f>+PORTADA!A1</f>
        <v>CANAL REGIONAL DE TELEVISIÓN TEVEANDINA LTDA</v>
      </c>
      <c r="B1" s="596"/>
      <c r="C1" s="596"/>
      <c r="D1" s="596"/>
      <c r="E1" s="596"/>
      <c r="F1" s="596"/>
      <c r="G1" s="597"/>
      <c r="H1" s="102"/>
      <c r="XFD1" s="102"/>
    </row>
    <row r="2" spans="1:16384" s="96" customFormat="1" x14ac:dyDescent="0.2">
      <c r="A2" s="722"/>
      <c r="B2" s="723"/>
      <c r="C2" s="723"/>
      <c r="D2" s="723"/>
      <c r="E2" s="723"/>
      <c r="F2" s="723"/>
      <c r="G2" s="724"/>
      <c r="H2" s="102"/>
      <c r="XFD2" s="102"/>
    </row>
    <row r="3" spans="1:16384" s="96" customFormat="1" ht="25.5" customHeight="1" x14ac:dyDescent="0.2">
      <c r="A3" s="589" t="str">
        <f>+PORTADA!A15</f>
        <v>PROCESO DE CONCURSO PÚBLICO No. 001 DE 2021</v>
      </c>
      <c r="B3" s="590"/>
      <c r="C3" s="590"/>
      <c r="D3" s="590"/>
      <c r="E3" s="590"/>
      <c r="F3" s="590"/>
      <c r="G3" s="591"/>
      <c r="H3" s="102"/>
      <c r="XFD3" s="102"/>
    </row>
    <row r="4" spans="1:16384" s="96" customFormat="1" ht="93" customHeight="1" x14ac:dyDescent="0.2">
      <c r="A4" s="681"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682"/>
      <c r="C4" s="682"/>
      <c r="D4" s="682"/>
      <c r="E4" s="682"/>
      <c r="F4" s="682"/>
      <c r="G4" s="683"/>
      <c r="H4" s="102"/>
      <c r="XFD4" s="102"/>
    </row>
    <row r="5" spans="1:16384" x14ac:dyDescent="0.2">
      <c r="A5" s="628" t="s">
        <v>598</v>
      </c>
      <c r="B5" s="629"/>
      <c r="C5" s="629"/>
      <c r="D5" s="629"/>
      <c r="E5" s="629"/>
      <c r="F5" s="629"/>
      <c r="G5" s="630"/>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c r="IW5" s="102"/>
      <c r="IX5" s="102"/>
      <c r="IY5" s="102"/>
      <c r="IZ5" s="102"/>
      <c r="JA5" s="102"/>
      <c r="JB5" s="102"/>
      <c r="JC5" s="102"/>
      <c r="JD5" s="102"/>
      <c r="JE5" s="102"/>
      <c r="JF5" s="102"/>
      <c r="JG5" s="102"/>
      <c r="JH5" s="102"/>
      <c r="JI5" s="102"/>
      <c r="JJ5" s="102"/>
      <c r="JK5" s="102"/>
      <c r="JL5" s="102"/>
      <c r="JM5" s="102"/>
      <c r="JN5" s="102"/>
      <c r="JO5" s="102"/>
      <c r="JP5" s="102"/>
      <c r="JQ5" s="102"/>
      <c r="JR5" s="102"/>
      <c r="JS5" s="102"/>
      <c r="JT5" s="102"/>
      <c r="JU5" s="102"/>
      <c r="JV5" s="102"/>
      <c r="JW5" s="102"/>
      <c r="JX5" s="102"/>
      <c r="JY5" s="102"/>
      <c r="JZ5" s="102"/>
      <c r="KA5" s="102"/>
      <c r="KB5" s="102"/>
      <c r="KC5" s="102"/>
      <c r="KD5" s="102"/>
      <c r="KE5" s="102"/>
      <c r="KF5" s="102"/>
      <c r="KG5" s="102"/>
      <c r="KH5" s="102"/>
      <c r="KI5" s="102"/>
      <c r="KJ5" s="102"/>
      <c r="KK5" s="102"/>
      <c r="KL5" s="102"/>
      <c r="KM5" s="102"/>
      <c r="KN5" s="102"/>
      <c r="KO5" s="102"/>
      <c r="KP5" s="102"/>
      <c r="KQ5" s="102"/>
      <c r="KR5" s="102"/>
      <c r="KS5" s="102"/>
      <c r="KT5" s="102"/>
      <c r="KU5" s="102"/>
      <c r="KV5" s="102"/>
      <c r="KW5" s="102"/>
      <c r="KX5" s="102"/>
      <c r="KY5" s="102"/>
      <c r="KZ5" s="102"/>
      <c r="LA5" s="102"/>
      <c r="LB5" s="102"/>
      <c r="LC5" s="102"/>
      <c r="LD5" s="102"/>
      <c r="LE5" s="102"/>
      <c r="LF5" s="102"/>
      <c r="LG5" s="102"/>
      <c r="LH5" s="102"/>
      <c r="LI5" s="102"/>
      <c r="LJ5" s="102"/>
      <c r="LK5" s="102"/>
      <c r="LL5" s="102"/>
      <c r="LM5" s="102"/>
      <c r="LN5" s="102"/>
      <c r="LO5" s="102"/>
      <c r="LP5" s="102"/>
      <c r="LQ5" s="102"/>
      <c r="LR5" s="102"/>
      <c r="LS5" s="102"/>
      <c r="LT5" s="102"/>
      <c r="LU5" s="102"/>
      <c r="LV5" s="102"/>
      <c r="LW5" s="102"/>
      <c r="LX5" s="102"/>
      <c r="LY5" s="102"/>
      <c r="LZ5" s="102"/>
      <c r="MA5" s="102"/>
      <c r="MB5" s="102"/>
      <c r="MC5" s="102"/>
      <c r="MD5" s="102"/>
      <c r="ME5" s="102"/>
      <c r="MF5" s="102"/>
      <c r="MG5" s="102"/>
      <c r="MH5" s="102"/>
      <c r="MI5" s="102"/>
      <c r="MJ5" s="102"/>
      <c r="MK5" s="102"/>
      <c r="ML5" s="102"/>
      <c r="MM5" s="102"/>
      <c r="MN5" s="102"/>
      <c r="MO5" s="102"/>
      <c r="MP5" s="102"/>
      <c r="MQ5" s="102"/>
      <c r="MR5" s="102"/>
      <c r="MS5" s="102"/>
      <c r="MT5" s="102"/>
      <c r="MU5" s="102"/>
      <c r="MV5" s="102"/>
      <c r="MW5" s="102"/>
      <c r="MX5" s="102"/>
      <c r="MY5" s="102"/>
      <c r="MZ5" s="102"/>
      <c r="NA5" s="102"/>
      <c r="NB5" s="102"/>
      <c r="NC5" s="102"/>
      <c r="ND5" s="102"/>
      <c r="NE5" s="102"/>
      <c r="NF5" s="102"/>
      <c r="NG5" s="102"/>
      <c r="NH5" s="102"/>
      <c r="NI5" s="102"/>
      <c r="NJ5" s="102"/>
      <c r="NK5" s="102"/>
      <c r="NL5" s="102"/>
      <c r="NM5" s="102"/>
      <c r="NN5" s="102"/>
      <c r="NO5" s="102"/>
      <c r="NP5" s="102"/>
      <c r="NQ5" s="102"/>
      <c r="NR5" s="102"/>
      <c r="NS5" s="102"/>
      <c r="NT5" s="102"/>
      <c r="NU5" s="102"/>
      <c r="NV5" s="102"/>
      <c r="NW5" s="102"/>
      <c r="NX5" s="102"/>
      <c r="NY5" s="102"/>
      <c r="NZ5" s="102"/>
      <c r="OA5" s="102"/>
      <c r="OB5" s="102"/>
      <c r="OC5" s="102"/>
      <c r="OD5" s="102"/>
      <c r="OE5" s="102"/>
      <c r="OF5" s="102"/>
      <c r="OG5" s="102"/>
      <c r="OH5" s="102"/>
      <c r="OI5" s="102"/>
      <c r="OJ5" s="102"/>
      <c r="OK5" s="102"/>
      <c r="OL5" s="102"/>
      <c r="OM5" s="102"/>
      <c r="ON5" s="102"/>
      <c r="OO5" s="102"/>
      <c r="OP5" s="102"/>
      <c r="OQ5" s="102"/>
      <c r="OR5" s="102"/>
      <c r="OS5" s="102"/>
      <c r="OT5" s="102"/>
      <c r="OU5" s="102"/>
      <c r="OV5" s="102"/>
      <c r="OW5" s="102"/>
      <c r="OX5" s="102"/>
      <c r="OY5" s="102"/>
      <c r="OZ5" s="102"/>
      <c r="PA5" s="102"/>
      <c r="PB5" s="102"/>
      <c r="PC5" s="102"/>
      <c r="PD5" s="102"/>
      <c r="PE5" s="102"/>
      <c r="PF5" s="102"/>
      <c r="PG5" s="102"/>
      <c r="PH5" s="102"/>
      <c r="PI5" s="102"/>
      <c r="PJ5" s="102"/>
      <c r="PK5" s="102"/>
      <c r="PL5" s="102"/>
      <c r="PM5" s="102"/>
      <c r="PN5" s="102"/>
      <c r="PO5" s="102"/>
      <c r="PP5" s="102"/>
      <c r="PQ5" s="102"/>
      <c r="PR5" s="102"/>
      <c r="PS5" s="102"/>
      <c r="PT5" s="102"/>
      <c r="PU5" s="102"/>
      <c r="PV5" s="102"/>
      <c r="PW5" s="102"/>
      <c r="PX5" s="102"/>
      <c r="PY5" s="102"/>
      <c r="PZ5" s="102"/>
      <c r="QA5" s="102"/>
      <c r="QB5" s="102"/>
      <c r="QC5" s="102"/>
      <c r="QD5" s="102"/>
      <c r="QE5" s="102"/>
      <c r="QF5" s="102"/>
      <c r="QG5" s="102"/>
      <c r="QH5" s="102"/>
      <c r="QI5" s="102"/>
      <c r="QJ5" s="102"/>
      <c r="QK5" s="102"/>
      <c r="QL5" s="102"/>
      <c r="QM5" s="102"/>
      <c r="QN5" s="102"/>
      <c r="QO5" s="102"/>
      <c r="QP5" s="102"/>
      <c r="QQ5" s="102"/>
      <c r="QR5" s="102"/>
      <c r="QS5" s="102"/>
      <c r="QT5" s="102"/>
      <c r="QU5" s="102"/>
      <c r="QV5" s="102"/>
      <c r="QW5" s="102"/>
      <c r="QX5" s="102"/>
      <c r="QY5" s="102"/>
      <c r="QZ5" s="102"/>
      <c r="RA5" s="102"/>
      <c r="RB5" s="102"/>
      <c r="RC5" s="102"/>
      <c r="RD5" s="102"/>
      <c r="RE5" s="102"/>
      <c r="RF5" s="102"/>
      <c r="RG5" s="102"/>
      <c r="RH5" s="102"/>
      <c r="RI5" s="102"/>
      <c r="RJ5" s="102"/>
      <c r="RK5" s="102"/>
      <c r="RL5" s="102"/>
      <c r="RM5" s="102"/>
      <c r="RN5" s="102"/>
      <c r="RO5" s="102"/>
      <c r="RP5" s="102"/>
      <c r="RQ5" s="102"/>
      <c r="RR5" s="102"/>
      <c r="RS5" s="102"/>
      <c r="RT5" s="102"/>
      <c r="RU5" s="102"/>
      <c r="RV5" s="102"/>
      <c r="RW5" s="102"/>
      <c r="RX5" s="102"/>
      <c r="RY5" s="102"/>
      <c r="RZ5" s="102"/>
      <c r="SA5" s="102"/>
      <c r="SB5" s="102"/>
      <c r="SC5" s="102"/>
      <c r="SD5" s="102"/>
      <c r="SE5" s="102"/>
      <c r="SF5" s="102"/>
      <c r="SG5" s="102"/>
      <c r="SH5" s="102"/>
      <c r="SI5" s="102"/>
      <c r="SJ5" s="102"/>
      <c r="SK5" s="102"/>
      <c r="SL5" s="102"/>
      <c r="SM5" s="102"/>
      <c r="SN5" s="102"/>
      <c r="SO5" s="102"/>
      <c r="SP5" s="102"/>
      <c r="SQ5" s="102"/>
      <c r="SR5" s="102"/>
      <c r="SS5" s="102"/>
      <c r="ST5" s="102"/>
      <c r="SU5" s="102"/>
      <c r="SV5" s="102"/>
      <c r="SW5" s="102"/>
      <c r="SX5" s="102"/>
      <c r="SY5" s="102"/>
      <c r="SZ5" s="102"/>
      <c r="TA5" s="102"/>
      <c r="TB5" s="102"/>
      <c r="TC5" s="102"/>
      <c r="TD5" s="102"/>
      <c r="TE5" s="102"/>
      <c r="TF5" s="102"/>
      <c r="TG5" s="102"/>
      <c r="TH5" s="102"/>
      <c r="TI5" s="102"/>
      <c r="TJ5" s="102"/>
      <c r="TK5" s="102"/>
      <c r="TL5" s="102"/>
      <c r="TM5" s="102"/>
      <c r="TN5" s="102"/>
      <c r="TO5" s="102"/>
      <c r="TP5" s="102"/>
      <c r="TQ5" s="102"/>
      <c r="TR5" s="102"/>
      <c r="TS5" s="102"/>
      <c r="TT5" s="102"/>
      <c r="TU5" s="102"/>
      <c r="TV5" s="102"/>
      <c r="TW5" s="102"/>
      <c r="TX5" s="102"/>
      <c r="TY5" s="102"/>
      <c r="TZ5" s="102"/>
      <c r="UA5" s="102"/>
      <c r="UB5" s="102"/>
      <c r="UC5" s="102"/>
      <c r="UD5" s="102"/>
      <c r="UE5" s="102"/>
      <c r="UF5" s="102"/>
      <c r="UG5" s="102"/>
      <c r="UH5" s="102"/>
      <c r="UI5" s="102"/>
      <c r="UJ5" s="102"/>
      <c r="UK5" s="102"/>
      <c r="UL5" s="102"/>
      <c r="UM5" s="102"/>
      <c r="UN5" s="102"/>
      <c r="UO5" s="102"/>
      <c r="UP5" s="102"/>
      <c r="UQ5" s="102"/>
      <c r="UR5" s="102"/>
      <c r="US5" s="102"/>
      <c r="UT5" s="102"/>
      <c r="UU5" s="102"/>
      <c r="UV5" s="102"/>
      <c r="UW5" s="102"/>
      <c r="UX5" s="102"/>
      <c r="UY5" s="102"/>
      <c r="UZ5" s="102"/>
      <c r="VA5" s="102"/>
      <c r="VB5" s="102"/>
      <c r="VC5" s="102"/>
      <c r="VD5" s="102"/>
      <c r="VE5" s="102"/>
      <c r="VF5" s="102"/>
      <c r="VG5" s="102"/>
      <c r="VH5" s="102"/>
      <c r="VI5" s="102"/>
      <c r="VJ5" s="102"/>
      <c r="VK5" s="102"/>
      <c r="VL5" s="102"/>
      <c r="VM5" s="102"/>
      <c r="VN5" s="102"/>
      <c r="VO5" s="102"/>
      <c r="VP5" s="102"/>
      <c r="VQ5" s="102"/>
      <c r="VR5" s="102"/>
      <c r="VS5" s="102"/>
      <c r="VT5" s="102"/>
      <c r="VU5" s="102"/>
      <c r="VV5" s="102"/>
      <c r="VW5" s="102"/>
      <c r="VX5" s="102"/>
      <c r="VY5" s="102"/>
      <c r="VZ5" s="102"/>
      <c r="WA5" s="102"/>
      <c r="WB5" s="102"/>
      <c r="WC5" s="102"/>
      <c r="WD5" s="102"/>
      <c r="WE5" s="102"/>
      <c r="WF5" s="102"/>
      <c r="WG5" s="102"/>
      <c r="WH5" s="102"/>
      <c r="WI5" s="102"/>
      <c r="WJ5" s="102"/>
      <c r="WK5" s="102"/>
      <c r="WL5" s="102"/>
      <c r="WM5" s="102"/>
      <c r="WN5" s="102"/>
      <c r="WO5" s="102"/>
      <c r="WP5" s="102"/>
      <c r="WQ5" s="102"/>
      <c r="WR5" s="102"/>
      <c r="WS5" s="102"/>
      <c r="WT5" s="102"/>
      <c r="WU5" s="102"/>
      <c r="WV5" s="102"/>
      <c r="WW5" s="102"/>
      <c r="WX5" s="102"/>
      <c r="WY5" s="102"/>
      <c r="WZ5" s="102"/>
      <c r="XA5" s="102"/>
      <c r="XB5" s="102"/>
      <c r="XC5" s="102"/>
      <c r="XD5" s="102"/>
      <c r="XE5" s="102"/>
      <c r="XF5" s="102"/>
      <c r="XG5" s="102"/>
      <c r="XH5" s="102"/>
      <c r="XI5" s="102"/>
      <c r="XJ5" s="102"/>
      <c r="XK5" s="102"/>
      <c r="XL5" s="102"/>
      <c r="XM5" s="102"/>
      <c r="XN5" s="102"/>
      <c r="XO5" s="102"/>
      <c r="XP5" s="102"/>
      <c r="XQ5" s="102"/>
      <c r="XR5" s="102"/>
      <c r="XS5" s="102"/>
      <c r="XT5" s="102"/>
      <c r="XU5" s="102"/>
      <c r="XV5" s="102"/>
      <c r="XW5" s="102"/>
      <c r="XX5" s="102"/>
      <c r="XY5" s="102"/>
      <c r="XZ5" s="102"/>
      <c r="YA5" s="102"/>
      <c r="YB5" s="102"/>
      <c r="YC5" s="102"/>
      <c r="YD5" s="102"/>
      <c r="YE5" s="102"/>
      <c r="YF5" s="102"/>
      <c r="YG5" s="102"/>
      <c r="YH5" s="102"/>
      <c r="YI5" s="102"/>
      <c r="YJ5" s="102"/>
      <c r="YK5" s="102"/>
      <c r="YL5" s="102"/>
      <c r="YM5" s="102"/>
      <c r="YN5" s="102"/>
      <c r="YO5" s="102"/>
      <c r="YP5" s="102"/>
      <c r="YQ5" s="102"/>
      <c r="YR5" s="102"/>
      <c r="YS5" s="102"/>
      <c r="YT5" s="102"/>
      <c r="YU5" s="102"/>
      <c r="YV5" s="102"/>
      <c r="YW5" s="102"/>
      <c r="YX5" s="102"/>
      <c r="YY5" s="102"/>
      <c r="YZ5" s="102"/>
      <c r="ZA5" s="102"/>
      <c r="ZB5" s="102"/>
      <c r="ZC5" s="102"/>
      <c r="ZD5" s="102"/>
      <c r="ZE5" s="102"/>
      <c r="ZF5" s="102"/>
      <c r="ZG5" s="102"/>
      <c r="ZH5" s="102"/>
      <c r="ZI5" s="102"/>
      <c r="ZJ5" s="102"/>
      <c r="ZK5" s="102"/>
      <c r="ZL5" s="102"/>
      <c r="ZM5" s="102"/>
      <c r="ZN5" s="102"/>
      <c r="ZO5" s="102"/>
      <c r="ZP5" s="102"/>
      <c r="ZQ5" s="102"/>
      <c r="ZR5" s="102"/>
      <c r="ZS5" s="102"/>
      <c r="ZT5" s="102"/>
      <c r="ZU5" s="102"/>
      <c r="ZV5" s="102"/>
      <c r="ZW5" s="102"/>
      <c r="ZX5" s="102"/>
      <c r="ZY5" s="102"/>
      <c r="ZZ5" s="102"/>
      <c r="AAA5" s="102"/>
      <c r="AAB5" s="102"/>
      <c r="AAC5" s="102"/>
      <c r="AAD5" s="102"/>
      <c r="AAE5" s="102"/>
      <c r="AAF5" s="102"/>
      <c r="AAG5" s="102"/>
      <c r="AAH5" s="102"/>
      <c r="AAI5" s="102"/>
      <c r="AAJ5" s="102"/>
      <c r="AAK5" s="102"/>
      <c r="AAL5" s="102"/>
      <c r="AAM5" s="102"/>
      <c r="AAN5" s="102"/>
      <c r="AAO5" s="102"/>
      <c r="AAP5" s="102"/>
      <c r="AAQ5" s="102"/>
      <c r="AAR5" s="102"/>
      <c r="AAS5" s="102"/>
      <c r="AAT5" s="102"/>
      <c r="AAU5" s="102"/>
      <c r="AAV5" s="102"/>
      <c r="AAW5" s="102"/>
      <c r="AAX5" s="102"/>
      <c r="AAY5" s="102"/>
      <c r="AAZ5" s="102"/>
      <c r="ABA5" s="102"/>
      <c r="ABB5" s="102"/>
      <c r="ABC5" s="102"/>
      <c r="ABD5" s="102"/>
      <c r="ABE5" s="102"/>
      <c r="ABF5" s="102"/>
      <c r="ABG5" s="102"/>
      <c r="ABH5" s="102"/>
      <c r="ABI5" s="102"/>
      <c r="ABJ5" s="102"/>
      <c r="ABK5" s="102"/>
      <c r="ABL5" s="102"/>
      <c r="ABM5" s="102"/>
      <c r="ABN5" s="102"/>
      <c r="ABO5" s="102"/>
      <c r="ABP5" s="102"/>
      <c r="ABQ5" s="102"/>
      <c r="ABR5" s="102"/>
      <c r="ABS5" s="102"/>
      <c r="ABT5" s="102"/>
      <c r="ABU5" s="102"/>
      <c r="ABV5" s="102"/>
      <c r="ABW5" s="102"/>
      <c r="ABX5" s="102"/>
      <c r="ABY5" s="102"/>
      <c r="ABZ5" s="102"/>
      <c r="ACA5" s="102"/>
      <c r="ACB5" s="102"/>
      <c r="ACC5" s="102"/>
      <c r="ACD5" s="102"/>
      <c r="ACE5" s="102"/>
      <c r="ACF5" s="102"/>
      <c r="ACG5" s="102"/>
      <c r="ACH5" s="102"/>
      <c r="ACI5" s="102"/>
      <c r="ACJ5" s="102"/>
      <c r="ACK5" s="102"/>
      <c r="ACL5" s="102"/>
      <c r="ACM5" s="102"/>
      <c r="ACN5" s="102"/>
      <c r="ACO5" s="102"/>
      <c r="ACP5" s="102"/>
      <c r="ACQ5" s="102"/>
      <c r="ACR5" s="102"/>
      <c r="ACS5" s="102"/>
      <c r="ACT5" s="102"/>
      <c r="ACU5" s="102"/>
      <c r="ACV5" s="102"/>
      <c r="ACW5" s="102"/>
      <c r="ACX5" s="102"/>
      <c r="ACY5" s="102"/>
      <c r="ACZ5" s="102"/>
      <c r="ADA5" s="102"/>
      <c r="ADB5" s="102"/>
      <c r="ADC5" s="102"/>
      <c r="ADD5" s="102"/>
      <c r="ADE5" s="102"/>
      <c r="ADF5" s="102"/>
      <c r="ADG5" s="102"/>
      <c r="ADH5" s="102"/>
      <c r="ADI5" s="102"/>
      <c r="ADJ5" s="102"/>
      <c r="ADK5" s="102"/>
      <c r="ADL5" s="102"/>
      <c r="ADM5" s="102"/>
      <c r="ADN5" s="102"/>
      <c r="ADO5" s="102"/>
      <c r="ADP5" s="102"/>
      <c r="ADQ5" s="102"/>
      <c r="ADR5" s="102"/>
      <c r="ADS5" s="102"/>
      <c r="ADT5" s="102"/>
      <c r="ADU5" s="102"/>
      <c r="ADV5" s="102"/>
      <c r="ADW5" s="102"/>
      <c r="ADX5" s="102"/>
      <c r="ADY5" s="102"/>
      <c r="ADZ5" s="102"/>
      <c r="AEA5" s="102"/>
      <c r="AEB5" s="102"/>
      <c r="AEC5" s="102"/>
      <c r="AED5" s="102"/>
      <c r="AEE5" s="102"/>
      <c r="AEF5" s="102"/>
      <c r="AEG5" s="102"/>
      <c r="AEH5" s="102"/>
      <c r="AEI5" s="102"/>
      <c r="AEJ5" s="102"/>
      <c r="AEK5" s="102"/>
      <c r="AEL5" s="102"/>
      <c r="AEM5" s="102"/>
      <c r="AEN5" s="102"/>
      <c r="AEO5" s="102"/>
      <c r="AEP5" s="102"/>
      <c r="AEQ5" s="102"/>
      <c r="AER5" s="102"/>
      <c r="AES5" s="102"/>
      <c r="AET5" s="102"/>
      <c r="AEU5" s="102"/>
      <c r="AEV5" s="102"/>
      <c r="AEW5" s="102"/>
      <c r="AEX5" s="102"/>
      <c r="AEY5" s="102"/>
      <c r="AEZ5" s="102"/>
      <c r="AFA5" s="102"/>
      <c r="AFB5" s="102"/>
      <c r="AFC5" s="102"/>
      <c r="AFD5" s="102"/>
      <c r="AFE5" s="102"/>
      <c r="AFF5" s="102"/>
      <c r="AFG5" s="102"/>
      <c r="AFH5" s="102"/>
      <c r="AFI5" s="102"/>
      <c r="AFJ5" s="102"/>
      <c r="AFK5" s="102"/>
      <c r="AFL5" s="102"/>
      <c r="AFM5" s="102"/>
      <c r="AFN5" s="102"/>
      <c r="AFO5" s="102"/>
      <c r="AFP5" s="102"/>
      <c r="AFQ5" s="102"/>
      <c r="AFR5" s="102"/>
      <c r="AFS5" s="102"/>
      <c r="AFT5" s="102"/>
      <c r="AFU5" s="102"/>
      <c r="AFV5" s="102"/>
      <c r="AFW5" s="102"/>
      <c r="AFX5" s="102"/>
      <c r="AFY5" s="102"/>
      <c r="AFZ5" s="102"/>
      <c r="AGA5" s="102"/>
      <c r="AGB5" s="102"/>
      <c r="AGC5" s="102"/>
      <c r="AGD5" s="102"/>
      <c r="AGE5" s="102"/>
      <c r="AGF5" s="102"/>
      <c r="AGG5" s="102"/>
      <c r="AGH5" s="102"/>
      <c r="AGI5" s="102"/>
      <c r="AGJ5" s="102"/>
      <c r="AGK5" s="102"/>
      <c r="AGL5" s="102"/>
      <c r="AGM5" s="102"/>
      <c r="AGN5" s="102"/>
      <c r="AGO5" s="102"/>
      <c r="AGP5" s="102"/>
      <c r="AGQ5" s="102"/>
      <c r="AGR5" s="102"/>
      <c r="AGS5" s="102"/>
      <c r="AGT5" s="102"/>
      <c r="AGU5" s="102"/>
      <c r="AGV5" s="102"/>
      <c r="AGW5" s="102"/>
      <c r="AGX5" s="102"/>
      <c r="AGY5" s="102"/>
      <c r="AGZ5" s="102"/>
      <c r="AHA5" s="102"/>
      <c r="AHB5" s="102"/>
      <c r="AHC5" s="102"/>
      <c r="AHD5" s="102"/>
      <c r="AHE5" s="102"/>
      <c r="AHF5" s="102"/>
      <c r="AHG5" s="102"/>
      <c r="AHH5" s="102"/>
      <c r="AHI5" s="102"/>
      <c r="AHJ5" s="102"/>
      <c r="AHK5" s="102"/>
      <c r="AHL5" s="102"/>
      <c r="AHM5" s="102"/>
      <c r="AHN5" s="102"/>
      <c r="AHO5" s="102"/>
      <c r="AHP5" s="102"/>
      <c r="AHQ5" s="102"/>
      <c r="AHR5" s="102"/>
      <c r="AHS5" s="102"/>
      <c r="AHT5" s="102"/>
      <c r="AHU5" s="102"/>
      <c r="AHV5" s="102"/>
      <c r="AHW5" s="102"/>
      <c r="AHX5" s="102"/>
      <c r="AHY5" s="102"/>
      <c r="AHZ5" s="102"/>
      <c r="AIA5" s="102"/>
      <c r="AIB5" s="102"/>
      <c r="AIC5" s="102"/>
      <c r="AID5" s="102"/>
      <c r="AIE5" s="102"/>
      <c r="AIF5" s="102"/>
      <c r="AIG5" s="102"/>
      <c r="AIH5" s="102"/>
      <c r="AII5" s="102"/>
      <c r="AIJ5" s="102"/>
      <c r="AIK5" s="102"/>
      <c r="AIL5" s="102"/>
      <c r="AIM5" s="102"/>
      <c r="AIN5" s="102"/>
      <c r="AIO5" s="102"/>
      <c r="AIP5" s="102"/>
      <c r="AIQ5" s="102"/>
      <c r="AIR5" s="102"/>
      <c r="AIS5" s="102"/>
      <c r="AIT5" s="102"/>
      <c r="AIU5" s="102"/>
      <c r="AIV5" s="102"/>
      <c r="AIW5" s="102"/>
      <c r="AIX5" s="102"/>
      <c r="AIY5" s="102"/>
      <c r="AIZ5" s="102"/>
      <c r="AJA5" s="102"/>
      <c r="AJB5" s="102"/>
      <c r="AJC5" s="102"/>
      <c r="AJD5" s="102"/>
      <c r="AJE5" s="102"/>
      <c r="AJF5" s="102"/>
      <c r="AJG5" s="102"/>
      <c r="AJH5" s="102"/>
      <c r="AJI5" s="102"/>
      <c r="AJJ5" s="102"/>
      <c r="AJK5" s="102"/>
      <c r="AJL5" s="102"/>
      <c r="AJM5" s="102"/>
      <c r="AJN5" s="102"/>
      <c r="AJO5" s="102"/>
      <c r="AJP5" s="102"/>
      <c r="AJQ5" s="102"/>
      <c r="AJR5" s="102"/>
      <c r="AJS5" s="102"/>
      <c r="AJT5" s="102"/>
      <c r="AJU5" s="102"/>
      <c r="AJV5" s="102"/>
      <c r="AJW5" s="102"/>
      <c r="AJX5" s="102"/>
      <c r="AJY5" s="102"/>
      <c r="AJZ5" s="102"/>
      <c r="AKA5" s="102"/>
      <c r="AKB5" s="102"/>
      <c r="AKC5" s="102"/>
      <c r="AKD5" s="102"/>
      <c r="AKE5" s="102"/>
      <c r="AKF5" s="102"/>
      <c r="AKG5" s="102"/>
      <c r="AKH5" s="102"/>
      <c r="AKI5" s="102"/>
      <c r="AKJ5" s="102"/>
      <c r="AKK5" s="102"/>
      <c r="AKL5" s="102"/>
      <c r="AKM5" s="102"/>
      <c r="AKN5" s="102"/>
      <c r="AKO5" s="102"/>
      <c r="AKP5" s="102"/>
      <c r="AKQ5" s="102"/>
      <c r="AKR5" s="102"/>
      <c r="AKS5" s="102"/>
      <c r="AKT5" s="102"/>
      <c r="AKU5" s="102"/>
      <c r="AKV5" s="102"/>
      <c r="AKW5" s="102"/>
      <c r="AKX5" s="102"/>
      <c r="AKY5" s="102"/>
      <c r="AKZ5" s="102"/>
      <c r="ALA5" s="102"/>
      <c r="ALB5" s="102"/>
      <c r="ALC5" s="102"/>
      <c r="ALD5" s="102"/>
      <c r="ALE5" s="102"/>
      <c r="ALF5" s="102"/>
      <c r="ALG5" s="102"/>
      <c r="ALH5" s="102"/>
      <c r="ALI5" s="102"/>
      <c r="ALJ5" s="102"/>
      <c r="ALK5" s="102"/>
      <c r="ALL5" s="102"/>
      <c r="ALM5" s="102"/>
      <c r="ALN5" s="102"/>
      <c r="ALO5" s="102"/>
      <c r="ALP5" s="102"/>
      <c r="ALQ5" s="102"/>
      <c r="ALR5" s="102"/>
      <c r="ALS5" s="102"/>
      <c r="ALT5" s="102"/>
      <c r="ALU5" s="102"/>
      <c r="ALV5" s="102"/>
      <c r="ALW5" s="102"/>
      <c r="ALX5" s="102"/>
      <c r="ALY5" s="102"/>
      <c r="ALZ5" s="102"/>
      <c r="AMA5" s="102"/>
      <c r="AMB5" s="102"/>
      <c r="AMC5" s="102"/>
      <c r="AMD5" s="102"/>
      <c r="AME5" s="102"/>
      <c r="AMF5" s="102"/>
      <c r="AMG5" s="102"/>
      <c r="AMH5" s="102"/>
      <c r="AMI5" s="102"/>
      <c r="AMJ5" s="102"/>
      <c r="AMK5" s="102"/>
      <c r="AML5" s="102"/>
      <c r="AMM5" s="102"/>
      <c r="AMN5" s="102"/>
      <c r="AMO5" s="102"/>
      <c r="AMP5" s="102"/>
      <c r="AMQ5" s="102"/>
      <c r="AMR5" s="102"/>
      <c r="AMS5" s="102"/>
      <c r="AMT5" s="102"/>
      <c r="AMU5" s="102"/>
      <c r="AMV5" s="102"/>
      <c r="AMW5" s="102"/>
      <c r="AMX5" s="102"/>
      <c r="AMY5" s="102"/>
      <c r="AMZ5" s="102"/>
      <c r="ANA5" s="102"/>
      <c r="ANB5" s="102"/>
      <c r="ANC5" s="102"/>
      <c r="AND5" s="102"/>
      <c r="ANE5" s="102"/>
      <c r="ANF5" s="102"/>
      <c r="ANG5" s="102"/>
      <c r="ANH5" s="102"/>
      <c r="ANI5" s="102"/>
      <c r="ANJ5" s="102"/>
      <c r="ANK5" s="102"/>
      <c r="ANL5" s="102"/>
      <c r="ANM5" s="102"/>
      <c r="ANN5" s="102"/>
      <c r="ANO5" s="102"/>
      <c r="ANP5" s="102"/>
      <c r="ANQ5" s="102"/>
      <c r="ANR5" s="102"/>
      <c r="ANS5" s="102"/>
      <c r="ANT5" s="102"/>
      <c r="ANU5" s="102"/>
      <c r="ANV5" s="102"/>
      <c r="ANW5" s="102"/>
      <c r="ANX5" s="102"/>
      <c r="ANY5" s="102"/>
      <c r="ANZ5" s="102"/>
      <c r="AOA5" s="102"/>
      <c r="AOB5" s="102"/>
      <c r="AOC5" s="102"/>
      <c r="AOD5" s="102"/>
      <c r="AOE5" s="102"/>
      <c r="AOF5" s="102"/>
      <c r="AOG5" s="102"/>
      <c r="AOH5" s="102"/>
      <c r="AOI5" s="102"/>
      <c r="AOJ5" s="102"/>
      <c r="AOK5" s="102"/>
      <c r="AOL5" s="102"/>
      <c r="AOM5" s="102"/>
      <c r="AON5" s="102"/>
      <c r="AOO5" s="102"/>
      <c r="AOP5" s="102"/>
      <c r="AOQ5" s="102"/>
      <c r="AOR5" s="102"/>
      <c r="AOS5" s="102"/>
      <c r="AOT5" s="102"/>
      <c r="AOU5" s="102"/>
      <c r="AOV5" s="102"/>
      <c r="AOW5" s="102"/>
      <c r="AOX5" s="102"/>
      <c r="AOY5" s="102"/>
      <c r="AOZ5" s="102"/>
      <c r="APA5" s="102"/>
      <c r="APB5" s="102"/>
      <c r="APC5" s="102"/>
      <c r="APD5" s="102"/>
      <c r="APE5" s="102"/>
      <c r="APF5" s="102"/>
      <c r="APG5" s="102"/>
      <c r="APH5" s="102"/>
      <c r="API5" s="102"/>
      <c r="APJ5" s="102"/>
      <c r="APK5" s="102"/>
      <c r="APL5" s="102"/>
      <c r="APM5" s="102"/>
      <c r="APN5" s="102"/>
      <c r="APO5" s="102"/>
      <c r="APP5" s="102"/>
      <c r="APQ5" s="102"/>
      <c r="APR5" s="102"/>
      <c r="APS5" s="102"/>
      <c r="APT5" s="102"/>
      <c r="APU5" s="102"/>
      <c r="APV5" s="102"/>
      <c r="APW5" s="102"/>
      <c r="APX5" s="102"/>
      <c r="APY5" s="102"/>
      <c r="APZ5" s="102"/>
      <c r="AQA5" s="102"/>
      <c r="AQB5" s="102"/>
      <c r="AQC5" s="102"/>
      <c r="AQD5" s="102"/>
      <c r="AQE5" s="102"/>
      <c r="AQF5" s="102"/>
      <c r="AQG5" s="102"/>
      <c r="AQH5" s="102"/>
      <c r="AQI5" s="102"/>
      <c r="AQJ5" s="102"/>
      <c r="AQK5" s="102"/>
      <c r="AQL5" s="102"/>
      <c r="AQM5" s="102"/>
      <c r="AQN5" s="102"/>
      <c r="AQO5" s="102"/>
      <c r="AQP5" s="102"/>
      <c r="AQQ5" s="102"/>
      <c r="AQR5" s="102"/>
      <c r="AQS5" s="102"/>
      <c r="AQT5" s="102"/>
      <c r="AQU5" s="102"/>
      <c r="AQV5" s="102"/>
      <c r="AQW5" s="102"/>
      <c r="AQX5" s="102"/>
      <c r="AQY5" s="102"/>
      <c r="AQZ5" s="102"/>
      <c r="ARA5" s="102"/>
      <c r="ARB5" s="102"/>
      <c r="ARC5" s="102"/>
      <c r="ARD5" s="102"/>
      <c r="ARE5" s="102"/>
      <c r="ARF5" s="102"/>
      <c r="ARG5" s="102"/>
      <c r="ARH5" s="102"/>
      <c r="ARI5" s="102"/>
      <c r="ARJ5" s="102"/>
      <c r="ARK5" s="102"/>
      <c r="ARL5" s="102"/>
      <c r="ARM5" s="102"/>
      <c r="ARN5" s="102"/>
      <c r="ARO5" s="102"/>
      <c r="ARP5" s="102"/>
      <c r="ARQ5" s="102"/>
      <c r="ARR5" s="102"/>
      <c r="ARS5" s="102"/>
      <c r="ART5" s="102"/>
      <c r="ARU5" s="102"/>
      <c r="ARV5" s="102"/>
      <c r="ARW5" s="102"/>
      <c r="ARX5" s="102"/>
      <c r="ARY5" s="102"/>
      <c r="ARZ5" s="102"/>
      <c r="ASA5" s="102"/>
      <c r="ASB5" s="102"/>
      <c r="ASC5" s="102"/>
      <c r="ASD5" s="102"/>
      <c r="ASE5" s="102"/>
      <c r="ASF5" s="102"/>
      <c r="ASG5" s="102"/>
      <c r="ASH5" s="102"/>
      <c r="ASI5" s="102"/>
      <c r="ASJ5" s="102"/>
      <c r="ASK5" s="102"/>
      <c r="ASL5" s="102"/>
      <c r="ASM5" s="102"/>
      <c r="ASN5" s="102"/>
      <c r="ASO5" s="102"/>
      <c r="ASP5" s="102"/>
      <c r="ASQ5" s="102"/>
      <c r="ASR5" s="102"/>
      <c r="ASS5" s="102"/>
      <c r="AST5" s="102"/>
      <c r="ASU5" s="102"/>
      <c r="ASV5" s="102"/>
      <c r="ASW5" s="102"/>
      <c r="ASX5" s="102"/>
      <c r="ASY5" s="102"/>
      <c r="ASZ5" s="102"/>
      <c r="ATA5" s="102"/>
      <c r="ATB5" s="102"/>
      <c r="ATC5" s="102"/>
      <c r="ATD5" s="102"/>
      <c r="ATE5" s="102"/>
      <c r="ATF5" s="102"/>
      <c r="ATG5" s="102"/>
      <c r="ATH5" s="102"/>
      <c r="ATI5" s="102"/>
      <c r="ATJ5" s="102"/>
      <c r="ATK5" s="102"/>
      <c r="ATL5" s="102"/>
      <c r="ATM5" s="102"/>
      <c r="ATN5" s="102"/>
      <c r="ATO5" s="102"/>
      <c r="ATP5" s="102"/>
      <c r="ATQ5" s="102"/>
      <c r="ATR5" s="102"/>
      <c r="ATS5" s="102"/>
      <c r="ATT5" s="102"/>
      <c r="ATU5" s="102"/>
      <c r="ATV5" s="102"/>
      <c r="ATW5" s="102"/>
      <c r="ATX5" s="102"/>
      <c r="ATY5" s="102"/>
      <c r="ATZ5" s="102"/>
      <c r="AUA5" s="102"/>
      <c r="AUB5" s="102"/>
      <c r="AUC5" s="102"/>
      <c r="AUD5" s="102"/>
      <c r="AUE5" s="102"/>
      <c r="AUF5" s="102"/>
      <c r="AUG5" s="102"/>
      <c r="AUH5" s="102"/>
      <c r="AUI5" s="102"/>
      <c r="AUJ5" s="102"/>
      <c r="AUK5" s="102"/>
      <c r="AUL5" s="102"/>
      <c r="AUM5" s="102"/>
      <c r="AUN5" s="102"/>
      <c r="AUO5" s="102"/>
      <c r="AUP5" s="102"/>
      <c r="AUQ5" s="102"/>
      <c r="AUR5" s="102"/>
      <c r="AUS5" s="102"/>
      <c r="AUT5" s="102"/>
      <c r="AUU5" s="102"/>
      <c r="AUV5" s="102"/>
      <c r="AUW5" s="102"/>
      <c r="AUX5" s="102"/>
      <c r="AUY5" s="102"/>
      <c r="AUZ5" s="102"/>
      <c r="AVA5" s="102"/>
      <c r="AVB5" s="102"/>
      <c r="AVC5" s="102"/>
      <c r="AVD5" s="102"/>
      <c r="AVE5" s="102"/>
      <c r="AVF5" s="102"/>
      <c r="AVG5" s="102"/>
      <c r="AVH5" s="102"/>
      <c r="AVI5" s="102"/>
      <c r="AVJ5" s="102"/>
      <c r="AVK5" s="102"/>
      <c r="AVL5" s="102"/>
      <c r="AVM5" s="102"/>
      <c r="AVN5" s="102"/>
      <c r="AVO5" s="102"/>
      <c r="AVP5" s="102"/>
      <c r="AVQ5" s="102"/>
      <c r="AVR5" s="102"/>
      <c r="AVS5" s="102"/>
      <c r="AVT5" s="102"/>
      <c r="AVU5" s="102"/>
      <c r="AVV5" s="102"/>
      <c r="AVW5" s="102"/>
      <c r="AVX5" s="102"/>
      <c r="AVY5" s="102"/>
      <c r="AVZ5" s="102"/>
      <c r="AWA5" s="102"/>
      <c r="AWB5" s="102"/>
      <c r="AWC5" s="102"/>
      <c r="AWD5" s="102"/>
      <c r="AWE5" s="102"/>
      <c r="AWF5" s="102"/>
      <c r="AWG5" s="102"/>
      <c r="AWH5" s="102"/>
      <c r="AWI5" s="102"/>
      <c r="AWJ5" s="102"/>
      <c r="AWK5" s="102"/>
      <c r="AWL5" s="102"/>
      <c r="AWM5" s="102"/>
      <c r="AWN5" s="102"/>
      <c r="AWO5" s="102"/>
      <c r="AWP5" s="102"/>
      <c r="AWQ5" s="102"/>
      <c r="AWR5" s="102"/>
      <c r="AWS5" s="102"/>
      <c r="AWT5" s="102"/>
      <c r="AWU5" s="102"/>
      <c r="AWV5" s="102"/>
      <c r="AWW5" s="102"/>
      <c r="AWX5" s="102"/>
      <c r="AWY5" s="102"/>
      <c r="AWZ5" s="102"/>
      <c r="AXA5" s="102"/>
      <c r="AXB5" s="102"/>
      <c r="AXC5" s="102"/>
      <c r="AXD5" s="102"/>
      <c r="AXE5" s="102"/>
      <c r="AXF5" s="102"/>
      <c r="AXG5" s="102"/>
      <c r="AXH5" s="102"/>
      <c r="AXI5" s="102"/>
      <c r="AXJ5" s="102"/>
      <c r="AXK5" s="102"/>
      <c r="AXL5" s="102"/>
      <c r="AXM5" s="102"/>
      <c r="AXN5" s="102"/>
      <c r="AXO5" s="102"/>
      <c r="AXP5" s="102"/>
      <c r="AXQ5" s="102"/>
      <c r="AXR5" s="102"/>
      <c r="AXS5" s="102"/>
      <c r="AXT5" s="102"/>
      <c r="AXU5" s="102"/>
      <c r="AXV5" s="102"/>
      <c r="AXW5" s="102"/>
      <c r="AXX5" s="102"/>
      <c r="AXY5" s="102"/>
      <c r="AXZ5" s="102"/>
      <c r="AYA5" s="102"/>
      <c r="AYB5" s="102"/>
      <c r="AYC5" s="102"/>
      <c r="AYD5" s="102"/>
      <c r="AYE5" s="102"/>
      <c r="AYF5" s="102"/>
      <c r="AYG5" s="102"/>
      <c r="AYH5" s="102"/>
      <c r="AYI5" s="102"/>
      <c r="AYJ5" s="102"/>
      <c r="AYK5" s="102"/>
      <c r="AYL5" s="102"/>
      <c r="AYM5" s="102"/>
      <c r="AYN5" s="102"/>
      <c r="AYO5" s="102"/>
      <c r="AYP5" s="102"/>
      <c r="AYQ5" s="102"/>
      <c r="AYR5" s="102"/>
      <c r="AYS5" s="102"/>
      <c r="AYT5" s="102"/>
      <c r="AYU5" s="102"/>
      <c r="AYV5" s="102"/>
      <c r="AYW5" s="102"/>
      <c r="AYX5" s="102"/>
      <c r="AYY5" s="102"/>
      <c r="AYZ5" s="102"/>
      <c r="AZA5" s="102"/>
      <c r="AZB5" s="102"/>
      <c r="AZC5" s="102"/>
      <c r="AZD5" s="102"/>
      <c r="AZE5" s="102"/>
      <c r="AZF5" s="102"/>
      <c r="AZG5" s="102"/>
      <c r="AZH5" s="102"/>
      <c r="AZI5" s="102"/>
      <c r="AZJ5" s="102"/>
      <c r="AZK5" s="102"/>
      <c r="AZL5" s="102"/>
      <c r="AZM5" s="102"/>
      <c r="AZN5" s="102"/>
      <c r="AZO5" s="102"/>
      <c r="AZP5" s="102"/>
      <c r="AZQ5" s="102"/>
      <c r="AZR5" s="102"/>
      <c r="AZS5" s="102"/>
      <c r="AZT5" s="102"/>
      <c r="AZU5" s="102"/>
      <c r="AZV5" s="102"/>
      <c r="AZW5" s="102"/>
      <c r="AZX5" s="102"/>
      <c r="AZY5" s="102"/>
      <c r="AZZ5" s="102"/>
      <c r="BAA5" s="102"/>
      <c r="BAB5" s="102"/>
      <c r="BAC5" s="102"/>
      <c r="BAD5" s="102"/>
      <c r="BAE5" s="102"/>
      <c r="BAF5" s="102"/>
      <c r="BAG5" s="102"/>
      <c r="BAH5" s="102"/>
      <c r="BAI5" s="102"/>
      <c r="BAJ5" s="102"/>
      <c r="BAK5" s="102"/>
      <c r="BAL5" s="102"/>
      <c r="BAM5" s="102"/>
      <c r="BAN5" s="102"/>
      <c r="BAO5" s="102"/>
      <c r="BAP5" s="102"/>
      <c r="BAQ5" s="102"/>
      <c r="BAR5" s="102"/>
      <c r="BAS5" s="102"/>
      <c r="BAT5" s="102"/>
      <c r="BAU5" s="102"/>
      <c r="BAV5" s="102"/>
      <c r="BAW5" s="102"/>
      <c r="BAX5" s="102"/>
      <c r="BAY5" s="102"/>
      <c r="BAZ5" s="102"/>
      <c r="BBA5" s="102"/>
      <c r="BBB5" s="102"/>
      <c r="BBC5" s="102"/>
      <c r="BBD5" s="102"/>
      <c r="BBE5" s="102"/>
      <c r="BBF5" s="102"/>
      <c r="BBG5" s="102"/>
      <c r="BBH5" s="102"/>
      <c r="BBI5" s="102"/>
      <c r="BBJ5" s="102"/>
      <c r="BBK5" s="102"/>
      <c r="BBL5" s="102"/>
      <c r="BBM5" s="102"/>
      <c r="BBN5" s="102"/>
      <c r="BBO5" s="102"/>
      <c r="BBP5" s="102"/>
      <c r="BBQ5" s="102"/>
      <c r="BBR5" s="102"/>
      <c r="BBS5" s="102"/>
      <c r="BBT5" s="102"/>
      <c r="BBU5" s="102"/>
      <c r="BBV5" s="102"/>
      <c r="BBW5" s="102"/>
      <c r="BBX5" s="102"/>
      <c r="BBY5" s="102"/>
      <c r="BBZ5" s="102"/>
      <c r="BCA5" s="102"/>
      <c r="BCB5" s="102"/>
      <c r="BCC5" s="102"/>
      <c r="BCD5" s="102"/>
      <c r="BCE5" s="102"/>
      <c r="BCF5" s="102"/>
      <c r="BCG5" s="102"/>
      <c r="BCH5" s="102"/>
      <c r="BCI5" s="102"/>
      <c r="BCJ5" s="102"/>
      <c r="BCK5" s="102"/>
      <c r="BCL5" s="102"/>
      <c r="BCM5" s="102"/>
      <c r="BCN5" s="102"/>
      <c r="BCO5" s="102"/>
      <c r="BCP5" s="102"/>
      <c r="BCQ5" s="102"/>
      <c r="BCR5" s="102"/>
      <c r="BCS5" s="102"/>
      <c r="BCT5" s="102"/>
      <c r="BCU5" s="102"/>
      <c r="BCV5" s="102"/>
      <c r="BCW5" s="102"/>
      <c r="BCX5" s="102"/>
      <c r="BCY5" s="102"/>
      <c r="BCZ5" s="102"/>
      <c r="BDA5" s="102"/>
      <c r="BDB5" s="102"/>
      <c r="BDC5" s="102"/>
      <c r="BDD5" s="102"/>
      <c r="BDE5" s="102"/>
      <c r="BDF5" s="102"/>
      <c r="BDG5" s="102"/>
      <c r="BDH5" s="102"/>
      <c r="BDI5" s="102"/>
      <c r="BDJ5" s="102"/>
      <c r="BDK5" s="102"/>
      <c r="BDL5" s="102"/>
      <c r="BDM5" s="102"/>
      <c r="BDN5" s="102"/>
      <c r="BDO5" s="102"/>
      <c r="BDP5" s="102"/>
      <c r="BDQ5" s="102"/>
      <c r="BDR5" s="102"/>
      <c r="BDS5" s="102"/>
      <c r="BDT5" s="102"/>
      <c r="BDU5" s="102"/>
      <c r="BDV5" s="102"/>
      <c r="BDW5" s="102"/>
      <c r="BDX5" s="102"/>
      <c r="BDY5" s="102"/>
      <c r="BDZ5" s="102"/>
      <c r="BEA5" s="102"/>
      <c r="BEB5" s="102"/>
      <c r="BEC5" s="102"/>
      <c r="BED5" s="102"/>
      <c r="BEE5" s="102"/>
      <c r="BEF5" s="102"/>
      <c r="BEG5" s="102"/>
      <c r="BEH5" s="102"/>
      <c r="BEI5" s="102"/>
      <c r="BEJ5" s="102"/>
      <c r="BEK5" s="102"/>
      <c r="BEL5" s="102"/>
      <c r="BEM5" s="102"/>
      <c r="BEN5" s="102"/>
      <c r="BEO5" s="102"/>
      <c r="BEP5" s="102"/>
      <c r="BEQ5" s="102"/>
      <c r="BER5" s="102"/>
      <c r="BES5" s="102"/>
      <c r="BET5" s="102"/>
      <c r="BEU5" s="102"/>
      <c r="BEV5" s="102"/>
      <c r="BEW5" s="102"/>
      <c r="BEX5" s="102"/>
      <c r="BEY5" s="102"/>
      <c r="BEZ5" s="102"/>
      <c r="BFA5" s="102"/>
      <c r="BFB5" s="102"/>
      <c r="BFC5" s="102"/>
      <c r="BFD5" s="102"/>
      <c r="BFE5" s="102"/>
      <c r="BFF5" s="102"/>
      <c r="BFG5" s="102"/>
      <c r="BFH5" s="102"/>
      <c r="BFI5" s="102"/>
      <c r="BFJ5" s="102"/>
      <c r="BFK5" s="102"/>
      <c r="BFL5" s="102"/>
      <c r="BFM5" s="102"/>
      <c r="BFN5" s="102"/>
      <c r="BFO5" s="102"/>
      <c r="BFP5" s="102"/>
      <c r="BFQ5" s="102"/>
      <c r="BFR5" s="102"/>
      <c r="BFS5" s="102"/>
      <c r="BFT5" s="102"/>
      <c r="BFU5" s="102"/>
      <c r="BFV5" s="102"/>
      <c r="BFW5" s="102"/>
      <c r="BFX5" s="102"/>
      <c r="BFY5" s="102"/>
      <c r="BFZ5" s="102"/>
      <c r="BGA5" s="102"/>
      <c r="BGB5" s="102"/>
      <c r="BGC5" s="102"/>
      <c r="BGD5" s="102"/>
      <c r="BGE5" s="102"/>
      <c r="BGF5" s="102"/>
      <c r="BGG5" s="102"/>
      <c r="BGH5" s="102"/>
      <c r="BGI5" s="102"/>
      <c r="BGJ5" s="102"/>
      <c r="BGK5" s="102"/>
      <c r="BGL5" s="102"/>
      <c r="BGM5" s="102"/>
      <c r="BGN5" s="102"/>
      <c r="BGO5" s="102"/>
      <c r="BGP5" s="102"/>
      <c r="BGQ5" s="102"/>
      <c r="BGR5" s="102"/>
      <c r="BGS5" s="102"/>
      <c r="BGT5" s="102"/>
      <c r="BGU5" s="102"/>
      <c r="BGV5" s="102"/>
      <c r="BGW5" s="102"/>
      <c r="BGX5" s="102"/>
      <c r="BGY5" s="102"/>
      <c r="BGZ5" s="102"/>
      <c r="BHA5" s="102"/>
      <c r="BHB5" s="102"/>
      <c r="BHC5" s="102"/>
      <c r="BHD5" s="102"/>
      <c r="BHE5" s="102"/>
      <c r="BHF5" s="102"/>
      <c r="BHG5" s="102"/>
      <c r="BHH5" s="102"/>
      <c r="BHI5" s="102"/>
      <c r="BHJ5" s="102"/>
      <c r="BHK5" s="102"/>
      <c r="BHL5" s="102"/>
      <c r="BHM5" s="102"/>
      <c r="BHN5" s="102"/>
      <c r="BHO5" s="102"/>
      <c r="BHP5" s="102"/>
      <c r="BHQ5" s="102"/>
      <c r="BHR5" s="102"/>
      <c r="BHS5" s="102"/>
      <c r="BHT5" s="102"/>
      <c r="BHU5" s="102"/>
      <c r="BHV5" s="102"/>
      <c r="BHW5" s="102"/>
      <c r="BHX5" s="102"/>
      <c r="BHY5" s="102"/>
      <c r="BHZ5" s="102"/>
      <c r="BIA5" s="102"/>
      <c r="BIB5" s="102"/>
      <c r="BIC5" s="102"/>
      <c r="BID5" s="102"/>
      <c r="BIE5" s="102"/>
      <c r="BIF5" s="102"/>
      <c r="BIG5" s="102"/>
      <c r="BIH5" s="102"/>
      <c r="BII5" s="102"/>
      <c r="BIJ5" s="102"/>
      <c r="BIK5" s="102"/>
      <c r="BIL5" s="102"/>
      <c r="BIM5" s="102"/>
      <c r="BIN5" s="102"/>
      <c r="BIO5" s="102"/>
      <c r="BIP5" s="102"/>
      <c r="BIQ5" s="102"/>
      <c r="BIR5" s="102"/>
      <c r="BIS5" s="102"/>
      <c r="BIT5" s="102"/>
      <c r="BIU5" s="102"/>
      <c r="BIV5" s="102"/>
      <c r="BIW5" s="102"/>
      <c r="BIX5" s="102"/>
      <c r="BIY5" s="102"/>
      <c r="BIZ5" s="102"/>
      <c r="BJA5" s="102"/>
      <c r="BJB5" s="102"/>
      <c r="BJC5" s="102"/>
      <c r="BJD5" s="102"/>
      <c r="BJE5" s="102"/>
      <c r="BJF5" s="102"/>
      <c r="BJG5" s="102"/>
      <c r="BJH5" s="102"/>
      <c r="BJI5" s="102"/>
      <c r="BJJ5" s="102"/>
      <c r="BJK5" s="102"/>
      <c r="BJL5" s="102"/>
      <c r="BJM5" s="102"/>
      <c r="BJN5" s="102"/>
      <c r="BJO5" s="102"/>
      <c r="BJP5" s="102"/>
      <c r="BJQ5" s="102"/>
      <c r="BJR5" s="102"/>
      <c r="BJS5" s="102"/>
      <c r="BJT5" s="102"/>
      <c r="BJU5" s="102"/>
      <c r="BJV5" s="102"/>
      <c r="BJW5" s="102"/>
      <c r="BJX5" s="102"/>
      <c r="BJY5" s="102"/>
      <c r="BJZ5" s="102"/>
      <c r="BKA5" s="102"/>
      <c r="BKB5" s="102"/>
      <c r="BKC5" s="102"/>
      <c r="BKD5" s="102"/>
      <c r="BKE5" s="102"/>
      <c r="BKF5" s="102"/>
      <c r="BKG5" s="102"/>
      <c r="BKH5" s="102"/>
      <c r="BKI5" s="102"/>
      <c r="BKJ5" s="102"/>
      <c r="BKK5" s="102"/>
      <c r="BKL5" s="102"/>
      <c r="BKM5" s="102"/>
      <c r="BKN5" s="102"/>
      <c r="BKO5" s="102"/>
      <c r="BKP5" s="102"/>
      <c r="BKQ5" s="102"/>
      <c r="BKR5" s="102"/>
      <c r="BKS5" s="102"/>
      <c r="BKT5" s="102"/>
      <c r="BKU5" s="102"/>
      <c r="BKV5" s="102"/>
      <c r="BKW5" s="102"/>
      <c r="BKX5" s="102"/>
      <c r="BKY5" s="102"/>
      <c r="BKZ5" s="102"/>
      <c r="BLA5" s="102"/>
      <c r="BLB5" s="102"/>
      <c r="BLC5" s="102"/>
      <c r="BLD5" s="102"/>
      <c r="BLE5" s="102"/>
      <c r="BLF5" s="102"/>
      <c r="BLG5" s="102"/>
      <c r="BLH5" s="102"/>
      <c r="BLI5" s="102"/>
      <c r="BLJ5" s="102"/>
      <c r="BLK5" s="102"/>
      <c r="BLL5" s="102"/>
      <c r="BLM5" s="102"/>
      <c r="BLN5" s="102"/>
      <c r="BLO5" s="102"/>
      <c r="BLP5" s="102"/>
      <c r="BLQ5" s="102"/>
      <c r="BLR5" s="102"/>
      <c r="BLS5" s="102"/>
      <c r="BLT5" s="102"/>
      <c r="BLU5" s="102"/>
      <c r="BLV5" s="102"/>
      <c r="BLW5" s="102"/>
      <c r="BLX5" s="102"/>
      <c r="BLY5" s="102"/>
      <c r="BLZ5" s="102"/>
      <c r="BMA5" s="102"/>
      <c r="BMB5" s="102"/>
      <c r="BMC5" s="102"/>
      <c r="BMD5" s="102"/>
      <c r="BME5" s="102"/>
      <c r="BMF5" s="102"/>
      <c r="BMG5" s="102"/>
      <c r="BMH5" s="102"/>
      <c r="BMI5" s="102"/>
      <c r="BMJ5" s="102"/>
      <c r="BMK5" s="102"/>
      <c r="BML5" s="102"/>
      <c r="BMM5" s="102"/>
      <c r="BMN5" s="102"/>
      <c r="BMO5" s="102"/>
      <c r="BMP5" s="102"/>
      <c r="BMQ5" s="102"/>
      <c r="BMR5" s="102"/>
      <c r="BMS5" s="102"/>
      <c r="BMT5" s="102"/>
      <c r="BMU5" s="102"/>
      <c r="BMV5" s="102"/>
      <c r="BMW5" s="102"/>
      <c r="BMX5" s="102"/>
      <c r="BMY5" s="102"/>
      <c r="BMZ5" s="102"/>
      <c r="BNA5" s="102"/>
      <c r="BNB5" s="102"/>
      <c r="BNC5" s="102"/>
      <c r="BND5" s="102"/>
      <c r="BNE5" s="102"/>
      <c r="BNF5" s="102"/>
      <c r="BNG5" s="102"/>
      <c r="BNH5" s="102"/>
      <c r="BNI5" s="102"/>
      <c r="BNJ5" s="102"/>
      <c r="BNK5" s="102"/>
      <c r="BNL5" s="102"/>
      <c r="BNM5" s="102"/>
      <c r="BNN5" s="102"/>
      <c r="BNO5" s="102"/>
      <c r="BNP5" s="102"/>
      <c r="BNQ5" s="102"/>
      <c r="BNR5" s="102"/>
      <c r="BNS5" s="102"/>
      <c r="BNT5" s="102"/>
      <c r="BNU5" s="102"/>
      <c r="BNV5" s="102"/>
      <c r="BNW5" s="102"/>
      <c r="BNX5" s="102"/>
      <c r="BNY5" s="102"/>
      <c r="BNZ5" s="102"/>
      <c r="BOA5" s="102"/>
      <c r="BOB5" s="102"/>
      <c r="BOC5" s="102"/>
      <c r="BOD5" s="102"/>
      <c r="BOE5" s="102"/>
      <c r="BOF5" s="102"/>
      <c r="BOG5" s="102"/>
      <c r="BOH5" s="102"/>
      <c r="BOI5" s="102"/>
      <c r="BOJ5" s="102"/>
      <c r="BOK5" s="102"/>
      <c r="BOL5" s="102"/>
      <c r="BOM5" s="102"/>
      <c r="BON5" s="102"/>
      <c r="BOO5" s="102"/>
      <c r="BOP5" s="102"/>
      <c r="BOQ5" s="102"/>
      <c r="BOR5" s="102"/>
      <c r="BOS5" s="102"/>
      <c r="BOT5" s="102"/>
      <c r="BOU5" s="102"/>
      <c r="BOV5" s="102"/>
      <c r="BOW5" s="102"/>
      <c r="BOX5" s="102"/>
      <c r="BOY5" s="102"/>
      <c r="BOZ5" s="102"/>
      <c r="BPA5" s="102"/>
      <c r="BPB5" s="102"/>
      <c r="BPC5" s="102"/>
      <c r="BPD5" s="102"/>
      <c r="BPE5" s="102"/>
      <c r="BPF5" s="102"/>
      <c r="BPG5" s="102"/>
      <c r="BPH5" s="102"/>
      <c r="BPI5" s="102"/>
      <c r="BPJ5" s="102"/>
      <c r="BPK5" s="102"/>
      <c r="BPL5" s="102"/>
      <c r="BPM5" s="102"/>
      <c r="BPN5" s="102"/>
      <c r="BPO5" s="102"/>
      <c r="BPP5" s="102"/>
      <c r="BPQ5" s="102"/>
      <c r="BPR5" s="102"/>
      <c r="BPS5" s="102"/>
      <c r="BPT5" s="102"/>
      <c r="BPU5" s="102"/>
      <c r="BPV5" s="102"/>
      <c r="BPW5" s="102"/>
      <c r="BPX5" s="102"/>
      <c r="BPY5" s="102"/>
      <c r="BPZ5" s="102"/>
      <c r="BQA5" s="102"/>
      <c r="BQB5" s="102"/>
      <c r="BQC5" s="102"/>
      <c r="BQD5" s="102"/>
      <c r="BQE5" s="102"/>
      <c r="BQF5" s="102"/>
      <c r="BQG5" s="102"/>
      <c r="BQH5" s="102"/>
      <c r="BQI5" s="102"/>
      <c r="BQJ5" s="102"/>
      <c r="BQK5" s="102"/>
      <c r="BQL5" s="102"/>
      <c r="BQM5" s="102"/>
      <c r="BQN5" s="102"/>
      <c r="BQO5" s="102"/>
      <c r="BQP5" s="102"/>
      <c r="BQQ5" s="102"/>
      <c r="BQR5" s="102"/>
      <c r="BQS5" s="102"/>
      <c r="BQT5" s="102"/>
      <c r="BQU5" s="102"/>
      <c r="BQV5" s="102"/>
      <c r="BQW5" s="102"/>
      <c r="BQX5" s="102"/>
      <c r="BQY5" s="102"/>
      <c r="BQZ5" s="102"/>
      <c r="BRA5" s="102"/>
      <c r="BRB5" s="102"/>
      <c r="BRC5" s="102"/>
      <c r="BRD5" s="102"/>
      <c r="BRE5" s="102"/>
      <c r="BRF5" s="102"/>
      <c r="BRG5" s="102"/>
      <c r="BRH5" s="102"/>
      <c r="BRI5" s="102"/>
      <c r="BRJ5" s="102"/>
      <c r="BRK5" s="102"/>
      <c r="BRL5" s="102"/>
      <c r="BRM5" s="102"/>
      <c r="BRN5" s="102"/>
      <c r="BRO5" s="102"/>
      <c r="BRP5" s="102"/>
      <c r="BRQ5" s="102"/>
      <c r="BRR5" s="102"/>
      <c r="BRS5" s="102"/>
      <c r="BRT5" s="102"/>
      <c r="BRU5" s="102"/>
      <c r="BRV5" s="102"/>
      <c r="BRW5" s="102"/>
      <c r="BRX5" s="102"/>
      <c r="BRY5" s="102"/>
      <c r="BRZ5" s="102"/>
      <c r="BSA5" s="102"/>
      <c r="BSB5" s="102"/>
      <c r="BSC5" s="102"/>
      <c r="BSD5" s="102"/>
      <c r="BSE5" s="102"/>
      <c r="BSF5" s="102"/>
      <c r="BSG5" s="102"/>
      <c r="BSH5" s="102"/>
      <c r="BSI5" s="102"/>
      <c r="BSJ5" s="102"/>
      <c r="BSK5" s="102"/>
      <c r="BSL5" s="102"/>
      <c r="BSM5" s="102"/>
      <c r="BSN5" s="102"/>
      <c r="BSO5" s="102"/>
      <c r="BSP5" s="102"/>
      <c r="BSQ5" s="102"/>
      <c r="BSR5" s="102"/>
      <c r="BSS5" s="102"/>
      <c r="BST5" s="102"/>
      <c r="BSU5" s="102"/>
      <c r="BSV5" s="102"/>
      <c r="BSW5" s="102"/>
      <c r="BSX5" s="102"/>
      <c r="BSY5" s="102"/>
      <c r="BSZ5" s="102"/>
      <c r="BTA5" s="102"/>
      <c r="BTB5" s="102"/>
      <c r="BTC5" s="102"/>
      <c r="BTD5" s="102"/>
      <c r="BTE5" s="102"/>
      <c r="BTF5" s="102"/>
      <c r="BTG5" s="102"/>
      <c r="BTH5" s="102"/>
      <c r="BTI5" s="102"/>
      <c r="BTJ5" s="102"/>
      <c r="BTK5" s="102"/>
      <c r="BTL5" s="102"/>
      <c r="BTM5" s="102"/>
      <c r="BTN5" s="102"/>
      <c r="BTO5" s="102"/>
      <c r="BTP5" s="102"/>
      <c r="BTQ5" s="102"/>
      <c r="BTR5" s="102"/>
      <c r="BTS5" s="102"/>
      <c r="BTT5" s="102"/>
      <c r="BTU5" s="102"/>
      <c r="BTV5" s="102"/>
      <c r="BTW5" s="102"/>
      <c r="BTX5" s="102"/>
      <c r="BTY5" s="102"/>
      <c r="BTZ5" s="102"/>
      <c r="BUA5" s="102"/>
      <c r="BUB5" s="102"/>
      <c r="BUC5" s="102"/>
      <c r="BUD5" s="102"/>
      <c r="BUE5" s="102"/>
      <c r="BUF5" s="102"/>
      <c r="BUG5" s="102"/>
      <c r="BUH5" s="102"/>
      <c r="BUI5" s="102"/>
      <c r="BUJ5" s="102"/>
      <c r="BUK5" s="102"/>
      <c r="BUL5" s="102"/>
      <c r="BUM5" s="102"/>
      <c r="BUN5" s="102"/>
      <c r="BUO5" s="102"/>
      <c r="BUP5" s="102"/>
      <c r="BUQ5" s="102"/>
      <c r="BUR5" s="102"/>
      <c r="BUS5" s="102"/>
      <c r="BUT5" s="102"/>
      <c r="BUU5" s="102"/>
      <c r="BUV5" s="102"/>
      <c r="BUW5" s="102"/>
      <c r="BUX5" s="102"/>
      <c r="BUY5" s="102"/>
      <c r="BUZ5" s="102"/>
      <c r="BVA5" s="102"/>
      <c r="BVB5" s="102"/>
      <c r="BVC5" s="102"/>
      <c r="BVD5" s="102"/>
      <c r="BVE5" s="102"/>
      <c r="BVF5" s="102"/>
      <c r="BVG5" s="102"/>
      <c r="BVH5" s="102"/>
      <c r="BVI5" s="102"/>
      <c r="BVJ5" s="102"/>
      <c r="BVK5" s="102"/>
      <c r="BVL5" s="102"/>
      <c r="BVM5" s="102"/>
      <c r="BVN5" s="102"/>
      <c r="BVO5" s="102"/>
      <c r="BVP5" s="102"/>
      <c r="BVQ5" s="102"/>
      <c r="BVR5" s="102"/>
      <c r="BVS5" s="102"/>
      <c r="BVT5" s="102"/>
      <c r="BVU5" s="102"/>
      <c r="BVV5" s="102"/>
      <c r="BVW5" s="102"/>
      <c r="BVX5" s="102"/>
      <c r="BVY5" s="102"/>
      <c r="BVZ5" s="102"/>
      <c r="BWA5" s="102"/>
      <c r="BWB5" s="102"/>
      <c r="BWC5" s="102"/>
      <c r="BWD5" s="102"/>
      <c r="BWE5" s="102"/>
      <c r="BWF5" s="102"/>
      <c r="BWG5" s="102"/>
      <c r="BWH5" s="102"/>
      <c r="BWI5" s="102"/>
      <c r="BWJ5" s="102"/>
      <c r="BWK5" s="102"/>
      <c r="BWL5" s="102"/>
      <c r="BWM5" s="102"/>
      <c r="BWN5" s="102"/>
      <c r="BWO5" s="102"/>
      <c r="BWP5" s="102"/>
      <c r="BWQ5" s="102"/>
      <c r="BWR5" s="102"/>
      <c r="BWS5" s="102"/>
      <c r="BWT5" s="102"/>
      <c r="BWU5" s="102"/>
      <c r="BWV5" s="102"/>
      <c r="BWW5" s="102"/>
      <c r="BWX5" s="102"/>
      <c r="BWY5" s="102"/>
      <c r="BWZ5" s="102"/>
      <c r="BXA5" s="102"/>
      <c r="BXB5" s="102"/>
      <c r="BXC5" s="102"/>
      <c r="BXD5" s="102"/>
      <c r="BXE5" s="102"/>
      <c r="BXF5" s="102"/>
      <c r="BXG5" s="102"/>
      <c r="BXH5" s="102"/>
      <c r="BXI5" s="102"/>
      <c r="BXJ5" s="102"/>
      <c r="BXK5" s="102"/>
      <c r="BXL5" s="102"/>
      <c r="BXM5" s="102"/>
      <c r="BXN5" s="102"/>
      <c r="BXO5" s="102"/>
      <c r="BXP5" s="102"/>
      <c r="BXQ5" s="102"/>
      <c r="BXR5" s="102"/>
      <c r="BXS5" s="102"/>
      <c r="BXT5" s="102"/>
      <c r="BXU5" s="102"/>
      <c r="BXV5" s="102"/>
      <c r="BXW5" s="102"/>
      <c r="BXX5" s="102"/>
      <c r="BXY5" s="102"/>
      <c r="BXZ5" s="102"/>
      <c r="BYA5" s="102"/>
      <c r="BYB5" s="102"/>
      <c r="BYC5" s="102"/>
      <c r="BYD5" s="102"/>
      <c r="BYE5" s="102"/>
      <c r="BYF5" s="102"/>
      <c r="BYG5" s="102"/>
      <c r="BYH5" s="102"/>
      <c r="BYI5" s="102"/>
      <c r="BYJ5" s="102"/>
      <c r="BYK5" s="102"/>
      <c r="BYL5" s="102"/>
      <c r="BYM5" s="102"/>
      <c r="BYN5" s="102"/>
      <c r="BYO5" s="102"/>
      <c r="BYP5" s="102"/>
      <c r="BYQ5" s="102"/>
      <c r="BYR5" s="102"/>
      <c r="BYS5" s="102"/>
      <c r="BYT5" s="102"/>
      <c r="BYU5" s="102"/>
      <c r="BYV5" s="102"/>
      <c r="BYW5" s="102"/>
      <c r="BYX5" s="102"/>
      <c r="BYY5" s="102"/>
      <c r="BYZ5" s="102"/>
      <c r="BZA5" s="102"/>
      <c r="BZB5" s="102"/>
      <c r="BZC5" s="102"/>
      <c r="BZD5" s="102"/>
      <c r="BZE5" s="102"/>
      <c r="BZF5" s="102"/>
      <c r="BZG5" s="102"/>
      <c r="BZH5" s="102"/>
      <c r="BZI5" s="102"/>
      <c r="BZJ5" s="102"/>
      <c r="BZK5" s="102"/>
      <c r="BZL5" s="102"/>
      <c r="BZM5" s="102"/>
      <c r="BZN5" s="102"/>
      <c r="BZO5" s="102"/>
      <c r="BZP5" s="102"/>
      <c r="BZQ5" s="102"/>
      <c r="BZR5" s="102"/>
      <c r="BZS5" s="102"/>
      <c r="BZT5" s="102"/>
      <c r="BZU5" s="102"/>
      <c r="BZV5" s="102"/>
      <c r="BZW5" s="102"/>
      <c r="BZX5" s="102"/>
      <c r="BZY5" s="102"/>
      <c r="BZZ5" s="102"/>
      <c r="CAA5" s="102"/>
      <c r="CAB5" s="102"/>
      <c r="CAC5" s="102"/>
      <c r="CAD5" s="102"/>
      <c r="CAE5" s="102"/>
      <c r="CAF5" s="102"/>
      <c r="CAG5" s="102"/>
      <c r="CAH5" s="102"/>
      <c r="CAI5" s="102"/>
      <c r="CAJ5" s="102"/>
      <c r="CAK5" s="102"/>
      <c r="CAL5" s="102"/>
      <c r="CAM5" s="102"/>
      <c r="CAN5" s="102"/>
      <c r="CAO5" s="102"/>
      <c r="CAP5" s="102"/>
      <c r="CAQ5" s="102"/>
      <c r="CAR5" s="102"/>
      <c r="CAS5" s="102"/>
      <c r="CAT5" s="102"/>
      <c r="CAU5" s="102"/>
      <c r="CAV5" s="102"/>
      <c r="CAW5" s="102"/>
      <c r="CAX5" s="102"/>
      <c r="CAY5" s="102"/>
      <c r="CAZ5" s="102"/>
      <c r="CBA5" s="102"/>
      <c r="CBB5" s="102"/>
      <c r="CBC5" s="102"/>
      <c r="CBD5" s="102"/>
      <c r="CBE5" s="102"/>
      <c r="CBF5" s="102"/>
      <c r="CBG5" s="102"/>
      <c r="CBH5" s="102"/>
      <c r="CBI5" s="102"/>
      <c r="CBJ5" s="102"/>
      <c r="CBK5" s="102"/>
      <c r="CBL5" s="102"/>
      <c r="CBM5" s="102"/>
      <c r="CBN5" s="102"/>
      <c r="CBO5" s="102"/>
      <c r="CBP5" s="102"/>
      <c r="CBQ5" s="102"/>
      <c r="CBR5" s="102"/>
      <c r="CBS5" s="102"/>
      <c r="CBT5" s="102"/>
      <c r="CBU5" s="102"/>
      <c r="CBV5" s="102"/>
      <c r="CBW5" s="102"/>
      <c r="CBX5" s="102"/>
      <c r="CBY5" s="102"/>
      <c r="CBZ5" s="102"/>
      <c r="CCA5" s="102"/>
      <c r="CCB5" s="102"/>
      <c r="CCC5" s="102"/>
      <c r="CCD5" s="102"/>
      <c r="CCE5" s="102"/>
      <c r="CCF5" s="102"/>
      <c r="CCG5" s="102"/>
      <c r="CCH5" s="102"/>
      <c r="CCI5" s="102"/>
      <c r="CCJ5" s="102"/>
      <c r="CCK5" s="102"/>
      <c r="CCL5" s="102"/>
      <c r="CCM5" s="102"/>
      <c r="CCN5" s="102"/>
      <c r="CCO5" s="102"/>
      <c r="CCP5" s="102"/>
      <c r="CCQ5" s="102"/>
      <c r="CCR5" s="102"/>
      <c r="CCS5" s="102"/>
      <c r="CCT5" s="102"/>
      <c r="CCU5" s="102"/>
      <c r="CCV5" s="102"/>
      <c r="CCW5" s="102"/>
      <c r="CCX5" s="102"/>
      <c r="CCY5" s="102"/>
      <c r="CCZ5" s="102"/>
      <c r="CDA5" s="102"/>
      <c r="CDB5" s="102"/>
      <c r="CDC5" s="102"/>
      <c r="CDD5" s="102"/>
      <c r="CDE5" s="102"/>
      <c r="CDF5" s="102"/>
      <c r="CDG5" s="102"/>
      <c r="CDH5" s="102"/>
      <c r="CDI5" s="102"/>
      <c r="CDJ5" s="102"/>
      <c r="CDK5" s="102"/>
      <c r="CDL5" s="102"/>
      <c r="CDM5" s="102"/>
      <c r="CDN5" s="102"/>
      <c r="CDO5" s="102"/>
      <c r="CDP5" s="102"/>
      <c r="CDQ5" s="102"/>
      <c r="CDR5" s="102"/>
      <c r="CDS5" s="102"/>
      <c r="CDT5" s="102"/>
      <c r="CDU5" s="102"/>
      <c r="CDV5" s="102"/>
      <c r="CDW5" s="102"/>
      <c r="CDX5" s="102"/>
      <c r="CDY5" s="102"/>
      <c r="CDZ5" s="102"/>
      <c r="CEA5" s="102"/>
      <c r="CEB5" s="102"/>
      <c r="CEC5" s="102"/>
      <c r="CED5" s="102"/>
      <c r="CEE5" s="102"/>
      <c r="CEF5" s="102"/>
      <c r="CEG5" s="102"/>
      <c r="CEH5" s="102"/>
      <c r="CEI5" s="102"/>
      <c r="CEJ5" s="102"/>
      <c r="CEK5" s="102"/>
      <c r="CEL5" s="102"/>
      <c r="CEM5" s="102"/>
      <c r="CEN5" s="102"/>
      <c r="CEO5" s="102"/>
      <c r="CEP5" s="102"/>
      <c r="CEQ5" s="102"/>
      <c r="CER5" s="102"/>
      <c r="CES5" s="102"/>
      <c r="CET5" s="102"/>
      <c r="CEU5" s="102"/>
      <c r="CEV5" s="102"/>
      <c r="CEW5" s="102"/>
      <c r="CEX5" s="102"/>
      <c r="CEY5" s="102"/>
      <c r="CEZ5" s="102"/>
      <c r="CFA5" s="102"/>
      <c r="CFB5" s="102"/>
      <c r="CFC5" s="102"/>
      <c r="CFD5" s="102"/>
      <c r="CFE5" s="102"/>
      <c r="CFF5" s="102"/>
      <c r="CFG5" s="102"/>
      <c r="CFH5" s="102"/>
      <c r="CFI5" s="102"/>
      <c r="CFJ5" s="102"/>
      <c r="CFK5" s="102"/>
      <c r="CFL5" s="102"/>
      <c r="CFM5" s="102"/>
      <c r="CFN5" s="102"/>
      <c r="CFO5" s="102"/>
      <c r="CFP5" s="102"/>
      <c r="CFQ5" s="102"/>
      <c r="CFR5" s="102"/>
      <c r="CFS5" s="102"/>
      <c r="CFT5" s="102"/>
      <c r="CFU5" s="102"/>
      <c r="CFV5" s="102"/>
      <c r="CFW5" s="102"/>
      <c r="CFX5" s="102"/>
      <c r="CFY5" s="102"/>
      <c r="CFZ5" s="102"/>
      <c r="CGA5" s="102"/>
      <c r="CGB5" s="102"/>
      <c r="CGC5" s="102"/>
      <c r="CGD5" s="102"/>
      <c r="CGE5" s="102"/>
      <c r="CGF5" s="102"/>
      <c r="CGG5" s="102"/>
      <c r="CGH5" s="102"/>
      <c r="CGI5" s="102"/>
      <c r="CGJ5" s="102"/>
      <c r="CGK5" s="102"/>
      <c r="CGL5" s="102"/>
      <c r="CGM5" s="102"/>
      <c r="CGN5" s="102"/>
      <c r="CGO5" s="102"/>
      <c r="CGP5" s="102"/>
      <c r="CGQ5" s="102"/>
      <c r="CGR5" s="102"/>
      <c r="CGS5" s="102"/>
      <c r="CGT5" s="102"/>
      <c r="CGU5" s="102"/>
      <c r="CGV5" s="102"/>
      <c r="CGW5" s="102"/>
      <c r="CGX5" s="102"/>
      <c r="CGY5" s="102"/>
      <c r="CGZ5" s="102"/>
      <c r="CHA5" s="102"/>
      <c r="CHB5" s="102"/>
      <c r="CHC5" s="102"/>
      <c r="CHD5" s="102"/>
      <c r="CHE5" s="102"/>
      <c r="CHF5" s="102"/>
      <c r="CHG5" s="102"/>
      <c r="CHH5" s="102"/>
      <c r="CHI5" s="102"/>
      <c r="CHJ5" s="102"/>
      <c r="CHK5" s="102"/>
      <c r="CHL5" s="102"/>
      <c r="CHM5" s="102"/>
      <c r="CHN5" s="102"/>
      <c r="CHO5" s="102"/>
      <c r="CHP5" s="102"/>
      <c r="CHQ5" s="102"/>
      <c r="CHR5" s="102"/>
      <c r="CHS5" s="102"/>
      <c r="CHT5" s="102"/>
      <c r="CHU5" s="102"/>
      <c r="CHV5" s="102"/>
      <c r="CHW5" s="102"/>
      <c r="CHX5" s="102"/>
      <c r="CHY5" s="102"/>
      <c r="CHZ5" s="102"/>
      <c r="CIA5" s="102"/>
      <c r="CIB5" s="102"/>
      <c r="CIC5" s="102"/>
      <c r="CID5" s="102"/>
      <c r="CIE5" s="102"/>
      <c r="CIF5" s="102"/>
      <c r="CIG5" s="102"/>
      <c r="CIH5" s="102"/>
      <c r="CII5" s="102"/>
      <c r="CIJ5" s="102"/>
      <c r="CIK5" s="102"/>
      <c r="CIL5" s="102"/>
      <c r="CIM5" s="102"/>
      <c r="CIN5" s="102"/>
      <c r="CIO5" s="102"/>
      <c r="CIP5" s="102"/>
      <c r="CIQ5" s="102"/>
      <c r="CIR5" s="102"/>
      <c r="CIS5" s="102"/>
      <c r="CIT5" s="102"/>
      <c r="CIU5" s="102"/>
      <c r="CIV5" s="102"/>
      <c r="CIW5" s="102"/>
      <c r="CIX5" s="102"/>
      <c r="CIY5" s="102"/>
      <c r="CIZ5" s="102"/>
      <c r="CJA5" s="102"/>
      <c r="CJB5" s="102"/>
      <c r="CJC5" s="102"/>
      <c r="CJD5" s="102"/>
      <c r="CJE5" s="102"/>
      <c r="CJF5" s="102"/>
      <c r="CJG5" s="102"/>
      <c r="CJH5" s="102"/>
      <c r="CJI5" s="102"/>
      <c r="CJJ5" s="102"/>
      <c r="CJK5" s="102"/>
      <c r="CJL5" s="102"/>
      <c r="CJM5" s="102"/>
      <c r="CJN5" s="102"/>
      <c r="CJO5" s="102"/>
      <c r="CJP5" s="102"/>
      <c r="CJQ5" s="102"/>
      <c r="CJR5" s="102"/>
      <c r="CJS5" s="102"/>
      <c r="CJT5" s="102"/>
      <c r="CJU5" s="102"/>
      <c r="CJV5" s="102"/>
      <c r="CJW5" s="102"/>
      <c r="CJX5" s="102"/>
      <c r="CJY5" s="102"/>
      <c r="CJZ5" s="102"/>
      <c r="CKA5" s="102"/>
      <c r="CKB5" s="102"/>
      <c r="CKC5" s="102"/>
      <c r="CKD5" s="102"/>
      <c r="CKE5" s="102"/>
      <c r="CKF5" s="102"/>
      <c r="CKG5" s="102"/>
      <c r="CKH5" s="102"/>
      <c r="CKI5" s="102"/>
      <c r="CKJ5" s="102"/>
      <c r="CKK5" s="102"/>
      <c r="CKL5" s="102"/>
      <c r="CKM5" s="102"/>
      <c r="CKN5" s="102"/>
      <c r="CKO5" s="102"/>
      <c r="CKP5" s="102"/>
      <c r="CKQ5" s="102"/>
      <c r="CKR5" s="102"/>
      <c r="CKS5" s="102"/>
      <c r="CKT5" s="102"/>
      <c r="CKU5" s="102"/>
      <c r="CKV5" s="102"/>
      <c r="CKW5" s="102"/>
      <c r="CKX5" s="102"/>
      <c r="CKY5" s="102"/>
      <c r="CKZ5" s="102"/>
      <c r="CLA5" s="102"/>
      <c r="CLB5" s="102"/>
      <c r="CLC5" s="102"/>
      <c r="CLD5" s="102"/>
      <c r="CLE5" s="102"/>
      <c r="CLF5" s="102"/>
      <c r="CLG5" s="102"/>
      <c r="CLH5" s="102"/>
      <c r="CLI5" s="102"/>
      <c r="CLJ5" s="102"/>
      <c r="CLK5" s="102"/>
      <c r="CLL5" s="102"/>
      <c r="CLM5" s="102"/>
      <c r="CLN5" s="102"/>
      <c r="CLO5" s="102"/>
      <c r="CLP5" s="102"/>
      <c r="CLQ5" s="102"/>
      <c r="CLR5" s="102"/>
      <c r="CLS5" s="102"/>
      <c r="CLT5" s="102"/>
      <c r="CLU5" s="102"/>
      <c r="CLV5" s="102"/>
      <c r="CLW5" s="102"/>
      <c r="CLX5" s="102"/>
      <c r="CLY5" s="102"/>
      <c r="CLZ5" s="102"/>
      <c r="CMA5" s="102"/>
      <c r="CMB5" s="102"/>
      <c r="CMC5" s="102"/>
      <c r="CMD5" s="102"/>
      <c r="CME5" s="102"/>
      <c r="CMF5" s="102"/>
      <c r="CMG5" s="102"/>
      <c r="CMH5" s="102"/>
      <c r="CMI5" s="102"/>
      <c r="CMJ5" s="102"/>
      <c r="CMK5" s="102"/>
      <c r="CML5" s="102"/>
      <c r="CMM5" s="102"/>
      <c r="CMN5" s="102"/>
      <c r="CMO5" s="102"/>
      <c r="CMP5" s="102"/>
      <c r="CMQ5" s="102"/>
      <c r="CMR5" s="102"/>
      <c r="CMS5" s="102"/>
      <c r="CMT5" s="102"/>
      <c r="CMU5" s="102"/>
      <c r="CMV5" s="102"/>
      <c r="CMW5" s="102"/>
      <c r="CMX5" s="102"/>
      <c r="CMY5" s="102"/>
      <c r="CMZ5" s="102"/>
      <c r="CNA5" s="102"/>
      <c r="CNB5" s="102"/>
      <c r="CNC5" s="102"/>
      <c r="CND5" s="102"/>
      <c r="CNE5" s="102"/>
      <c r="CNF5" s="102"/>
      <c r="CNG5" s="102"/>
      <c r="CNH5" s="102"/>
      <c r="CNI5" s="102"/>
      <c r="CNJ5" s="102"/>
      <c r="CNK5" s="102"/>
      <c r="CNL5" s="102"/>
      <c r="CNM5" s="102"/>
      <c r="CNN5" s="102"/>
      <c r="CNO5" s="102"/>
      <c r="CNP5" s="102"/>
      <c r="CNQ5" s="102"/>
      <c r="CNR5" s="102"/>
      <c r="CNS5" s="102"/>
      <c r="CNT5" s="102"/>
      <c r="CNU5" s="102"/>
      <c r="CNV5" s="102"/>
      <c r="CNW5" s="102"/>
      <c r="CNX5" s="102"/>
      <c r="CNY5" s="102"/>
      <c r="CNZ5" s="102"/>
      <c r="COA5" s="102"/>
      <c r="COB5" s="102"/>
      <c r="COC5" s="102"/>
      <c r="COD5" s="102"/>
      <c r="COE5" s="102"/>
      <c r="COF5" s="102"/>
      <c r="COG5" s="102"/>
      <c r="COH5" s="102"/>
      <c r="COI5" s="102"/>
      <c r="COJ5" s="102"/>
      <c r="COK5" s="102"/>
      <c r="COL5" s="102"/>
      <c r="COM5" s="102"/>
      <c r="CON5" s="102"/>
      <c r="COO5" s="102"/>
      <c r="COP5" s="102"/>
      <c r="COQ5" s="102"/>
      <c r="COR5" s="102"/>
      <c r="COS5" s="102"/>
      <c r="COT5" s="102"/>
      <c r="COU5" s="102"/>
      <c r="COV5" s="102"/>
      <c r="COW5" s="102"/>
      <c r="COX5" s="102"/>
      <c r="COY5" s="102"/>
      <c r="COZ5" s="102"/>
      <c r="CPA5" s="102"/>
      <c r="CPB5" s="102"/>
      <c r="CPC5" s="102"/>
      <c r="CPD5" s="102"/>
      <c r="CPE5" s="102"/>
      <c r="CPF5" s="102"/>
      <c r="CPG5" s="102"/>
      <c r="CPH5" s="102"/>
      <c r="CPI5" s="102"/>
      <c r="CPJ5" s="102"/>
      <c r="CPK5" s="102"/>
      <c r="CPL5" s="102"/>
      <c r="CPM5" s="102"/>
      <c r="CPN5" s="102"/>
      <c r="CPO5" s="102"/>
      <c r="CPP5" s="102"/>
      <c r="CPQ5" s="102"/>
      <c r="CPR5" s="102"/>
      <c r="CPS5" s="102"/>
      <c r="CPT5" s="102"/>
      <c r="CPU5" s="102"/>
      <c r="CPV5" s="102"/>
      <c r="CPW5" s="102"/>
      <c r="CPX5" s="102"/>
      <c r="CPY5" s="102"/>
      <c r="CPZ5" s="102"/>
      <c r="CQA5" s="102"/>
      <c r="CQB5" s="102"/>
      <c r="CQC5" s="102"/>
      <c r="CQD5" s="102"/>
      <c r="CQE5" s="102"/>
      <c r="CQF5" s="102"/>
      <c r="CQG5" s="102"/>
      <c r="CQH5" s="102"/>
      <c r="CQI5" s="102"/>
      <c r="CQJ5" s="102"/>
      <c r="CQK5" s="102"/>
      <c r="CQL5" s="102"/>
      <c r="CQM5" s="102"/>
      <c r="CQN5" s="102"/>
      <c r="CQO5" s="102"/>
      <c r="CQP5" s="102"/>
      <c r="CQQ5" s="102"/>
      <c r="CQR5" s="102"/>
      <c r="CQS5" s="102"/>
      <c r="CQT5" s="102"/>
      <c r="CQU5" s="102"/>
      <c r="CQV5" s="102"/>
      <c r="CQW5" s="102"/>
      <c r="CQX5" s="102"/>
      <c r="CQY5" s="102"/>
      <c r="CQZ5" s="102"/>
      <c r="CRA5" s="102"/>
      <c r="CRB5" s="102"/>
      <c r="CRC5" s="102"/>
      <c r="CRD5" s="102"/>
      <c r="CRE5" s="102"/>
      <c r="CRF5" s="102"/>
      <c r="CRG5" s="102"/>
      <c r="CRH5" s="102"/>
      <c r="CRI5" s="102"/>
      <c r="CRJ5" s="102"/>
      <c r="CRK5" s="102"/>
      <c r="CRL5" s="102"/>
      <c r="CRM5" s="102"/>
      <c r="CRN5" s="102"/>
      <c r="CRO5" s="102"/>
      <c r="CRP5" s="102"/>
      <c r="CRQ5" s="102"/>
      <c r="CRR5" s="102"/>
      <c r="CRS5" s="102"/>
      <c r="CRT5" s="102"/>
      <c r="CRU5" s="102"/>
      <c r="CRV5" s="102"/>
      <c r="CRW5" s="102"/>
      <c r="CRX5" s="102"/>
      <c r="CRY5" s="102"/>
      <c r="CRZ5" s="102"/>
      <c r="CSA5" s="102"/>
      <c r="CSB5" s="102"/>
      <c r="CSC5" s="102"/>
      <c r="CSD5" s="102"/>
      <c r="CSE5" s="102"/>
      <c r="CSF5" s="102"/>
      <c r="CSG5" s="102"/>
      <c r="CSH5" s="102"/>
      <c r="CSI5" s="102"/>
      <c r="CSJ5" s="102"/>
      <c r="CSK5" s="102"/>
      <c r="CSL5" s="102"/>
      <c r="CSM5" s="102"/>
      <c r="CSN5" s="102"/>
      <c r="CSO5" s="102"/>
      <c r="CSP5" s="102"/>
      <c r="CSQ5" s="102"/>
      <c r="CSR5" s="102"/>
      <c r="CSS5" s="102"/>
      <c r="CST5" s="102"/>
      <c r="CSU5" s="102"/>
      <c r="CSV5" s="102"/>
      <c r="CSW5" s="102"/>
      <c r="CSX5" s="102"/>
      <c r="CSY5" s="102"/>
      <c r="CSZ5" s="102"/>
      <c r="CTA5" s="102"/>
      <c r="CTB5" s="102"/>
      <c r="CTC5" s="102"/>
      <c r="CTD5" s="102"/>
      <c r="CTE5" s="102"/>
      <c r="CTF5" s="102"/>
      <c r="CTG5" s="102"/>
      <c r="CTH5" s="102"/>
      <c r="CTI5" s="102"/>
      <c r="CTJ5" s="102"/>
      <c r="CTK5" s="102"/>
      <c r="CTL5" s="102"/>
      <c r="CTM5" s="102"/>
      <c r="CTN5" s="102"/>
      <c r="CTO5" s="102"/>
      <c r="CTP5" s="102"/>
      <c r="CTQ5" s="102"/>
      <c r="CTR5" s="102"/>
      <c r="CTS5" s="102"/>
      <c r="CTT5" s="102"/>
      <c r="CTU5" s="102"/>
      <c r="CTV5" s="102"/>
      <c r="CTW5" s="102"/>
      <c r="CTX5" s="102"/>
      <c r="CTY5" s="102"/>
      <c r="CTZ5" s="102"/>
      <c r="CUA5" s="102"/>
      <c r="CUB5" s="102"/>
      <c r="CUC5" s="102"/>
      <c r="CUD5" s="102"/>
      <c r="CUE5" s="102"/>
      <c r="CUF5" s="102"/>
      <c r="CUG5" s="102"/>
      <c r="CUH5" s="102"/>
      <c r="CUI5" s="102"/>
      <c r="CUJ5" s="102"/>
      <c r="CUK5" s="102"/>
      <c r="CUL5" s="102"/>
      <c r="CUM5" s="102"/>
      <c r="CUN5" s="102"/>
      <c r="CUO5" s="102"/>
      <c r="CUP5" s="102"/>
      <c r="CUQ5" s="102"/>
      <c r="CUR5" s="102"/>
      <c r="CUS5" s="102"/>
      <c r="CUT5" s="102"/>
      <c r="CUU5" s="102"/>
      <c r="CUV5" s="102"/>
      <c r="CUW5" s="102"/>
      <c r="CUX5" s="102"/>
      <c r="CUY5" s="102"/>
      <c r="CUZ5" s="102"/>
      <c r="CVA5" s="102"/>
      <c r="CVB5" s="102"/>
      <c r="CVC5" s="102"/>
      <c r="CVD5" s="102"/>
      <c r="CVE5" s="102"/>
      <c r="CVF5" s="102"/>
      <c r="CVG5" s="102"/>
      <c r="CVH5" s="102"/>
      <c r="CVI5" s="102"/>
      <c r="CVJ5" s="102"/>
      <c r="CVK5" s="102"/>
      <c r="CVL5" s="102"/>
      <c r="CVM5" s="102"/>
      <c r="CVN5" s="102"/>
      <c r="CVO5" s="102"/>
      <c r="CVP5" s="102"/>
      <c r="CVQ5" s="102"/>
      <c r="CVR5" s="102"/>
      <c r="CVS5" s="102"/>
      <c r="CVT5" s="102"/>
      <c r="CVU5" s="102"/>
      <c r="CVV5" s="102"/>
      <c r="CVW5" s="102"/>
      <c r="CVX5" s="102"/>
      <c r="CVY5" s="102"/>
      <c r="CVZ5" s="102"/>
      <c r="CWA5" s="102"/>
      <c r="CWB5" s="102"/>
      <c r="CWC5" s="102"/>
      <c r="CWD5" s="102"/>
      <c r="CWE5" s="102"/>
      <c r="CWF5" s="102"/>
      <c r="CWG5" s="102"/>
      <c r="CWH5" s="102"/>
      <c r="CWI5" s="102"/>
      <c r="CWJ5" s="102"/>
      <c r="CWK5" s="102"/>
      <c r="CWL5" s="102"/>
      <c r="CWM5" s="102"/>
      <c r="CWN5" s="102"/>
      <c r="CWO5" s="102"/>
      <c r="CWP5" s="102"/>
      <c r="CWQ5" s="102"/>
      <c r="CWR5" s="102"/>
      <c r="CWS5" s="102"/>
      <c r="CWT5" s="102"/>
      <c r="CWU5" s="102"/>
      <c r="CWV5" s="102"/>
      <c r="CWW5" s="102"/>
      <c r="CWX5" s="102"/>
      <c r="CWY5" s="102"/>
      <c r="CWZ5" s="102"/>
      <c r="CXA5" s="102"/>
      <c r="CXB5" s="102"/>
      <c r="CXC5" s="102"/>
      <c r="CXD5" s="102"/>
      <c r="CXE5" s="102"/>
      <c r="CXF5" s="102"/>
      <c r="CXG5" s="102"/>
      <c r="CXH5" s="102"/>
      <c r="CXI5" s="102"/>
      <c r="CXJ5" s="102"/>
      <c r="CXK5" s="102"/>
      <c r="CXL5" s="102"/>
      <c r="CXM5" s="102"/>
      <c r="CXN5" s="102"/>
      <c r="CXO5" s="102"/>
      <c r="CXP5" s="102"/>
      <c r="CXQ5" s="102"/>
      <c r="CXR5" s="102"/>
      <c r="CXS5" s="102"/>
      <c r="CXT5" s="102"/>
      <c r="CXU5" s="102"/>
      <c r="CXV5" s="102"/>
      <c r="CXW5" s="102"/>
      <c r="CXX5" s="102"/>
      <c r="CXY5" s="102"/>
      <c r="CXZ5" s="102"/>
      <c r="CYA5" s="102"/>
      <c r="CYB5" s="102"/>
      <c r="CYC5" s="102"/>
      <c r="CYD5" s="102"/>
      <c r="CYE5" s="102"/>
      <c r="CYF5" s="102"/>
      <c r="CYG5" s="102"/>
      <c r="CYH5" s="102"/>
      <c r="CYI5" s="102"/>
      <c r="CYJ5" s="102"/>
      <c r="CYK5" s="102"/>
      <c r="CYL5" s="102"/>
      <c r="CYM5" s="102"/>
      <c r="CYN5" s="102"/>
      <c r="CYO5" s="102"/>
      <c r="CYP5" s="102"/>
      <c r="CYQ5" s="102"/>
      <c r="CYR5" s="102"/>
      <c r="CYS5" s="102"/>
      <c r="CYT5" s="102"/>
      <c r="CYU5" s="102"/>
      <c r="CYV5" s="102"/>
      <c r="CYW5" s="102"/>
      <c r="CYX5" s="102"/>
      <c r="CYY5" s="102"/>
      <c r="CYZ5" s="102"/>
      <c r="CZA5" s="102"/>
      <c r="CZB5" s="102"/>
      <c r="CZC5" s="102"/>
      <c r="CZD5" s="102"/>
      <c r="CZE5" s="102"/>
      <c r="CZF5" s="102"/>
      <c r="CZG5" s="102"/>
      <c r="CZH5" s="102"/>
      <c r="CZI5" s="102"/>
      <c r="CZJ5" s="102"/>
      <c r="CZK5" s="102"/>
      <c r="CZL5" s="102"/>
      <c r="CZM5" s="102"/>
      <c r="CZN5" s="102"/>
      <c r="CZO5" s="102"/>
      <c r="CZP5" s="102"/>
      <c r="CZQ5" s="102"/>
      <c r="CZR5" s="102"/>
      <c r="CZS5" s="102"/>
      <c r="CZT5" s="102"/>
      <c r="CZU5" s="102"/>
      <c r="CZV5" s="102"/>
      <c r="CZW5" s="102"/>
      <c r="CZX5" s="102"/>
      <c r="CZY5" s="102"/>
      <c r="CZZ5" s="102"/>
      <c r="DAA5" s="102"/>
      <c r="DAB5" s="102"/>
      <c r="DAC5" s="102"/>
      <c r="DAD5" s="102"/>
      <c r="DAE5" s="102"/>
      <c r="DAF5" s="102"/>
      <c r="DAG5" s="102"/>
      <c r="DAH5" s="102"/>
      <c r="DAI5" s="102"/>
      <c r="DAJ5" s="102"/>
      <c r="DAK5" s="102"/>
      <c r="DAL5" s="102"/>
      <c r="DAM5" s="102"/>
      <c r="DAN5" s="102"/>
      <c r="DAO5" s="102"/>
      <c r="DAP5" s="102"/>
      <c r="DAQ5" s="102"/>
      <c r="DAR5" s="102"/>
      <c r="DAS5" s="102"/>
      <c r="DAT5" s="102"/>
      <c r="DAU5" s="102"/>
      <c r="DAV5" s="102"/>
      <c r="DAW5" s="102"/>
      <c r="DAX5" s="102"/>
      <c r="DAY5" s="102"/>
      <c r="DAZ5" s="102"/>
      <c r="DBA5" s="102"/>
      <c r="DBB5" s="102"/>
      <c r="DBC5" s="102"/>
      <c r="DBD5" s="102"/>
      <c r="DBE5" s="102"/>
      <c r="DBF5" s="102"/>
      <c r="DBG5" s="102"/>
      <c r="DBH5" s="102"/>
      <c r="DBI5" s="102"/>
      <c r="DBJ5" s="102"/>
      <c r="DBK5" s="102"/>
      <c r="DBL5" s="102"/>
      <c r="DBM5" s="102"/>
      <c r="DBN5" s="102"/>
      <c r="DBO5" s="102"/>
      <c r="DBP5" s="102"/>
      <c r="DBQ5" s="102"/>
      <c r="DBR5" s="102"/>
      <c r="DBS5" s="102"/>
      <c r="DBT5" s="102"/>
      <c r="DBU5" s="102"/>
      <c r="DBV5" s="102"/>
      <c r="DBW5" s="102"/>
      <c r="DBX5" s="102"/>
      <c r="DBY5" s="102"/>
      <c r="DBZ5" s="102"/>
      <c r="DCA5" s="102"/>
      <c r="DCB5" s="102"/>
      <c r="DCC5" s="102"/>
      <c r="DCD5" s="102"/>
      <c r="DCE5" s="102"/>
      <c r="DCF5" s="102"/>
      <c r="DCG5" s="102"/>
      <c r="DCH5" s="102"/>
      <c r="DCI5" s="102"/>
      <c r="DCJ5" s="102"/>
      <c r="DCK5" s="102"/>
      <c r="DCL5" s="102"/>
      <c r="DCM5" s="102"/>
      <c r="DCN5" s="102"/>
      <c r="DCO5" s="102"/>
      <c r="DCP5" s="102"/>
      <c r="DCQ5" s="102"/>
      <c r="DCR5" s="102"/>
      <c r="DCS5" s="102"/>
      <c r="DCT5" s="102"/>
      <c r="DCU5" s="102"/>
      <c r="DCV5" s="102"/>
      <c r="DCW5" s="102"/>
      <c r="DCX5" s="102"/>
      <c r="DCY5" s="102"/>
      <c r="DCZ5" s="102"/>
      <c r="DDA5" s="102"/>
      <c r="DDB5" s="102"/>
      <c r="DDC5" s="102"/>
      <c r="DDD5" s="102"/>
      <c r="DDE5" s="102"/>
      <c r="DDF5" s="102"/>
      <c r="DDG5" s="102"/>
      <c r="DDH5" s="102"/>
      <c r="DDI5" s="102"/>
      <c r="DDJ5" s="102"/>
      <c r="DDK5" s="102"/>
      <c r="DDL5" s="102"/>
      <c r="DDM5" s="102"/>
      <c r="DDN5" s="102"/>
      <c r="DDO5" s="102"/>
      <c r="DDP5" s="102"/>
      <c r="DDQ5" s="102"/>
      <c r="DDR5" s="102"/>
      <c r="DDS5" s="102"/>
      <c r="DDT5" s="102"/>
      <c r="DDU5" s="102"/>
      <c r="DDV5" s="102"/>
      <c r="DDW5" s="102"/>
      <c r="DDX5" s="102"/>
      <c r="DDY5" s="102"/>
      <c r="DDZ5" s="102"/>
      <c r="DEA5" s="102"/>
      <c r="DEB5" s="102"/>
      <c r="DEC5" s="102"/>
      <c r="DED5" s="102"/>
      <c r="DEE5" s="102"/>
      <c r="DEF5" s="102"/>
      <c r="DEG5" s="102"/>
      <c r="DEH5" s="102"/>
      <c r="DEI5" s="102"/>
      <c r="DEJ5" s="102"/>
      <c r="DEK5" s="102"/>
      <c r="DEL5" s="102"/>
      <c r="DEM5" s="102"/>
      <c r="DEN5" s="102"/>
      <c r="DEO5" s="102"/>
      <c r="DEP5" s="102"/>
      <c r="DEQ5" s="102"/>
      <c r="DER5" s="102"/>
      <c r="DES5" s="102"/>
      <c r="DET5" s="102"/>
      <c r="DEU5" s="102"/>
      <c r="DEV5" s="102"/>
      <c r="DEW5" s="102"/>
      <c r="DEX5" s="102"/>
      <c r="DEY5" s="102"/>
      <c r="DEZ5" s="102"/>
      <c r="DFA5" s="102"/>
      <c r="DFB5" s="102"/>
      <c r="DFC5" s="102"/>
      <c r="DFD5" s="102"/>
      <c r="DFE5" s="102"/>
      <c r="DFF5" s="102"/>
      <c r="DFG5" s="102"/>
      <c r="DFH5" s="102"/>
      <c r="DFI5" s="102"/>
      <c r="DFJ5" s="102"/>
      <c r="DFK5" s="102"/>
      <c r="DFL5" s="102"/>
      <c r="DFM5" s="102"/>
      <c r="DFN5" s="102"/>
      <c r="DFO5" s="102"/>
      <c r="DFP5" s="102"/>
      <c r="DFQ5" s="102"/>
      <c r="DFR5" s="102"/>
      <c r="DFS5" s="102"/>
      <c r="DFT5" s="102"/>
      <c r="DFU5" s="102"/>
      <c r="DFV5" s="102"/>
      <c r="DFW5" s="102"/>
      <c r="DFX5" s="102"/>
      <c r="DFY5" s="102"/>
      <c r="DFZ5" s="102"/>
      <c r="DGA5" s="102"/>
      <c r="DGB5" s="102"/>
      <c r="DGC5" s="102"/>
      <c r="DGD5" s="102"/>
      <c r="DGE5" s="102"/>
      <c r="DGF5" s="102"/>
      <c r="DGG5" s="102"/>
      <c r="DGH5" s="102"/>
      <c r="DGI5" s="102"/>
      <c r="DGJ5" s="102"/>
      <c r="DGK5" s="102"/>
      <c r="DGL5" s="102"/>
      <c r="DGM5" s="102"/>
      <c r="DGN5" s="102"/>
      <c r="DGO5" s="102"/>
      <c r="DGP5" s="102"/>
      <c r="DGQ5" s="102"/>
      <c r="DGR5" s="102"/>
      <c r="DGS5" s="102"/>
      <c r="DGT5" s="102"/>
      <c r="DGU5" s="102"/>
      <c r="DGV5" s="102"/>
      <c r="DGW5" s="102"/>
      <c r="DGX5" s="102"/>
      <c r="DGY5" s="102"/>
      <c r="DGZ5" s="102"/>
      <c r="DHA5" s="102"/>
      <c r="DHB5" s="102"/>
      <c r="DHC5" s="102"/>
      <c r="DHD5" s="102"/>
      <c r="DHE5" s="102"/>
      <c r="DHF5" s="102"/>
      <c r="DHG5" s="102"/>
      <c r="DHH5" s="102"/>
      <c r="DHI5" s="102"/>
      <c r="DHJ5" s="102"/>
      <c r="DHK5" s="102"/>
      <c r="DHL5" s="102"/>
      <c r="DHM5" s="102"/>
      <c r="DHN5" s="102"/>
      <c r="DHO5" s="102"/>
      <c r="DHP5" s="102"/>
      <c r="DHQ5" s="102"/>
      <c r="DHR5" s="102"/>
      <c r="DHS5" s="102"/>
      <c r="DHT5" s="102"/>
      <c r="DHU5" s="102"/>
      <c r="DHV5" s="102"/>
      <c r="DHW5" s="102"/>
      <c r="DHX5" s="102"/>
      <c r="DHY5" s="102"/>
      <c r="DHZ5" s="102"/>
      <c r="DIA5" s="102"/>
      <c r="DIB5" s="102"/>
      <c r="DIC5" s="102"/>
      <c r="DID5" s="102"/>
      <c r="DIE5" s="102"/>
      <c r="DIF5" s="102"/>
      <c r="DIG5" s="102"/>
      <c r="DIH5" s="102"/>
      <c r="DII5" s="102"/>
      <c r="DIJ5" s="102"/>
      <c r="DIK5" s="102"/>
      <c r="DIL5" s="102"/>
      <c r="DIM5" s="102"/>
      <c r="DIN5" s="102"/>
      <c r="DIO5" s="102"/>
      <c r="DIP5" s="102"/>
      <c r="DIQ5" s="102"/>
      <c r="DIR5" s="102"/>
      <c r="DIS5" s="102"/>
      <c r="DIT5" s="102"/>
      <c r="DIU5" s="102"/>
      <c r="DIV5" s="102"/>
      <c r="DIW5" s="102"/>
      <c r="DIX5" s="102"/>
      <c r="DIY5" s="102"/>
      <c r="DIZ5" s="102"/>
      <c r="DJA5" s="102"/>
      <c r="DJB5" s="102"/>
      <c r="DJC5" s="102"/>
      <c r="DJD5" s="102"/>
      <c r="DJE5" s="102"/>
      <c r="DJF5" s="102"/>
      <c r="DJG5" s="102"/>
      <c r="DJH5" s="102"/>
      <c r="DJI5" s="102"/>
      <c r="DJJ5" s="102"/>
      <c r="DJK5" s="102"/>
      <c r="DJL5" s="102"/>
      <c r="DJM5" s="102"/>
      <c r="DJN5" s="102"/>
      <c r="DJO5" s="102"/>
      <c r="DJP5" s="102"/>
      <c r="DJQ5" s="102"/>
      <c r="DJR5" s="102"/>
      <c r="DJS5" s="102"/>
      <c r="DJT5" s="102"/>
      <c r="DJU5" s="102"/>
      <c r="DJV5" s="102"/>
      <c r="DJW5" s="102"/>
      <c r="DJX5" s="102"/>
      <c r="DJY5" s="102"/>
      <c r="DJZ5" s="102"/>
      <c r="DKA5" s="102"/>
      <c r="DKB5" s="102"/>
      <c r="DKC5" s="102"/>
      <c r="DKD5" s="102"/>
      <c r="DKE5" s="102"/>
      <c r="DKF5" s="102"/>
      <c r="DKG5" s="102"/>
      <c r="DKH5" s="102"/>
      <c r="DKI5" s="102"/>
      <c r="DKJ5" s="102"/>
      <c r="DKK5" s="102"/>
      <c r="DKL5" s="102"/>
      <c r="DKM5" s="102"/>
      <c r="DKN5" s="102"/>
      <c r="DKO5" s="102"/>
      <c r="DKP5" s="102"/>
      <c r="DKQ5" s="102"/>
      <c r="DKR5" s="102"/>
      <c r="DKS5" s="102"/>
      <c r="DKT5" s="102"/>
      <c r="DKU5" s="102"/>
      <c r="DKV5" s="102"/>
      <c r="DKW5" s="102"/>
      <c r="DKX5" s="102"/>
      <c r="DKY5" s="102"/>
      <c r="DKZ5" s="102"/>
      <c r="DLA5" s="102"/>
      <c r="DLB5" s="102"/>
      <c r="DLC5" s="102"/>
      <c r="DLD5" s="102"/>
      <c r="DLE5" s="102"/>
      <c r="DLF5" s="102"/>
      <c r="DLG5" s="102"/>
      <c r="DLH5" s="102"/>
      <c r="DLI5" s="102"/>
      <c r="DLJ5" s="102"/>
      <c r="DLK5" s="102"/>
      <c r="DLL5" s="102"/>
      <c r="DLM5" s="102"/>
      <c r="DLN5" s="102"/>
      <c r="DLO5" s="102"/>
      <c r="DLP5" s="102"/>
      <c r="DLQ5" s="102"/>
      <c r="DLR5" s="102"/>
      <c r="DLS5" s="102"/>
      <c r="DLT5" s="102"/>
      <c r="DLU5" s="102"/>
      <c r="DLV5" s="102"/>
      <c r="DLW5" s="102"/>
      <c r="DLX5" s="102"/>
      <c r="DLY5" s="102"/>
      <c r="DLZ5" s="102"/>
      <c r="DMA5" s="102"/>
      <c r="DMB5" s="102"/>
      <c r="DMC5" s="102"/>
      <c r="DMD5" s="102"/>
      <c r="DME5" s="102"/>
      <c r="DMF5" s="102"/>
      <c r="DMG5" s="102"/>
      <c r="DMH5" s="102"/>
      <c r="DMI5" s="102"/>
      <c r="DMJ5" s="102"/>
      <c r="DMK5" s="102"/>
      <c r="DML5" s="102"/>
      <c r="DMM5" s="102"/>
      <c r="DMN5" s="102"/>
      <c r="DMO5" s="102"/>
      <c r="DMP5" s="102"/>
      <c r="DMQ5" s="102"/>
      <c r="DMR5" s="102"/>
      <c r="DMS5" s="102"/>
      <c r="DMT5" s="102"/>
      <c r="DMU5" s="102"/>
      <c r="DMV5" s="102"/>
      <c r="DMW5" s="102"/>
      <c r="DMX5" s="102"/>
      <c r="DMY5" s="102"/>
      <c r="DMZ5" s="102"/>
      <c r="DNA5" s="102"/>
      <c r="DNB5" s="102"/>
      <c r="DNC5" s="102"/>
      <c r="DND5" s="102"/>
      <c r="DNE5" s="102"/>
      <c r="DNF5" s="102"/>
      <c r="DNG5" s="102"/>
      <c r="DNH5" s="102"/>
      <c r="DNI5" s="102"/>
      <c r="DNJ5" s="102"/>
      <c r="DNK5" s="102"/>
      <c r="DNL5" s="102"/>
      <c r="DNM5" s="102"/>
      <c r="DNN5" s="102"/>
      <c r="DNO5" s="102"/>
      <c r="DNP5" s="102"/>
      <c r="DNQ5" s="102"/>
      <c r="DNR5" s="102"/>
      <c r="DNS5" s="102"/>
      <c r="DNT5" s="102"/>
      <c r="DNU5" s="102"/>
      <c r="DNV5" s="102"/>
      <c r="DNW5" s="102"/>
      <c r="DNX5" s="102"/>
      <c r="DNY5" s="102"/>
      <c r="DNZ5" s="102"/>
      <c r="DOA5" s="102"/>
      <c r="DOB5" s="102"/>
      <c r="DOC5" s="102"/>
      <c r="DOD5" s="102"/>
      <c r="DOE5" s="102"/>
      <c r="DOF5" s="102"/>
      <c r="DOG5" s="102"/>
      <c r="DOH5" s="102"/>
      <c r="DOI5" s="102"/>
      <c r="DOJ5" s="102"/>
      <c r="DOK5" s="102"/>
      <c r="DOL5" s="102"/>
      <c r="DOM5" s="102"/>
      <c r="DON5" s="102"/>
      <c r="DOO5" s="102"/>
      <c r="DOP5" s="102"/>
      <c r="DOQ5" s="102"/>
      <c r="DOR5" s="102"/>
      <c r="DOS5" s="102"/>
      <c r="DOT5" s="102"/>
      <c r="DOU5" s="102"/>
      <c r="DOV5" s="102"/>
      <c r="DOW5" s="102"/>
      <c r="DOX5" s="102"/>
      <c r="DOY5" s="102"/>
      <c r="DOZ5" s="102"/>
      <c r="DPA5" s="102"/>
      <c r="DPB5" s="102"/>
      <c r="DPC5" s="102"/>
      <c r="DPD5" s="102"/>
      <c r="DPE5" s="102"/>
      <c r="DPF5" s="102"/>
      <c r="DPG5" s="102"/>
      <c r="DPH5" s="102"/>
      <c r="DPI5" s="102"/>
      <c r="DPJ5" s="102"/>
      <c r="DPK5" s="102"/>
      <c r="DPL5" s="102"/>
      <c r="DPM5" s="102"/>
      <c r="DPN5" s="102"/>
      <c r="DPO5" s="102"/>
      <c r="DPP5" s="102"/>
      <c r="DPQ5" s="102"/>
      <c r="DPR5" s="102"/>
      <c r="DPS5" s="102"/>
      <c r="DPT5" s="102"/>
      <c r="DPU5" s="102"/>
      <c r="DPV5" s="102"/>
      <c r="DPW5" s="102"/>
      <c r="DPX5" s="102"/>
      <c r="DPY5" s="102"/>
      <c r="DPZ5" s="102"/>
      <c r="DQA5" s="102"/>
      <c r="DQB5" s="102"/>
      <c r="DQC5" s="102"/>
      <c r="DQD5" s="102"/>
      <c r="DQE5" s="102"/>
      <c r="DQF5" s="102"/>
      <c r="DQG5" s="102"/>
      <c r="DQH5" s="102"/>
      <c r="DQI5" s="102"/>
      <c r="DQJ5" s="102"/>
      <c r="DQK5" s="102"/>
      <c r="DQL5" s="102"/>
      <c r="DQM5" s="102"/>
      <c r="DQN5" s="102"/>
      <c r="DQO5" s="102"/>
      <c r="DQP5" s="102"/>
      <c r="DQQ5" s="102"/>
      <c r="DQR5" s="102"/>
      <c r="DQS5" s="102"/>
      <c r="DQT5" s="102"/>
      <c r="DQU5" s="102"/>
      <c r="DQV5" s="102"/>
      <c r="DQW5" s="102"/>
      <c r="DQX5" s="102"/>
      <c r="DQY5" s="102"/>
      <c r="DQZ5" s="102"/>
      <c r="DRA5" s="102"/>
      <c r="DRB5" s="102"/>
      <c r="DRC5" s="102"/>
      <c r="DRD5" s="102"/>
      <c r="DRE5" s="102"/>
      <c r="DRF5" s="102"/>
      <c r="DRG5" s="102"/>
      <c r="DRH5" s="102"/>
      <c r="DRI5" s="102"/>
      <c r="DRJ5" s="102"/>
      <c r="DRK5" s="102"/>
      <c r="DRL5" s="102"/>
      <c r="DRM5" s="102"/>
      <c r="DRN5" s="102"/>
      <c r="DRO5" s="102"/>
      <c r="DRP5" s="102"/>
      <c r="DRQ5" s="102"/>
      <c r="DRR5" s="102"/>
      <c r="DRS5" s="102"/>
      <c r="DRT5" s="102"/>
      <c r="DRU5" s="102"/>
      <c r="DRV5" s="102"/>
      <c r="DRW5" s="102"/>
      <c r="DRX5" s="102"/>
      <c r="DRY5" s="102"/>
      <c r="DRZ5" s="102"/>
      <c r="DSA5" s="102"/>
      <c r="DSB5" s="102"/>
      <c r="DSC5" s="102"/>
      <c r="DSD5" s="102"/>
      <c r="DSE5" s="102"/>
      <c r="DSF5" s="102"/>
      <c r="DSG5" s="102"/>
      <c r="DSH5" s="102"/>
      <c r="DSI5" s="102"/>
      <c r="DSJ5" s="102"/>
      <c r="DSK5" s="102"/>
      <c r="DSL5" s="102"/>
      <c r="DSM5" s="102"/>
      <c r="DSN5" s="102"/>
      <c r="DSO5" s="102"/>
      <c r="DSP5" s="102"/>
      <c r="DSQ5" s="102"/>
      <c r="DSR5" s="102"/>
      <c r="DSS5" s="102"/>
      <c r="DST5" s="102"/>
      <c r="DSU5" s="102"/>
      <c r="DSV5" s="102"/>
      <c r="DSW5" s="102"/>
      <c r="DSX5" s="102"/>
      <c r="DSY5" s="102"/>
      <c r="DSZ5" s="102"/>
      <c r="DTA5" s="102"/>
      <c r="DTB5" s="102"/>
      <c r="DTC5" s="102"/>
      <c r="DTD5" s="102"/>
      <c r="DTE5" s="102"/>
      <c r="DTF5" s="102"/>
      <c r="DTG5" s="102"/>
      <c r="DTH5" s="102"/>
      <c r="DTI5" s="102"/>
      <c r="DTJ5" s="102"/>
      <c r="DTK5" s="102"/>
      <c r="DTL5" s="102"/>
      <c r="DTM5" s="102"/>
      <c r="DTN5" s="102"/>
      <c r="DTO5" s="102"/>
      <c r="DTP5" s="102"/>
      <c r="DTQ5" s="102"/>
      <c r="DTR5" s="102"/>
      <c r="DTS5" s="102"/>
      <c r="DTT5" s="102"/>
      <c r="DTU5" s="102"/>
      <c r="DTV5" s="102"/>
      <c r="DTW5" s="102"/>
      <c r="DTX5" s="102"/>
      <c r="DTY5" s="102"/>
      <c r="DTZ5" s="102"/>
      <c r="DUA5" s="102"/>
      <c r="DUB5" s="102"/>
      <c r="DUC5" s="102"/>
      <c r="DUD5" s="102"/>
      <c r="DUE5" s="102"/>
      <c r="DUF5" s="102"/>
      <c r="DUG5" s="102"/>
      <c r="DUH5" s="102"/>
      <c r="DUI5" s="102"/>
      <c r="DUJ5" s="102"/>
      <c r="DUK5" s="102"/>
      <c r="DUL5" s="102"/>
      <c r="DUM5" s="102"/>
      <c r="DUN5" s="102"/>
      <c r="DUO5" s="102"/>
      <c r="DUP5" s="102"/>
      <c r="DUQ5" s="102"/>
      <c r="DUR5" s="102"/>
      <c r="DUS5" s="102"/>
      <c r="DUT5" s="102"/>
      <c r="DUU5" s="102"/>
      <c r="DUV5" s="102"/>
      <c r="DUW5" s="102"/>
      <c r="DUX5" s="102"/>
      <c r="DUY5" s="102"/>
      <c r="DUZ5" s="102"/>
      <c r="DVA5" s="102"/>
      <c r="DVB5" s="102"/>
      <c r="DVC5" s="102"/>
      <c r="DVD5" s="102"/>
      <c r="DVE5" s="102"/>
      <c r="DVF5" s="102"/>
      <c r="DVG5" s="102"/>
      <c r="DVH5" s="102"/>
      <c r="DVI5" s="102"/>
      <c r="DVJ5" s="102"/>
      <c r="DVK5" s="102"/>
      <c r="DVL5" s="102"/>
      <c r="DVM5" s="102"/>
      <c r="DVN5" s="102"/>
      <c r="DVO5" s="102"/>
      <c r="DVP5" s="102"/>
      <c r="DVQ5" s="102"/>
      <c r="DVR5" s="102"/>
      <c r="DVS5" s="102"/>
      <c r="DVT5" s="102"/>
      <c r="DVU5" s="102"/>
      <c r="DVV5" s="102"/>
      <c r="DVW5" s="102"/>
      <c r="DVX5" s="102"/>
      <c r="DVY5" s="102"/>
      <c r="DVZ5" s="102"/>
      <c r="DWA5" s="102"/>
      <c r="DWB5" s="102"/>
      <c r="DWC5" s="102"/>
      <c r="DWD5" s="102"/>
      <c r="DWE5" s="102"/>
      <c r="DWF5" s="102"/>
      <c r="DWG5" s="102"/>
      <c r="DWH5" s="102"/>
      <c r="DWI5" s="102"/>
      <c r="DWJ5" s="102"/>
      <c r="DWK5" s="102"/>
      <c r="DWL5" s="102"/>
      <c r="DWM5" s="102"/>
      <c r="DWN5" s="102"/>
      <c r="DWO5" s="102"/>
      <c r="DWP5" s="102"/>
      <c r="DWQ5" s="102"/>
      <c r="DWR5" s="102"/>
      <c r="DWS5" s="102"/>
      <c r="DWT5" s="102"/>
      <c r="DWU5" s="102"/>
      <c r="DWV5" s="102"/>
      <c r="DWW5" s="102"/>
      <c r="DWX5" s="102"/>
      <c r="DWY5" s="102"/>
      <c r="DWZ5" s="102"/>
      <c r="DXA5" s="102"/>
      <c r="DXB5" s="102"/>
      <c r="DXC5" s="102"/>
      <c r="DXD5" s="102"/>
      <c r="DXE5" s="102"/>
      <c r="DXF5" s="102"/>
      <c r="DXG5" s="102"/>
      <c r="DXH5" s="102"/>
      <c r="DXI5" s="102"/>
      <c r="DXJ5" s="102"/>
      <c r="DXK5" s="102"/>
      <c r="DXL5" s="102"/>
      <c r="DXM5" s="102"/>
      <c r="DXN5" s="102"/>
      <c r="DXO5" s="102"/>
      <c r="DXP5" s="102"/>
      <c r="DXQ5" s="102"/>
      <c r="DXR5" s="102"/>
      <c r="DXS5" s="102"/>
      <c r="DXT5" s="102"/>
      <c r="DXU5" s="102"/>
      <c r="DXV5" s="102"/>
      <c r="DXW5" s="102"/>
      <c r="DXX5" s="102"/>
      <c r="DXY5" s="102"/>
      <c r="DXZ5" s="102"/>
      <c r="DYA5" s="102"/>
      <c r="DYB5" s="102"/>
      <c r="DYC5" s="102"/>
      <c r="DYD5" s="102"/>
      <c r="DYE5" s="102"/>
      <c r="DYF5" s="102"/>
      <c r="DYG5" s="102"/>
      <c r="DYH5" s="102"/>
      <c r="DYI5" s="102"/>
      <c r="DYJ5" s="102"/>
      <c r="DYK5" s="102"/>
      <c r="DYL5" s="102"/>
      <c r="DYM5" s="102"/>
      <c r="DYN5" s="102"/>
      <c r="DYO5" s="102"/>
      <c r="DYP5" s="102"/>
      <c r="DYQ5" s="102"/>
      <c r="DYR5" s="102"/>
      <c r="DYS5" s="102"/>
      <c r="DYT5" s="102"/>
      <c r="DYU5" s="102"/>
      <c r="DYV5" s="102"/>
      <c r="DYW5" s="102"/>
      <c r="DYX5" s="102"/>
      <c r="DYY5" s="102"/>
      <c r="DYZ5" s="102"/>
      <c r="DZA5" s="102"/>
      <c r="DZB5" s="102"/>
      <c r="DZC5" s="102"/>
      <c r="DZD5" s="102"/>
      <c r="DZE5" s="102"/>
      <c r="DZF5" s="102"/>
      <c r="DZG5" s="102"/>
      <c r="DZH5" s="102"/>
      <c r="DZI5" s="102"/>
      <c r="DZJ5" s="102"/>
      <c r="DZK5" s="102"/>
      <c r="DZL5" s="102"/>
      <c r="DZM5" s="102"/>
      <c r="DZN5" s="102"/>
      <c r="DZO5" s="102"/>
      <c r="DZP5" s="102"/>
      <c r="DZQ5" s="102"/>
      <c r="DZR5" s="102"/>
      <c r="DZS5" s="102"/>
      <c r="DZT5" s="102"/>
      <c r="DZU5" s="102"/>
      <c r="DZV5" s="102"/>
      <c r="DZW5" s="102"/>
      <c r="DZX5" s="102"/>
      <c r="DZY5" s="102"/>
      <c r="DZZ5" s="102"/>
      <c r="EAA5" s="102"/>
      <c r="EAB5" s="102"/>
      <c r="EAC5" s="102"/>
      <c r="EAD5" s="102"/>
      <c r="EAE5" s="102"/>
      <c r="EAF5" s="102"/>
      <c r="EAG5" s="102"/>
      <c r="EAH5" s="102"/>
      <c r="EAI5" s="102"/>
      <c r="EAJ5" s="102"/>
      <c r="EAK5" s="102"/>
      <c r="EAL5" s="102"/>
      <c r="EAM5" s="102"/>
      <c r="EAN5" s="102"/>
      <c r="EAO5" s="102"/>
      <c r="EAP5" s="102"/>
      <c r="EAQ5" s="102"/>
      <c r="EAR5" s="102"/>
      <c r="EAS5" s="102"/>
      <c r="EAT5" s="102"/>
      <c r="EAU5" s="102"/>
      <c r="EAV5" s="102"/>
      <c r="EAW5" s="102"/>
      <c r="EAX5" s="102"/>
      <c r="EAY5" s="102"/>
      <c r="EAZ5" s="102"/>
      <c r="EBA5" s="102"/>
      <c r="EBB5" s="102"/>
      <c r="EBC5" s="102"/>
      <c r="EBD5" s="102"/>
      <c r="EBE5" s="102"/>
      <c r="EBF5" s="102"/>
      <c r="EBG5" s="102"/>
      <c r="EBH5" s="102"/>
      <c r="EBI5" s="102"/>
      <c r="EBJ5" s="102"/>
      <c r="EBK5" s="102"/>
      <c r="EBL5" s="102"/>
      <c r="EBM5" s="102"/>
      <c r="EBN5" s="102"/>
      <c r="EBO5" s="102"/>
      <c r="EBP5" s="102"/>
      <c r="EBQ5" s="102"/>
      <c r="EBR5" s="102"/>
      <c r="EBS5" s="102"/>
      <c r="EBT5" s="102"/>
      <c r="EBU5" s="102"/>
      <c r="EBV5" s="102"/>
      <c r="EBW5" s="102"/>
      <c r="EBX5" s="102"/>
      <c r="EBY5" s="102"/>
      <c r="EBZ5" s="102"/>
      <c r="ECA5" s="102"/>
      <c r="ECB5" s="102"/>
      <c r="ECC5" s="102"/>
      <c r="ECD5" s="102"/>
      <c r="ECE5" s="102"/>
      <c r="ECF5" s="102"/>
      <c r="ECG5" s="102"/>
      <c r="ECH5" s="102"/>
      <c r="ECI5" s="102"/>
      <c r="ECJ5" s="102"/>
      <c r="ECK5" s="102"/>
      <c r="ECL5" s="102"/>
      <c r="ECM5" s="102"/>
      <c r="ECN5" s="102"/>
      <c r="ECO5" s="102"/>
      <c r="ECP5" s="102"/>
      <c r="ECQ5" s="102"/>
      <c r="ECR5" s="102"/>
      <c r="ECS5" s="102"/>
      <c r="ECT5" s="102"/>
      <c r="ECU5" s="102"/>
      <c r="ECV5" s="102"/>
      <c r="ECW5" s="102"/>
      <c r="ECX5" s="102"/>
      <c r="ECY5" s="102"/>
      <c r="ECZ5" s="102"/>
      <c r="EDA5" s="102"/>
      <c r="EDB5" s="102"/>
      <c r="EDC5" s="102"/>
      <c r="EDD5" s="102"/>
      <c r="EDE5" s="102"/>
      <c r="EDF5" s="102"/>
      <c r="EDG5" s="102"/>
      <c r="EDH5" s="102"/>
      <c r="EDI5" s="102"/>
      <c r="EDJ5" s="102"/>
      <c r="EDK5" s="102"/>
      <c r="EDL5" s="102"/>
      <c r="EDM5" s="102"/>
      <c r="EDN5" s="102"/>
      <c r="EDO5" s="102"/>
      <c r="EDP5" s="102"/>
      <c r="EDQ5" s="102"/>
      <c r="EDR5" s="102"/>
      <c r="EDS5" s="102"/>
      <c r="EDT5" s="102"/>
      <c r="EDU5" s="102"/>
      <c r="EDV5" s="102"/>
      <c r="EDW5" s="102"/>
      <c r="EDX5" s="102"/>
      <c r="EDY5" s="102"/>
      <c r="EDZ5" s="102"/>
      <c r="EEA5" s="102"/>
      <c r="EEB5" s="102"/>
      <c r="EEC5" s="102"/>
      <c r="EED5" s="102"/>
      <c r="EEE5" s="102"/>
      <c r="EEF5" s="102"/>
      <c r="EEG5" s="102"/>
      <c r="EEH5" s="102"/>
      <c r="EEI5" s="102"/>
      <c r="EEJ5" s="102"/>
      <c r="EEK5" s="102"/>
      <c r="EEL5" s="102"/>
      <c r="EEM5" s="102"/>
      <c r="EEN5" s="102"/>
      <c r="EEO5" s="102"/>
      <c r="EEP5" s="102"/>
      <c r="EEQ5" s="102"/>
      <c r="EER5" s="102"/>
      <c r="EES5" s="102"/>
      <c r="EET5" s="102"/>
      <c r="EEU5" s="102"/>
      <c r="EEV5" s="102"/>
      <c r="EEW5" s="102"/>
      <c r="EEX5" s="102"/>
      <c r="EEY5" s="102"/>
      <c r="EEZ5" s="102"/>
      <c r="EFA5" s="102"/>
      <c r="EFB5" s="102"/>
      <c r="EFC5" s="102"/>
      <c r="EFD5" s="102"/>
      <c r="EFE5" s="102"/>
      <c r="EFF5" s="102"/>
      <c r="EFG5" s="102"/>
      <c r="EFH5" s="102"/>
      <c r="EFI5" s="102"/>
      <c r="EFJ5" s="102"/>
      <c r="EFK5" s="102"/>
      <c r="EFL5" s="102"/>
      <c r="EFM5" s="102"/>
      <c r="EFN5" s="102"/>
      <c r="EFO5" s="102"/>
      <c r="EFP5" s="102"/>
      <c r="EFQ5" s="102"/>
      <c r="EFR5" s="102"/>
      <c r="EFS5" s="102"/>
      <c r="EFT5" s="102"/>
      <c r="EFU5" s="102"/>
      <c r="EFV5" s="102"/>
      <c r="EFW5" s="102"/>
      <c r="EFX5" s="102"/>
      <c r="EFY5" s="102"/>
      <c r="EFZ5" s="102"/>
      <c r="EGA5" s="102"/>
      <c r="EGB5" s="102"/>
      <c r="EGC5" s="102"/>
      <c r="EGD5" s="102"/>
      <c r="EGE5" s="102"/>
      <c r="EGF5" s="102"/>
      <c r="EGG5" s="102"/>
      <c r="EGH5" s="102"/>
      <c r="EGI5" s="102"/>
      <c r="EGJ5" s="102"/>
      <c r="EGK5" s="102"/>
      <c r="EGL5" s="102"/>
      <c r="EGM5" s="102"/>
      <c r="EGN5" s="102"/>
      <c r="EGO5" s="102"/>
      <c r="EGP5" s="102"/>
      <c r="EGQ5" s="102"/>
      <c r="EGR5" s="102"/>
      <c r="EGS5" s="102"/>
      <c r="EGT5" s="102"/>
      <c r="EGU5" s="102"/>
      <c r="EGV5" s="102"/>
      <c r="EGW5" s="102"/>
      <c r="EGX5" s="102"/>
      <c r="EGY5" s="102"/>
      <c r="EGZ5" s="102"/>
      <c r="EHA5" s="102"/>
      <c r="EHB5" s="102"/>
      <c r="EHC5" s="102"/>
      <c r="EHD5" s="102"/>
      <c r="EHE5" s="102"/>
      <c r="EHF5" s="102"/>
      <c r="EHG5" s="102"/>
      <c r="EHH5" s="102"/>
      <c r="EHI5" s="102"/>
      <c r="EHJ5" s="102"/>
      <c r="EHK5" s="102"/>
      <c r="EHL5" s="102"/>
      <c r="EHM5" s="102"/>
      <c r="EHN5" s="102"/>
      <c r="EHO5" s="102"/>
      <c r="EHP5" s="102"/>
      <c r="EHQ5" s="102"/>
      <c r="EHR5" s="102"/>
      <c r="EHS5" s="102"/>
      <c r="EHT5" s="102"/>
      <c r="EHU5" s="102"/>
      <c r="EHV5" s="102"/>
      <c r="EHW5" s="102"/>
      <c r="EHX5" s="102"/>
      <c r="EHY5" s="102"/>
      <c r="EHZ5" s="102"/>
      <c r="EIA5" s="102"/>
      <c r="EIB5" s="102"/>
      <c r="EIC5" s="102"/>
      <c r="EID5" s="102"/>
      <c r="EIE5" s="102"/>
      <c r="EIF5" s="102"/>
      <c r="EIG5" s="102"/>
      <c r="EIH5" s="102"/>
      <c r="EII5" s="102"/>
      <c r="EIJ5" s="102"/>
      <c r="EIK5" s="102"/>
      <c r="EIL5" s="102"/>
      <c r="EIM5" s="102"/>
      <c r="EIN5" s="102"/>
      <c r="EIO5" s="102"/>
      <c r="EIP5" s="102"/>
      <c r="EIQ5" s="102"/>
      <c r="EIR5" s="102"/>
      <c r="EIS5" s="102"/>
      <c r="EIT5" s="102"/>
      <c r="EIU5" s="102"/>
      <c r="EIV5" s="102"/>
      <c r="EIW5" s="102"/>
      <c r="EIX5" s="102"/>
      <c r="EIY5" s="102"/>
      <c r="EIZ5" s="102"/>
      <c r="EJA5" s="102"/>
      <c r="EJB5" s="102"/>
      <c r="EJC5" s="102"/>
      <c r="EJD5" s="102"/>
      <c r="EJE5" s="102"/>
      <c r="EJF5" s="102"/>
      <c r="EJG5" s="102"/>
      <c r="EJH5" s="102"/>
      <c r="EJI5" s="102"/>
      <c r="EJJ5" s="102"/>
      <c r="EJK5" s="102"/>
      <c r="EJL5" s="102"/>
      <c r="EJM5" s="102"/>
      <c r="EJN5" s="102"/>
      <c r="EJO5" s="102"/>
      <c r="EJP5" s="102"/>
      <c r="EJQ5" s="102"/>
      <c r="EJR5" s="102"/>
      <c r="EJS5" s="102"/>
      <c r="EJT5" s="102"/>
      <c r="EJU5" s="102"/>
      <c r="EJV5" s="102"/>
      <c r="EJW5" s="102"/>
      <c r="EJX5" s="102"/>
      <c r="EJY5" s="102"/>
      <c r="EJZ5" s="102"/>
      <c r="EKA5" s="102"/>
      <c r="EKB5" s="102"/>
      <c r="EKC5" s="102"/>
      <c r="EKD5" s="102"/>
      <c r="EKE5" s="102"/>
      <c r="EKF5" s="102"/>
      <c r="EKG5" s="102"/>
      <c r="EKH5" s="102"/>
      <c r="EKI5" s="102"/>
      <c r="EKJ5" s="102"/>
      <c r="EKK5" s="102"/>
      <c r="EKL5" s="102"/>
      <c r="EKM5" s="102"/>
      <c r="EKN5" s="102"/>
      <c r="EKO5" s="102"/>
      <c r="EKP5" s="102"/>
      <c r="EKQ5" s="102"/>
      <c r="EKR5" s="102"/>
      <c r="EKS5" s="102"/>
      <c r="EKT5" s="102"/>
      <c r="EKU5" s="102"/>
      <c r="EKV5" s="102"/>
      <c r="EKW5" s="102"/>
      <c r="EKX5" s="102"/>
      <c r="EKY5" s="102"/>
      <c r="EKZ5" s="102"/>
      <c r="ELA5" s="102"/>
      <c r="ELB5" s="102"/>
      <c r="ELC5" s="102"/>
      <c r="ELD5" s="102"/>
      <c r="ELE5" s="102"/>
      <c r="ELF5" s="102"/>
      <c r="ELG5" s="102"/>
      <c r="ELH5" s="102"/>
      <c r="ELI5" s="102"/>
      <c r="ELJ5" s="102"/>
      <c r="ELK5" s="102"/>
      <c r="ELL5" s="102"/>
      <c r="ELM5" s="102"/>
      <c r="ELN5" s="102"/>
      <c r="ELO5" s="102"/>
      <c r="ELP5" s="102"/>
      <c r="ELQ5" s="102"/>
      <c r="ELR5" s="102"/>
      <c r="ELS5" s="102"/>
      <c r="ELT5" s="102"/>
      <c r="ELU5" s="102"/>
      <c r="ELV5" s="102"/>
      <c r="ELW5" s="102"/>
      <c r="ELX5" s="102"/>
      <c r="ELY5" s="102"/>
      <c r="ELZ5" s="102"/>
      <c r="EMA5" s="102"/>
      <c r="EMB5" s="102"/>
      <c r="EMC5" s="102"/>
      <c r="EMD5" s="102"/>
      <c r="EME5" s="102"/>
      <c r="EMF5" s="102"/>
      <c r="EMG5" s="102"/>
      <c r="EMH5" s="102"/>
      <c r="EMI5" s="102"/>
      <c r="EMJ5" s="102"/>
      <c r="EMK5" s="102"/>
      <c r="EML5" s="102"/>
      <c r="EMM5" s="102"/>
      <c r="EMN5" s="102"/>
      <c r="EMO5" s="102"/>
      <c r="EMP5" s="102"/>
      <c r="EMQ5" s="102"/>
      <c r="EMR5" s="102"/>
      <c r="EMS5" s="102"/>
      <c r="EMT5" s="102"/>
      <c r="EMU5" s="102"/>
      <c r="EMV5" s="102"/>
      <c r="EMW5" s="102"/>
      <c r="EMX5" s="102"/>
      <c r="EMY5" s="102"/>
      <c r="EMZ5" s="102"/>
      <c r="ENA5" s="102"/>
      <c r="ENB5" s="102"/>
      <c r="ENC5" s="102"/>
      <c r="END5" s="102"/>
      <c r="ENE5" s="102"/>
      <c r="ENF5" s="102"/>
      <c r="ENG5" s="102"/>
      <c r="ENH5" s="102"/>
      <c r="ENI5" s="102"/>
      <c r="ENJ5" s="102"/>
      <c r="ENK5" s="102"/>
      <c r="ENL5" s="102"/>
      <c r="ENM5" s="102"/>
      <c r="ENN5" s="102"/>
      <c r="ENO5" s="102"/>
      <c r="ENP5" s="102"/>
      <c r="ENQ5" s="102"/>
      <c r="ENR5" s="102"/>
      <c r="ENS5" s="102"/>
      <c r="ENT5" s="102"/>
      <c r="ENU5" s="102"/>
      <c r="ENV5" s="102"/>
      <c r="ENW5" s="102"/>
      <c r="ENX5" s="102"/>
      <c r="ENY5" s="102"/>
      <c r="ENZ5" s="102"/>
      <c r="EOA5" s="102"/>
      <c r="EOB5" s="102"/>
      <c r="EOC5" s="102"/>
      <c r="EOD5" s="102"/>
      <c r="EOE5" s="102"/>
      <c r="EOF5" s="102"/>
      <c r="EOG5" s="102"/>
      <c r="EOH5" s="102"/>
      <c r="EOI5" s="102"/>
      <c r="EOJ5" s="102"/>
      <c r="EOK5" s="102"/>
      <c r="EOL5" s="102"/>
      <c r="EOM5" s="102"/>
      <c r="EON5" s="102"/>
      <c r="EOO5" s="102"/>
      <c r="EOP5" s="102"/>
      <c r="EOQ5" s="102"/>
      <c r="EOR5" s="102"/>
      <c r="EOS5" s="102"/>
      <c r="EOT5" s="102"/>
      <c r="EOU5" s="102"/>
      <c r="EOV5" s="102"/>
      <c r="EOW5" s="102"/>
      <c r="EOX5" s="102"/>
      <c r="EOY5" s="102"/>
      <c r="EOZ5" s="102"/>
      <c r="EPA5" s="102"/>
      <c r="EPB5" s="102"/>
      <c r="EPC5" s="102"/>
      <c r="EPD5" s="102"/>
      <c r="EPE5" s="102"/>
      <c r="EPF5" s="102"/>
      <c r="EPG5" s="102"/>
      <c r="EPH5" s="102"/>
      <c r="EPI5" s="102"/>
      <c r="EPJ5" s="102"/>
      <c r="EPK5" s="102"/>
      <c r="EPL5" s="102"/>
      <c r="EPM5" s="102"/>
      <c r="EPN5" s="102"/>
      <c r="EPO5" s="102"/>
      <c r="EPP5" s="102"/>
      <c r="EPQ5" s="102"/>
      <c r="EPR5" s="102"/>
      <c r="EPS5" s="102"/>
      <c r="EPT5" s="102"/>
      <c r="EPU5" s="102"/>
      <c r="EPV5" s="102"/>
      <c r="EPW5" s="102"/>
      <c r="EPX5" s="102"/>
      <c r="EPY5" s="102"/>
      <c r="EPZ5" s="102"/>
      <c r="EQA5" s="102"/>
      <c r="EQB5" s="102"/>
      <c r="EQC5" s="102"/>
      <c r="EQD5" s="102"/>
      <c r="EQE5" s="102"/>
      <c r="EQF5" s="102"/>
      <c r="EQG5" s="102"/>
      <c r="EQH5" s="102"/>
      <c r="EQI5" s="102"/>
      <c r="EQJ5" s="102"/>
      <c r="EQK5" s="102"/>
      <c r="EQL5" s="102"/>
      <c r="EQM5" s="102"/>
      <c r="EQN5" s="102"/>
      <c r="EQO5" s="102"/>
      <c r="EQP5" s="102"/>
      <c r="EQQ5" s="102"/>
      <c r="EQR5" s="102"/>
      <c r="EQS5" s="102"/>
      <c r="EQT5" s="102"/>
      <c r="EQU5" s="102"/>
      <c r="EQV5" s="102"/>
      <c r="EQW5" s="102"/>
      <c r="EQX5" s="102"/>
      <c r="EQY5" s="102"/>
      <c r="EQZ5" s="102"/>
      <c r="ERA5" s="102"/>
      <c r="ERB5" s="102"/>
      <c r="ERC5" s="102"/>
      <c r="ERD5" s="102"/>
      <c r="ERE5" s="102"/>
      <c r="ERF5" s="102"/>
      <c r="ERG5" s="102"/>
      <c r="ERH5" s="102"/>
      <c r="ERI5" s="102"/>
      <c r="ERJ5" s="102"/>
      <c r="ERK5" s="102"/>
      <c r="ERL5" s="102"/>
      <c r="ERM5" s="102"/>
      <c r="ERN5" s="102"/>
      <c r="ERO5" s="102"/>
      <c r="ERP5" s="102"/>
      <c r="ERQ5" s="102"/>
      <c r="ERR5" s="102"/>
      <c r="ERS5" s="102"/>
      <c r="ERT5" s="102"/>
      <c r="ERU5" s="102"/>
      <c r="ERV5" s="102"/>
      <c r="ERW5" s="102"/>
      <c r="ERX5" s="102"/>
      <c r="ERY5" s="102"/>
      <c r="ERZ5" s="102"/>
      <c r="ESA5" s="102"/>
      <c r="ESB5" s="102"/>
      <c r="ESC5" s="102"/>
      <c r="ESD5" s="102"/>
      <c r="ESE5" s="102"/>
      <c r="ESF5" s="102"/>
      <c r="ESG5" s="102"/>
      <c r="ESH5" s="102"/>
      <c r="ESI5" s="102"/>
      <c r="ESJ5" s="102"/>
      <c r="ESK5" s="102"/>
      <c r="ESL5" s="102"/>
      <c r="ESM5" s="102"/>
      <c r="ESN5" s="102"/>
      <c r="ESO5" s="102"/>
      <c r="ESP5" s="102"/>
      <c r="ESQ5" s="102"/>
      <c r="ESR5" s="102"/>
      <c r="ESS5" s="102"/>
      <c r="EST5" s="102"/>
      <c r="ESU5" s="102"/>
      <c r="ESV5" s="102"/>
      <c r="ESW5" s="102"/>
      <c r="ESX5" s="102"/>
      <c r="ESY5" s="102"/>
      <c r="ESZ5" s="102"/>
      <c r="ETA5" s="102"/>
      <c r="ETB5" s="102"/>
      <c r="ETC5" s="102"/>
      <c r="ETD5" s="102"/>
      <c r="ETE5" s="102"/>
      <c r="ETF5" s="102"/>
      <c r="ETG5" s="102"/>
      <c r="ETH5" s="102"/>
      <c r="ETI5" s="102"/>
      <c r="ETJ5" s="102"/>
      <c r="ETK5" s="102"/>
      <c r="ETL5" s="102"/>
      <c r="ETM5" s="102"/>
      <c r="ETN5" s="102"/>
      <c r="ETO5" s="102"/>
      <c r="ETP5" s="102"/>
      <c r="ETQ5" s="102"/>
      <c r="ETR5" s="102"/>
      <c r="ETS5" s="102"/>
      <c r="ETT5" s="102"/>
      <c r="ETU5" s="102"/>
      <c r="ETV5" s="102"/>
      <c r="ETW5" s="102"/>
      <c r="ETX5" s="102"/>
      <c r="ETY5" s="102"/>
      <c r="ETZ5" s="102"/>
      <c r="EUA5" s="102"/>
      <c r="EUB5" s="102"/>
      <c r="EUC5" s="102"/>
      <c r="EUD5" s="102"/>
      <c r="EUE5" s="102"/>
      <c r="EUF5" s="102"/>
      <c r="EUG5" s="102"/>
      <c r="EUH5" s="102"/>
      <c r="EUI5" s="102"/>
      <c r="EUJ5" s="102"/>
      <c r="EUK5" s="102"/>
      <c r="EUL5" s="102"/>
      <c r="EUM5" s="102"/>
      <c r="EUN5" s="102"/>
      <c r="EUO5" s="102"/>
      <c r="EUP5" s="102"/>
      <c r="EUQ5" s="102"/>
      <c r="EUR5" s="102"/>
      <c r="EUS5" s="102"/>
      <c r="EUT5" s="102"/>
      <c r="EUU5" s="102"/>
      <c r="EUV5" s="102"/>
      <c r="EUW5" s="102"/>
      <c r="EUX5" s="102"/>
      <c r="EUY5" s="102"/>
      <c r="EUZ5" s="102"/>
      <c r="EVA5" s="102"/>
      <c r="EVB5" s="102"/>
      <c r="EVC5" s="102"/>
      <c r="EVD5" s="102"/>
      <c r="EVE5" s="102"/>
      <c r="EVF5" s="102"/>
      <c r="EVG5" s="102"/>
      <c r="EVH5" s="102"/>
      <c r="EVI5" s="102"/>
      <c r="EVJ5" s="102"/>
      <c r="EVK5" s="102"/>
      <c r="EVL5" s="102"/>
      <c r="EVM5" s="102"/>
      <c r="EVN5" s="102"/>
      <c r="EVO5" s="102"/>
      <c r="EVP5" s="102"/>
      <c r="EVQ5" s="102"/>
      <c r="EVR5" s="102"/>
      <c r="EVS5" s="102"/>
      <c r="EVT5" s="102"/>
      <c r="EVU5" s="102"/>
      <c r="EVV5" s="102"/>
      <c r="EVW5" s="102"/>
      <c r="EVX5" s="102"/>
      <c r="EVY5" s="102"/>
      <c r="EVZ5" s="102"/>
      <c r="EWA5" s="102"/>
      <c r="EWB5" s="102"/>
      <c r="EWC5" s="102"/>
      <c r="EWD5" s="102"/>
      <c r="EWE5" s="102"/>
      <c r="EWF5" s="102"/>
      <c r="EWG5" s="102"/>
      <c r="EWH5" s="102"/>
      <c r="EWI5" s="102"/>
      <c r="EWJ5" s="102"/>
      <c r="EWK5" s="102"/>
      <c r="EWL5" s="102"/>
      <c r="EWM5" s="102"/>
      <c r="EWN5" s="102"/>
      <c r="EWO5" s="102"/>
      <c r="EWP5" s="102"/>
      <c r="EWQ5" s="102"/>
      <c r="EWR5" s="102"/>
      <c r="EWS5" s="102"/>
      <c r="EWT5" s="102"/>
      <c r="EWU5" s="102"/>
      <c r="EWV5" s="102"/>
      <c r="EWW5" s="102"/>
      <c r="EWX5" s="102"/>
      <c r="EWY5" s="102"/>
      <c r="EWZ5" s="102"/>
      <c r="EXA5" s="102"/>
      <c r="EXB5" s="102"/>
      <c r="EXC5" s="102"/>
      <c r="EXD5" s="102"/>
      <c r="EXE5" s="102"/>
      <c r="EXF5" s="102"/>
      <c r="EXG5" s="102"/>
      <c r="EXH5" s="102"/>
      <c r="EXI5" s="102"/>
      <c r="EXJ5" s="102"/>
      <c r="EXK5" s="102"/>
      <c r="EXL5" s="102"/>
      <c r="EXM5" s="102"/>
      <c r="EXN5" s="102"/>
      <c r="EXO5" s="102"/>
      <c r="EXP5" s="102"/>
      <c r="EXQ5" s="102"/>
      <c r="EXR5" s="102"/>
      <c r="EXS5" s="102"/>
      <c r="EXT5" s="102"/>
      <c r="EXU5" s="102"/>
      <c r="EXV5" s="102"/>
      <c r="EXW5" s="102"/>
      <c r="EXX5" s="102"/>
      <c r="EXY5" s="102"/>
      <c r="EXZ5" s="102"/>
      <c r="EYA5" s="102"/>
      <c r="EYB5" s="102"/>
      <c r="EYC5" s="102"/>
      <c r="EYD5" s="102"/>
      <c r="EYE5" s="102"/>
      <c r="EYF5" s="102"/>
      <c r="EYG5" s="102"/>
      <c r="EYH5" s="102"/>
      <c r="EYI5" s="102"/>
      <c r="EYJ5" s="102"/>
      <c r="EYK5" s="102"/>
      <c r="EYL5" s="102"/>
      <c r="EYM5" s="102"/>
      <c r="EYN5" s="102"/>
      <c r="EYO5" s="102"/>
      <c r="EYP5" s="102"/>
      <c r="EYQ5" s="102"/>
      <c r="EYR5" s="102"/>
      <c r="EYS5" s="102"/>
      <c r="EYT5" s="102"/>
      <c r="EYU5" s="102"/>
      <c r="EYV5" s="102"/>
      <c r="EYW5" s="102"/>
      <c r="EYX5" s="102"/>
      <c r="EYY5" s="102"/>
      <c r="EYZ5" s="102"/>
      <c r="EZA5" s="102"/>
      <c r="EZB5" s="102"/>
      <c r="EZC5" s="102"/>
      <c r="EZD5" s="102"/>
      <c r="EZE5" s="102"/>
      <c r="EZF5" s="102"/>
      <c r="EZG5" s="102"/>
      <c r="EZH5" s="102"/>
      <c r="EZI5" s="102"/>
      <c r="EZJ5" s="102"/>
      <c r="EZK5" s="102"/>
      <c r="EZL5" s="102"/>
      <c r="EZM5" s="102"/>
      <c r="EZN5" s="102"/>
      <c r="EZO5" s="102"/>
      <c r="EZP5" s="102"/>
      <c r="EZQ5" s="102"/>
      <c r="EZR5" s="102"/>
      <c r="EZS5" s="102"/>
      <c r="EZT5" s="102"/>
      <c r="EZU5" s="102"/>
      <c r="EZV5" s="102"/>
      <c r="EZW5" s="102"/>
      <c r="EZX5" s="102"/>
      <c r="EZY5" s="102"/>
      <c r="EZZ5" s="102"/>
      <c r="FAA5" s="102"/>
      <c r="FAB5" s="102"/>
      <c r="FAC5" s="102"/>
      <c r="FAD5" s="102"/>
      <c r="FAE5" s="102"/>
      <c r="FAF5" s="102"/>
      <c r="FAG5" s="102"/>
      <c r="FAH5" s="102"/>
      <c r="FAI5" s="102"/>
      <c r="FAJ5" s="102"/>
      <c r="FAK5" s="102"/>
      <c r="FAL5" s="102"/>
      <c r="FAM5" s="102"/>
      <c r="FAN5" s="102"/>
      <c r="FAO5" s="102"/>
      <c r="FAP5" s="102"/>
      <c r="FAQ5" s="102"/>
      <c r="FAR5" s="102"/>
      <c r="FAS5" s="102"/>
      <c r="FAT5" s="102"/>
      <c r="FAU5" s="102"/>
      <c r="FAV5" s="102"/>
      <c r="FAW5" s="102"/>
      <c r="FAX5" s="102"/>
      <c r="FAY5" s="102"/>
      <c r="FAZ5" s="102"/>
      <c r="FBA5" s="102"/>
      <c r="FBB5" s="102"/>
      <c r="FBC5" s="102"/>
      <c r="FBD5" s="102"/>
      <c r="FBE5" s="102"/>
      <c r="FBF5" s="102"/>
      <c r="FBG5" s="102"/>
      <c r="FBH5" s="102"/>
      <c r="FBI5" s="102"/>
      <c r="FBJ5" s="102"/>
      <c r="FBK5" s="102"/>
      <c r="FBL5" s="102"/>
      <c r="FBM5" s="102"/>
      <c r="FBN5" s="102"/>
      <c r="FBO5" s="102"/>
      <c r="FBP5" s="102"/>
      <c r="FBQ5" s="102"/>
      <c r="FBR5" s="102"/>
      <c r="FBS5" s="102"/>
      <c r="FBT5" s="102"/>
      <c r="FBU5" s="102"/>
      <c r="FBV5" s="102"/>
      <c r="FBW5" s="102"/>
      <c r="FBX5" s="102"/>
      <c r="FBY5" s="102"/>
      <c r="FBZ5" s="102"/>
      <c r="FCA5" s="102"/>
      <c r="FCB5" s="102"/>
      <c r="FCC5" s="102"/>
      <c r="FCD5" s="102"/>
      <c r="FCE5" s="102"/>
      <c r="FCF5" s="102"/>
      <c r="FCG5" s="102"/>
      <c r="FCH5" s="102"/>
      <c r="FCI5" s="102"/>
      <c r="FCJ5" s="102"/>
      <c r="FCK5" s="102"/>
      <c r="FCL5" s="102"/>
      <c r="FCM5" s="102"/>
      <c r="FCN5" s="102"/>
      <c r="FCO5" s="102"/>
      <c r="FCP5" s="102"/>
      <c r="FCQ5" s="102"/>
      <c r="FCR5" s="102"/>
      <c r="FCS5" s="102"/>
      <c r="FCT5" s="102"/>
      <c r="FCU5" s="102"/>
      <c r="FCV5" s="102"/>
      <c r="FCW5" s="102"/>
      <c r="FCX5" s="102"/>
      <c r="FCY5" s="102"/>
      <c r="FCZ5" s="102"/>
      <c r="FDA5" s="102"/>
      <c r="FDB5" s="102"/>
      <c r="FDC5" s="102"/>
      <c r="FDD5" s="102"/>
      <c r="FDE5" s="102"/>
      <c r="FDF5" s="102"/>
      <c r="FDG5" s="102"/>
      <c r="FDH5" s="102"/>
      <c r="FDI5" s="102"/>
      <c r="FDJ5" s="102"/>
      <c r="FDK5" s="102"/>
      <c r="FDL5" s="102"/>
      <c r="FDM5" s="102"/>
      <c r="FDN5" s="102"/>
      <c r="FDO5" s="102"/>
      <c r="FDP5" s="102"/>
      <c r="FDQ5" s="102"/>
      <c r="FDR5" s="102"/>
      <c r="FDS5" s="102"/>
      <c r="FDT5" s="102"/>
      <c r="FDU5" s="102"/>
      <c r="FDV5" s="102"/>
      <c r="FDW5" s="102"/>
      <c r="FDX5" s="102"/>
      <c r="FDY5" s="102"/>
      <c r="FDZ5" s="102"/>
      <c r="FEA5" s="102"/>
      <c r="FEB5" s="102"/>
      <c r="FEC5" s="102"/>
      <c r="FED5" s="102"/>
      <c r="FEE5" s="102"/>
      <c r="FEF5" s="102"/>
      <c r="FEG5" s="102"/>
      <c r="FEH5" s="102"/>
      <c r="FEI5" s="102"/>
      <c r="FEJ5" s="102"/>
      <c r="FEK5" s="102"/>
      <c r="FEL5" s="102"/>
      <c r="FEM5" s="102"/>
      <c r="FEN5" s="102"/>
      <c r="FEO5" s="102"/>
      <c r="FEP5" s="102"/>
      <c r="FEQ5" s="102"/>
      <c r="FER5" s="102"/>
      <c r="FES5" s="102"/>
      <c r="FET5" s="102"/>
      <c r="FEU5" s="102"/>
      <c r="FEV5" s="102"/>
      <c r="FEW5" s="102"/>
      <c r="FEX5" s="102"/>
      <c r="FEY5" s="102"/>
      <c r="FEZ5" s="102"/>
      <c r="FFA5" s="102"/>
      <c r="FFB5" s="102"/>
      <c r="FFC5" s="102"/>
      <c r="FFD5" s="102"/>
      <c r="FFE5" s="102"/>
      <c r="FFF5" s="102"/>
      <c r="FFG5" s="102"/>
      <c r="FFH5" s="102"/>
      <c r="FFI5" s="102"/>
      <c r="FFJ5" s="102"/>
      <c r="FFK5" s="102"/>
      <c r="FFL5" s="102"/>
      <c r="FFM5" s="102"/>
      <c r="FFN5" s="102"/>
      <c r="FFO5" s="102"/>
      <c r="FFP5" s="102"/>
      <c r="FFQ5" s="102"/>
      <c r="FFR5" s="102"/>
      <c r="FFS5" s="102"/>
      <c r="FFT5" s="102"/>
      <c r="FFU5" s="102"/>
      <c r="FFV5" s="102"/>
      <c r="FFW5" s="102"/>
      <c r="FFX5" s="102"/>
      <c r="FFY5" s="102"/>
      <c r="FFZ5" s="102"/>
      <c r="FGA5" s="102"/>
      <c r="FGB5" s="102"/>
      <c r="FGC5" s="102"/>
      <c r="FGD5" s="102"/>
      <c r="FGE5" s="102"/>
      <c r="FGF5" s="102"/>
      <c r="FGG5" s="102"/>
      <c r="FGH5" s="102"/>
      <c r="FGI5" s="102"/>
      <c r="FGJ5" s="102"/>
      <c r="FGK5" s="102"/>
      <c r="FGL5" s="102"/>
      <c r="FGM5" s="102"/>
      <c r="FGN5" s="102"/>
      <c r="FGO5" s="102"/>
      <c r="FGP5" s="102"/>
      <c r="FGQ5" s="102"/>
      <c r="FGR5" s="102"/>
      <c r="FGS5" s="102"/>
      <c r="FGT5" s="102"/>
      <c r="FGU5" s="102"/>
      <c r="FGV5" s="102"/>
      <c r="FGW5" s="102"/>
      <c r="FGX5" s="102"/>
      <c r="FGY5" s="102"/>
      <c r="FGZ5" s="102"/>
      <c r="FHA5" s="102"/>
      <c r="FHB5" s="102"/>
      <c r="FHC5" s="102"/>
      <c r="FHD5" s="102"/>
      <c r="FHE5" s="102"/>
      <c r="FHF5" s="102"/>
      <c r="FHG5" s="102"/>
      <c r="FHH5" s="102"/>
      <c r="FHI5" s="102"/>
      <c r="FHJ5" s="102"/>
      <c r="FHK5" s="102"/>
      <c r="FHL5" s="102"/>
      <c r="FHM5" s="102"/>
      <c r="FHN5" s="102"/>
      <c r="FHO5" s="102"/>
      <c r="FHP5" s="102"/>
      <c r="FHQ5" s="102"/>
      <c r="FHR5" s="102"/>
      <c r="FHS5" s="102"/>
      <c r="FHT5" s="102"/>
      <c r="FHU5" s="102"/>
      <c r="FHV5" s="102"/>
      <c r="FHW5" s="102"/>
      <c r="FHX5" s="102"/>
      <c r="FHY5" s="102"/>
      <c r="FHZ5" s="102"/>
      <c r="FIA5" s="102"/>
      <c r="FIB5" s="102"/>
      <c r="FIC5" s="102"/>
      <c r="FID5" s="102"/>
      <c r="FIE5" s="102"/>
      <c r="FIF5" s="102"/>
      <c r="FIG5" s="102"/>
      <c r="FIH5" s="102"/>
      <c r="FII5" s="102"/>
      <c r="FIJ5" s="102"/>
      <c r="FIK5" s="102"/>
      <c r="FIL5" s="102"/>
      <c r="FIM5" s="102"/>
      <c r="FIN5" s="102"/>
      <c r="FIO5" s="102"/>
      <c r="FIP5" s="102"/>
      <c r="FIQ5" s="102"/>
      <c r="FIR5" s="102"/>
      <c r="FIS5" s="102"/>
      <c r="FIT5" s="102"/>
      <c r="FIU5" s="102"/>
      <c r="FIV5" s="102"/>
      <c r="FIW5" s="102"/>
      <c r="FIX5" s="102"/>
      <c r="FIY5" s="102"/>
      <c r="FIZ5" s="102"/>
      <c r="FJA5" s="102"/>
      <c r="FJB5" s="102"/>
      <c r="FJC5" s="102"/>
      <c r="FJD5" s="102"/>
      <c r="FJE5" s="102"/>
      <c r="FJF5" s="102"/>
      <c r="FJG5" s="102"/>
      <c r="FJH5" s="102"/>
      <c r="FJI5" s="102"/>
      <c r="FJJ5" s="102"/>
      <c r="FJK5" s="102"/>
      <c r="FJL5" s="102"/>
      <c r="FJM5" s="102"/>
      <c r="FJN5" s="102"/>
      <c r="FJO5" s="102"/>
      <c r="FJP5" s="102"/>
      <c r="FJQ5" s="102"/>
      <c r="FJR5" s="102"/>
      <c r="FJS5" s="102"/>
      <c r="FJT5" s="102"/>
      <c r="FJU5" s="102"/>
      <c r="FJV5" s="102"/>
      <c r="FJW5" s="102"/>
      <c r="FJX5" s="102"/>
      <c r="FJY5" s="102"/>
      <c r="FJZ5" s="102"/>
      <c r="FKA5" s="102"/>
      <c r="FKB5" s="102"/>
      <c r="FKC5" s="102"/>
      <c r="FKD5" s="102"/>
      <c r="FKE5" s="102"/>
      <c r="FKF5" s="102"/>
      <c r="FKG5" s="102"/>
      <c r="FKH5" s="102"/>
      <c r="FKI5" s="102"/>
      <c r="FKJ5" s="102"/>
      <c r="FKK5" s="102"/>
      <c r="FKL5" s="102"/>
      <c r="FKM5" s="102"/>
      <c r="FKN5" s="102"/>
      <c r="FKO5" s="102"/>
      <c r="FKP5" s="102"/>
      <c r="FKQ5" s="102"/>
      <c r="FKR5" s="102"/>
      <c r="FKS5" s="102"/>
      <c r="FKT5" s="102"/>
      <c r="FKU5" s="102"/>
      <c r="FKV5" s="102"/>
      <c r="FKW5" s="102"/>
      <c r="FKX5" s="102"/>
      <c r="FKY5" s="102"/>
      <c r="FKZ5" s="102"/>
      <c r="FLA5" s="102"/>
      <c r="FLB5" s="102"/>
      <c r="FLC5" s="102"/>
      <c r="FLD5" s="102"/>
      <c r="FLE5" s="102"/>
      <c r="FLF5" s="102"/>
      <c r="FLG5" s="102"/>
      <c r="FLH5" s="102"/>
      <c r="FLI5" s="102"/>
      <c r="FLJ5" s="102"/>
      <c r="FLK5" s="102"/>
      <c r="FLL5" s="102"/>
      <c r="FLM5" s="102"/>
      <c r="FLN5" s="102"/>
      <c r="FLO5" s="102"/>
      <c r="FLP5" s="102"/>
      <c r="FLQ5" s="102"/>
      <c r="FLR5" s="102"/>
      <c r="FLS5" s="102"/>
      <c r="FLT5" s="102"/>
      <c r="FLU5" s="102"/>
      <c r="FLV5" s="102"/>
      <c r="FLW5" s="102"/>
      <c r="FLX5" s="102"/>
      <c r="FLY5" s="102"/>
      <c r="FLZ5" s="102"/>
      <c r="FMA5" s="102"/>
      <c r="FMB5" s="102"/>
      <c r="FMC5" s="102"/>
      <c r="FMD5" s="102"/>
      <c r="FME5" s="102"/>
      <c r="FMF5" s="102"/>
      <c r="FMG5" s="102"/>
      <c r="FMH5" s="102"/>
      <c r="FMI5" s="102"/>
      <c r="FMJ5" s="102"/>
      <c r="FMK5" s="102"/>
      <c r="FML5" s="102"/>
      <c r="FMM5" s="102"/>
      <c r="FMN5" s="102"/>
      <c r="FMO5" s="102"/>
      <c r="FMP5" s="102"/>
      <c r="FMQ5" s="102"/>
      <c r="FMR5" s="102"/>
      <c r="FMS5" s="102"/>
      <c r="FMT5" s="102"/>
      <c r="FMU5" s="102"/>
      <c r="FMV5" s="102"/>
      <c r="FMW5" s="102"/>
      <c r="FMX5" s="102"/>
      <c r="FMY5" s="102"/>
      <c r="FMZ5" s="102"/>
      <c r="FNA5" s="102"/>
      <c r="FNB5" s="102"/>
      <c r="FNC5" s="102"/>
      <c r="FND5" s="102"/>
      <c r="FNE5" s="102"/>
      <c r="FNF5" s="102"/>
      <c r="FNG5" s="102"/>
      <c r="FNH5" s="102"/>
      <c r="FNI5" s="102"/>
      <c r="FNJ5" s="102"/>
      <c r="FNK5" s="102"/>
      <c r="FNL5" s="102"/>
      <c r="FNM5" s="102"/>
      <c r="FNN5" s="102"/>
      <c r="FNO5" s="102"/>
      <c r="FNP5" s="102"/>
      <c r="FNQ5" s="102"/>
      <c r="FNR5" s="102"/>
      <c r="FNS5" s="102"/>
      <c r="FNT5" s="102"/>
      <c r="FNU5" s="102"/>
      <c r="FNV5" s="102"/>
      <c r="FNW5" s="102"/>
      <c r="FNX5" s="102"/>
      <c r="FNY5" s="102"/>
      <c r="FNZ5" s="102"/>
      <c r="FOA5" s="102"/>
      <c r="FOB5" s="102"/>
      <c r="FOC5" s="102"/>
      <c r="FOD5" s="102"/>
      <c r="FOE5" s="102"/>
      <c r="FOF5" s="102"/>
      <c r="FOG5" s="102"/>
      <c r="FOH5" s="102"/>
      <c r="FOI5" s="102"/>
      <c r="FOJ5" s="102"/>
      <c r="FOK5" s="102"/>
      <c r="FOL5" s="102"/>
      <c r="FOM5" s="102"/>
      <c r="FON5" s="102"/>
      <c r="FOO5" s="102"/>
      <c r="FOP5" s="102"/>
      <c r="FOQ5" s="102"/>
      <c r="FOR5" s="102"/>
      <c r="FOS5" s="102"/>
      <c r="FOT5" s="102"/>
      <c r="FOU5" s="102"/>
      <c r="FOV5" s="102"/>
      <c r="FOW5" s="102"/>
      <c r="FOX5" s="102"/>
      <c r="FOY5" s="102"/>
      <c r="FOZ5" s="102"/>
      <c r="FPA5" s="102"/>
      <c r="FPB5" s="102"/>
      <c r="FPC5" s="102"/>
      <c r="FPD5" s="102"/>
      <c r="FPE5" s="102"/>
      <c r="FPF5" s="102"/>
      <c r="FPG5" s="102"/>
      <c r="FPH5" s="102"/>
      <c r="FPI5" s="102"/>
      <c r="FPJ5" s="102"/>
      <c r="FPK5" s="102"/>
      <c r="FPL5" s="102"/>
      <c r="FPM5" s="102"/>
      <c r="FPN5" s="102"/>
      <c r="FPO5" s="102"/>
      <c r="FPP5" s="102"/>
      <c r="FPQ5" s="102"/>
      <c r="FPR5" s="102"/>
      <c r="FPS5" s="102"/>
      <c r="FPT5" s="102"/>
      <c r="FPU5" s="102"/>
      <c r="FPV5" s="102"/>
      <c r="FPW5" s="102"/>
      <c r="FPX5" s="102"/>
      <c r="FPY5" s="102"/>
      <c r="FPZ5" s="102"/>
      <c r="FQA5" s="102"/>
      <c r="FQB5" s="102"/>
      <c r="FQC5" s="102"/>
      <c r="FQD5" s="102"/>
      <c r="FQE5" s="102"/>
      <c r="FQF5" s="102"/>
      <c r="FQG5" s="102"/>
      <c r="FQH5" s="102"/>
      <c r="FQI5" s="102"/>
      <c r="FQJ5" s="102"/>
      <c r="FQK5" s="102"/>
      <c r="FQL5" s="102"/>
      <c r="FQM5" s="102"/>
      <c r="FQN5" s="102"/>
      <c r="FQO5" s="102"/>
      <c r="FQP5" s="102"/>
      <c r="FQQ5" s="102"/>
      <c r="FQR5" s="102"/>
      <c r="FQS5" s="102"/>
      <c r="FQT5" s="102"/>
      <c r="FQU5" s="102"/>
      <c r="FQV5" s="102"/>
      <c r="FQW5" s="102"/>
      <c r="FQX5" s="102"/>
      <c r="FQY5" s="102"/>
      <c r="FQZ5" s="102"/>
      <c r="FRA5" s="102"/>
      <c r="FRB5" s="102"/>
      <c r="FRC5" s="102"/>
      <c r="FRD5" s="102"/>
      <c r="FRE5" s="102"/>
      <c r="FRF5" s="102"/>
      <c r="FRG5" s="102"/>
      <c r="FRH5" s="102"/>
      <c r="FRI5" s="102"/>
      <c r="FRJ5" s="102"/>
      <c r="FRK5" s="102"/>
      <c r="FRL5" s="102"/>
      <c r="FRM5" s="102"/>
      <c r="FRN5" s="102"/>
      <c r="FRO5" s="102"/>
      <c r="FRP5" s="102"/>
      <c r="FRQ5" s="102"/>
      <c r="FRR5" s="102"/>
      <c r="FRS5" s="102"/>
      <c r="FRT5" s="102"/>
      <c r="FRU5" s="102"/>
      <c r="FRV5" s="102"/>
      <c r="FRW5" s="102"/>
      <c r="FRX5" s="102"/>
      <c r="FRY5" s="102"/>
      <c r="FRZ5" s="102"/>
      <c r="FSA5" s="102"/>
      <c r="FSB5" s="102"/>
      <c r="FSC5" s="102"/>
      <c r="FSD5" s="102"/>
      <c r="FSE5" s="102"/>
      <c r="FSF5" s="102"/>
      <c r="FSG5" s="102"/>
      <c r="FSH5" s="102"/>
      <c r="FSI5" s="102"/>
      <c r="FSJ5" s="102"/>
      <c r="FSK5" s="102"/>
      <c r="FSL5" s="102"/>
      <c r="FSM5" s="102"/>
      <c r="FSN5" s="102"/>
      <c r="FSO5" s="102"/>
      <c r="FSP5" s="102"/>
      <c r="FSQ5" s="102"/>
      <c r="FSR5" s="102"/>
      <c r="FSS5" s="102"/>
      <c r="FST5" s="102"/>
      <c r="FSU5" s="102"/>
      <c r="FSV5" s="102"/>
      <c r="FSW5" s="102"/>
      <c r="FSX5" s="102"/>
      <c r="FSY5" s="102"/>
      <c r="FSZ5" s="102"/>
      <c r="FTA5" s="102"/>
      <c r="FTB5" s="102"/>
      <c r="FTC5" s="102"/>
      <c r="FTD5" s="102"/>
      <c r="FTE5" s="102"/>
      <c r="FTF5" s="102"/>
      <c r="FTG5" s="102"/>
      <c r="FTH5" s="102"/>
      <c r="FTI5" s="102"/>
      <c r="FTJ5" s="102"/>
      <c r="FTK5" s="102"/>
      <c r="FTL5" s="102"/>
      <c r="FTM5" s="102"/>
      <c r="FTN5" s="102"/>
      <c r="FTO5" s="102"/>
      <c r="FTP5" s="102"/>
      <c r="FTQ5" s="102"/>
      <c r="FTR5" s="102"/>
      <c r="FTS5" s="102"/>
      <c r="FTT5" s="102"/>
      <c r="FTU5" s="102"/>
      <c r="FTV5" s="102"/>
      <c r="FTW5" s="102"/>
      <c r="FTX5" s="102"/>
      <c r="FTY5" s="102"/>
      <c r="FTZ5" s="102"/>
      <c r="FUA5" s="102"/>
      <c r="FUB5" s="102"/>
      <c r="FUC5" s="102"/>
      <c r="FUD5" s="102"/>
      <c r="FUE5" s="102"/>
      <c r="FUF5" s="102"/>
      <c r="FUG5" s="102"/>
      <c r="FUH5" s="102"/>
      <c r="FUI5" s="102"/>
      <c r="FUJ5" s="102"/>
      <c r="FUK5" s="102"/>
      <c r="FUL5" s="102"/>
      <c r="FUM5" s="102"/>
      <c r="FUN5" s="102"/>
      <c r="FUO5" s="102"/>
      <c r="FUP5" s="102"/>
      <c r="FUQ5" s="102"/>
      <c r="FUR5" s="102"/>
      <c r="FUS5" s="102"/>
      <c r="FUT5" s="102"/>
      <c r="FUU5" s="102"/>
      <c r="FUV5" s="102"/>
      <c r="FUW5" s="102"/>
      <c r="FUX5" s="102"/>
      <c r="FUY5" s="102"/>
      <c r="FUZ5" s="102"/>
      <c r="FVA5" s="102"/>
      <c r="FVB5" s="102"/>
      <c r="FVC5" s="102"/>
      <c r="FVD5" s="102"/>
      <c r="FVE5" s="102"/>
      <c r="FVF5" s="102"/>
      <c r="FVG5" s="102"/>
      <c r="FVH5" s="102"/>
      <c r="FVI5" s="102"/>
      <c r="FVJ5" s="102"/>
      <c r="FVK5" s="102"/>
      <c r="FVL5" s="102"/>
      <c r="FVM5" s="102"/>
      <c r="FVN5" s="102"/>
      <c r="FVO5" s="102"/>
      <c r="FVP5" s="102"/>
      <c r="FVQ5" s="102"/>
      <c r="FVR5" s="102"/>
      <c r="FVS5" s="102"/>
      <c r="FVT5" s="102"/>
      <c r="FVU5" s="102"/>
      <c r="FVV5" s="102"/>
      <c r="FVW5" s="102"/>
      <c r="FVX5" s="102"/>
      <c r="FVY5" s="102"/>
      <c r="FVZ5" s="102"/>
      <c r="FWA5" s="102"/>
      <c r="FWB5" s="102"/>
      <c r="FWC5" s="102"/>
      <c r="FWD5" s="102"/>
      <c r="FWE5" s="102"/>
      <c r="FWF5" s="102"/>
      <c r="FWG5" s="102"/>
      <c r="FWH5" s="102"/>
      <c r="FWI5" s="102"/>
      <c r="FWJ5" s="102"/>
      <c r="FWK5" s="102"/>
      <c r="FWL5" s="102"/>
      <c r="FWM5" s="102"/>
      <c r="FWN5" s="102"/>
      <c r="FWO5" s="102"/>
      <c r="FWP5" s="102"/>
      <c r="FWQ5" s="102"/>
      <c r="FWR5" s="102"/>
      <c r="FWS5" s="102"/>
      <c r="FWT5" s="102"/>
      <c r="FWU5" s="102"/>
      <c r="FWV5" s="102"/>
      <c r="FWW5" s="102"/>
      <c r="FWX5" s="102"/>
      <c r="FWY5" s="102"/>
      <c r="FWZ5" s="102"/>
      <c r="FXA5" s="102"/>
      <c r="FXB5" s="102"/>
      <c r="FXC5" s="102"/>
      <c r="FXD5" s="102"/>
      <c r="FXE5" s="102"/>
      <c r="FXF5" s="102"/>
      <c r="FXG5" s="102"/>
      <c r="FXH5" s="102"/>
      <c r="FXI5" s="102"/>
      <c r="FXJ5" s="102"/>
      <c r="FXK5" s="102"/>
      <c r="FXL5" s="102"/>
      <c r="FXM5" s="102"/>
      <c r="FXN5" s="102"/>
      <c r="FXO5" s="102"/>
      <c r="FXP5" s="102"/>
      <c r="FXQ5" s="102"/>
      <c r="FXR5" s="102"/>
      <c r="FXS5" s="102"/>
      <c r="FXT5" s="102"/>
      <c r="FXU5" s="102"/>
      <c r="FXV5" s="102"/>
      <c r="FXW5" s="102"/>
      <c r="FXX5" s="102"/>
      <c r="FXY5" s="102"/>
      <c r="FXZ5" s="102"/>
      <c r="FYA5" s="102"/>
      <c r="FYB5" s="102"/>
      <c r="FYC5" s="102"/>
      <c r="FYD5" s="102"/>
      <c r="FYE5" s="102"/>
      <c r="FYF5" s="102"/>
      <c r="FYG5" s="102"/>
      <c r="FYH5" s="102"/>
      <c r="FYI5" s="102"/>
      <c r="FYJ5" s="102"/>
      <c r="FYK5" s="102"/>
      <c r="FYL5" s="102"/>
      <c r="FYM5" s="102"/>
      <c r="FYN5" s="102"/>
      <c r="FYO5" s="102"/>
      <c r="FYP5" s="102"/>
      <c r="FYQ5" s="102"/>
      <c r="FYR5" s="102"/>
      <c r="FYS5" s="102"/>
      <c r="FYT5" s="102"/>
      <c r="FYU5" s="102"/>
      <c r="FYV5" s="102"/>
      <c r="FYW5" s="102"/>
      <c r="FYX5" s="102"/>
      <c r="FYY5" s="102"/>
      <c r="FYZ5" s="102"/>
      <c r="FZA5" s="102"/>
      <c r="FZB5" s="102"/>
      <c r="FZC5" s="102"/>
      <c r="FZD5" s="102"/>
      <c r="FZE5" s="102"/>
      <c r="FZF5" s="102"/>
      <c r="FZG5" s="102"/>
      <c r="FZH5" s="102"/>
      <c r="FZI5" s="102"/>
      <c r="FZJ5" s="102"/>
      <c r="FZK5" s="102"/>
      <c r="FZL5" s="102"/>
      <c r="FZM5" s="102"/>
      <c r="FZN5" s="102"/>
      <c r="FZO5" s="102"/>
      <c r="FZP5" s="102"/>
      <c r="FZQ5" s="102"/>
      <c r="FZR5" s="102"/>
      <c r="FZS5" s="102"/>
      <c r="FZT5" s="102"/>
      <c r="FZU5" s="102"/>
      <c r="FZV5" s="102"/>
      <c r="FZW5" s="102"/>
      <c r="FZX5" s="102"/>
      <c r="FZY5" s="102"/>
      <c r="FZZ5" s="102"/>
      <c r="GAA5" s="102"/>
      <c r="GAB5" s="102"/>
      <c r="GAC5" s="102"/>
      <c r="GAD5" s="102"/>
      <c r="GAE5" s="102"/>
      <c r="GAF5" s="102"/>
      <c r="GAG5" s="102"/>
      <c r="GAH5" s="102"/>
      <c r="GAI5" s="102"/>
      <c r="GAJ5" s="102"/>
      <c r="GAK5" s="102"/>
      <c r="GAL5" s="102"/>
      <c r="GAM5" s="102"/>
      <c r="GAN5" s="102"/>
      <c r="GAO5" s="102"/>
      <c r="GAP5" s="102"/>
      <c r="GAQ5" s="102"/>
      <c r="GAR5" s="102"/>
      <c r="GAS5" s="102"/>
      <c r="GAT5" s="102"/>
      <c r="GAU5" s="102"/>
      <c r="GAV5" s="102"/>
      <c r="GAW5" s="102"/>
      <c r="GAX5" s="102"/>
      <c r="GAY5" s="102"/>
      <c r="GAZ5" s="102"/>
      <c r="GBA5" s="102"/>
      <c r="GBB5" s="102"/>
      <c r="GBC5" s="102"/>
      <c r="GBD5" s="102"/>
      <c r="GBE5" s="102"/>
      <c r="GBF5" s="102"/>
      <c r="GBG5" s="102"/>
      <c r="GBH5" s="102"/>
      <c r="GBI5" s="102"/>
      <c r="GBJ5" s="102"/>
      <c r="GBK5" s="102"/>
      <c r="GBL5" s="102"/>
      <c r="GBM5" s="102"/>
      <c r="GBN5" s="102"/>
      <c r="GBO5" s="102"/>
      <c r="GBP5" s="102"/>
      <c r="GBQ5" s="102"/>
      <c r="GBR5" s="102"/>
      <c r="GBS5" s="102"/>
      <c r="GBT5" s="102"/>
      <c r="GBU5" s="102"/>
      <c r="GBV5" s="102"/>
      <c r="GBW5" s="102"/>
      <c r="GBX5" s="102"/>
      <c r="GBY5" s="102"/>
      <c r="GBZ5" s="102"/>
      <c r="GCA5" s="102"/>
      <c r="GCB5" s="102"/>
      <c r="GCC5" s="102"/>
      <c r="GCD5" s="102"/>
      <c r="GCE5" s="102"/>
      <c r="GCF5" s="102"/>
      <c r="GCG5" s="102"/>
      <c r="GCH5" s="102"/>
      <c r="GCI5" s="102"/>
      <c r="GCJ5" s="102"/>
      <c r="GCK5" s="102"/>
      <c r="GCL5" s="102"/>
      <c r="GCM5" s="102"/>
      <c r="GCN5" s="102"/>
      <c r="GCO5" s="102"/>
      <c r="GCP5" s="102"/>
      <c r="GCQ5" s="102"/>
      <c r="GCR5" s="102"/>
      <c r="GCS5" s="102"/>
      <c r="GCT5" s="102"/>
      <c r="GCU5" s="102"/>
      <c r="GCV5" s="102"/>
      <c r="GCW5" s="102"/>
      <c r="GCX5" s="102"/>
      <c r="GCY5" s="102"/>
      <c r="GCZ5" s="102"/>
      <c r="GDA5" s="102"/>
      <c r="GDB5" s="102"/>
      <c r="GDC5" s="102"/>
      <c r="GDD5" s="102"/>
      <c r="GDE5" s="102"/>
      <c r="GDF5" s="102"/>
      <c r="GDG5" s="102"/>
      <c r="GDH5" s="102"/>
      <c r="GDI5" s="102"/>
      <c r="GDJ5" s="102"/>
      <c r="GDK5" s="102"/>
      <c r="GDL5" s="102"/>
      <c r="GDM5" s="102"/>
      <c r="GDN5" s="102"/>
      <c r="GDO5" s="102"/>
      <c r="GDP5" s="102"/>
      <c r="GDQ5" s="102"/>
      <c r="GDR5" s="102"/>
      <c r="GDS5" s="102"/>
      <c r="GDT5" s="102"/>
      <c r="GDU5" s="102"/>
      <c r="GDV5" s="102"/>
      <c r="GDW5" s="102"/>
      <c r="GDX5" s="102"/>
      <c r="GDY5" s="102"/>
      <c r="GDZ5" s="102"/>
      <c r="GEA5" s="102"/>
      <c r="GEB5" s="102"/>
      <c r="GEC5" s="102"/>
      <c r="GED5" s="102"/>
      <c r="GEE5" s="102"/>
      <c r="GEF5" s="102"/>
      <c r="GEG5" s="102"/>
      <c r="GEH5" s="102"/>
      <c r="GEI5" s="102"/>
      <c r="GEJ5" s="102"/>
      <c r="GEK5" s="102"/>
      <c r="GEL5" s="102"/>
      <c r="GEM5" s="102"/>
      <c r="GEN5" s="102"/>
      <c r="GEO5" s="102"/>
      <c r="GEP5" s="102"/>
      <c r="GEQ5" s="102"/>
      <c r="GER5" s="102"/>
      <c r="GES5" s="102"/>
      <c r="GET5" s="102"/>
      <c r="GEU5" s="102"/>
      <c r="GEV5" s="102"/>
      <c r="GEW5" s="102"/>
      <c r="GEX5" s="102"/>
      <c r="GEY5" s="102"/>
      <c r="GEZ5" s="102"/>
      <c r="GFA5" s="102"/>
      <c r="GFB5" s="102"/>
      <c r="GFC5" s="102"/>
      <c r="GFD5" s="102"/>
      <c r="GFE5" s="102"/>
      <c r="GFF5" s="102"/>
      <c r="GFG5" s="102"/>
      <c r="GFH5" s="102"/>
      <c r="GFI5" s="102"/>
      <c r="GFJ5" s="102"/>
      <c r="GFK5" s="102"/>
      <c r="GFL5" s="102"/>
      <c r="GFM5" s="102"/>
      <c r="GFN5" s="102"/>
      <c r="GFO5" s="102"/>
      <c r="GFP5" s="102"/>
      <c r="GFQ5" s="102"/>
      <c r="GFR5" s="102"/>
      <c r="GFS5" s="102"/>
      <c r="GFT5" s="102"/>
      <c r="GFU5" s="102"/>
      <c r="GFV5" s="102"/>
      <c r="GFW5" s="102"/>
      <c r="GFX5" s="102"/>
      <c r="GFY5" s="102"/>
      <c r="GFZ5" s="102"/>
      <c r="GGA5" s="102"/>
      <c r="GGB5" s="102"/>
      <c r="GGC5" s="102"/>
      <c r="GGD5" s="102"/>
      <c r="GGE5" s="102"/>
      <c r="GGF5" s="102"/>
      <c r="GGG5" s="102"/>
      <c r="GGH5" s="102"/>
      <c r="GGI5" s="102"/>
      <c r="GGJ5" s="102"/>
      <c r="GGK5" s="102"/>
      <c r="GGL5" s="102"/>
      <c r="GGM5" s="102"/>
      <c r="GGN5" s="102"/>
      <c r="GGO5" s="102"/>
      <c r="GGP5" s="102"/>
      <c r="GGQ5" s="102"/>
      <c r="GGR5" s="102"/>
      <c r="GGS5" s="102"/>
      <c r="GGT5" s="102"/>
      <c r="GGU5" s="102"/>
      <c r="GGV5" s="102"/>
      <c r="GGW5" s="102"/>
      <c r="GGX5" s="102"/>
      <c r="GGY5" s="102"/>
      <c r="GGZ5" s="102"/>
      <c r="GHA5" s="102"/>
      <c r="GHB5" s="102"/>
      <c r="GHC5" s="102"/>
      <c r="GHD5" s="102"/>
      <c r="GHE5" s="102"/>
      <c r="GHF5" s="102"/>
      <c r="GHG5" s="102"/>
      <c r="GHH5" s="102"/>
      <c r="GHI5" s="102"/>
      <c r="GHJ5" s="102"/>
      <c r="GHK5" s="102"/>
      <c r="GHL5" s="102"/>
      <c r="GHM5" s="102"/>
      <c r="GHN5" s="102"/>
      <c r="GHO5" s="102"/>
      <c r="GHP5" s="102"/>
      <c r="GHQ5" s="102"/>
      <c r="GHR5" s="102"/>
      <c r="GHS5" s="102"/>
      <c r="GHT5" s="102"/>
      <c r="GHU5" s="102"/>
      <c r="GHV5" s="102"/>
      <c r="GHW5" s="102"/>
      <c r="GHX5" s="102"/>
      <c r="GHY5" s="102"/>
      <c r="GHZ5" s="102"/>
      <c r="GIA5" s="102"/>
      <c r="GIB5" s="102"/>
      <c r="GIC5" s="102"/>
      <c r="GID5" s="102"/>
      <c r="GIE5" s="102"/>
      <c r="GIF5" s="102"/>
      <c r="GIG5" s="102"/>
      <c r="GIH5" s="102"/>
      <c r="GII5" s="102"/>
      <c r="GIJ5" s="102"/>
      <c r="GIK5" s="102"/>
      <c r="GIL5" s="102"/>
      <c r="GIM5" s="102"/>
      <c r="GIN5" s="102"/>
      <c r="GIO5" s="102"/>
      <c r="GIP5" s="102"/>
      <c r="GIQ5" s="102"/>
      <c r="GIR5" s="102"/>
      <c r="GIS5" s="102"/>
      <c r="GIT5" s="102"/>
      <c r="GIU5" s="102"/>
      <c r="GIV5" s="102"/>
      <c r="GIW5" s="102"/>
      <c r="GIX5" s="102"/>
      <c r="GIY5" s="102"/>
      <c r="GIZ5" s="102"/>
      <c r="GJA5" s="102"/>
      <c r="GJB5" s="102"/>
      <c r="GJC5" s="102"/>
      <c r="GJD5" s="102"/>
      <c r="GJE5" s="102"/>
      <c r="GJF5" s="102"/>
      <c r="GJG5" s="102"/>
      <c r="GJH5" s="102"/>
      <c r="GJI5" s="102"/>
      <c r="GJJ5" s="102"/>
      <c r="GJK5" s="102"/>
      <c r="GJL5" s="102"/>
      <c r="GJM5" s="102"/>
      <c r="GJN5" s="102"/>
      <c r="GJO5" s="102"/>
      <c r="GJP5" s="102"/>
      <c r="GJQ5" s="102"/>
      <c r="GJR5" s="102"/>
      <c r="GJS5" s="102"/>
      <c r="GJT5" s="102"/>
      <c r="GJU5" s="102"/>
      <c r="GJV5" s="102"/>
      <c r="GJW5" s="102"/>
      <c r="GJX5" s="102"/>
      <c r="GJY5" s="102"/>
      <c r="GJZ5" s="102"/>
      <c r="GKA5" s="102"/>
      <c r="GKB5" s="102"/>
      <c r="GKC5" s="102"/>
      <c r="GKD5" s="102"/>
      <c r="GKE5" s="102"/>
      <c r="GKF5" s="102"/>
      <c r="GKG5" s="102"/>
      <c r="GKH5" s="102"/>
      <c r="GKI5" s="102"/>
      <c r="GKJ5" s="102"/>
      <c r="GKK5" s="102"/>
      <c r="GKL5" s="102"/>
      <c r="GKM5" s="102"/>
      <c r="GKN5" s="102"/>
      <c r="GKO5" s="102"/>
      <c r="GKP5" s="102"/>
      <c r="GKQ5" s="102"/>
      <c r="GKR5" s="102"/>
      <c r="GKS5" s="102"/>
      <c r="GKT5" s="102"/>
      <c r="GKU5" s="102"/>
      <c r="GKV5" s="102"/>
      <c r="GKW5" s="102"/>
      <c r="GKX5" s="102"/>
      <c r="GKY5" s="102"/>
      <c r="GKZ5" s="102"/>
      <c r="GLA5" s="102"/>
      <c r="GLB5" s="102"/>
      <c r="GLC5" s="102"/>
      <c r="GLD5" s="102"/>
      <c r="GLE5" s="102"/>
      <c r="GLF5" s="102"/>
      <c r="GLG5" s="102"/>
      <c r="GLH5" s="102"/>
      <c r="GLI5" s="102"/>
      <c r="GLJ5" s="102"/>
      <c r="GLK5" s="102"/>
      <c r="GLL5" s="102"/>
      <c r="GLM5" s="102"/>
      <c r="GLN5" s="102"/>
      <c r="GLO5" s="102"/>
      <c r="GLP5" s="102"/>
      <c r="GLQ5" s="102"/>
      <c r="GLR5" s="102"/>
      <c r="GLS5" s="102"/>
      <c r="GLT5" s="102"/>
      <c r="GLU5" s="102"/>
      <c r="GLV5" s="102"/>
      <c r="GLW5" s="102"/>
      <c r="GLX5" s="102"/>
      <c r="GLY5" s="102"/>
      <c r="GLZ5" s="102"/>
      <c r="GMA5" s="102"/>
      <c r="GMB5" s="102"/>
      <c r="GMC5" s="102"/>
      <c r="GMD5" s="102"/>
      <c r="GME5" s="102"/>
      <c r="GMF5" s="102"/>
      <c r="GMG5" s="102"/>
      <c r="GMH5" s="102"/>
      <c r="GMI5" s="102"/>
      <c r="GMJ5" s="102"/>
      <c r="GMK5" s="102"/>
      <c r="GML5" s="102"/>
      <c r="GMM5" s="102"/>
      <c r="GMN5" s="102"/>
      <c r="GMO5" s="102"/>
      <c r="GMP5" s="102"/>
      <c r="GMQ5" s="102"/>
      <c r="GMR5" s="102"/>
      <c r="GMS5" s="102"/>
      <c r="GMT5" s="102"/>
      <c r="GMU5" s="102"/>
      <c r="GMV5" s="102"/>
      <c r="GMW5" s="102"/>
      <c r="GMX5" s="102"/>
      <c r="GMY5" s="102"/>
      <c r="GMZ5" s="102"/>
      <c r="GNA5" s="102"/>
      <c r="GNB5" s="102"/>
      <c r="GNC5" s="102"/>
      <c r="GND5" s="102"/>
      <c r="GNE5" s="102"/>
      <c r="GNF5" s="102"/>
      <c r="GNG5" s="102"/>
      <c r="GNH5" s="102"/>
      <c r="GNI5" s="102"/>
      <c r="GNJ5" s="102"/>
      <c r="GNK5" s="102"/>
      <c r="GNL5" s="102"/>
      <c r="GNM5" s="102"/>
      <c r="GNN5" s="102"/>
      <c r="GNO5" s="102"/>
      <c r="GNP5" s="102"/>
      <c r="GNQ5" s="102"/>
      <c r="GNR5" s="102"/>
      <c r="GNS5" s="102"/>
      <c r="GNT5" s="102"/>
      <c r="GNU5" s="102"/>
      <c r="GNV5" s="102"/>
      <c r="GNW5" s="102"/>
      <c r="GNX5" s="102"/>
      <c r="GNY5" s="102"/>
      <c r="GNZ5" s="102"/>
      <c r="GOA5" s="102"/>
      <c r="GOB5" s="102"/>
      <c r="GOC5" s="102"/>
      <c r="GOD5" s="102"/>
      <c r="GOE5" s="102"/>
      <c r="GOF5" s="102"/>
      <c r="GOG5" s="102"/>
      <c r="GOH5" s="102"/>
      <c r="GOI5" s="102"/>
      <c r="GOJ5" s="102"/>
      <c r="GOK5" s="102"/>
      <c r="GOL5" s="102"/>
      <c r="GOM5" s="102"/>
      <c r="GON5" s="102"/>
      <c r="GOO5" s="102"/>
      <c r="GOP5" s="102"/>
      <c r="GOQ5" s="102"/>
      <c r="GOR5" s="102"/>
      <c r="GOS5" s="102"/>
      <c r="GOT5" s="102"/>
      <c r="GOU5" s="102"/>
      <c r="GOV5" s="102"/>
      <c r="GOW5" s="102"/>
      <c r="GOX5" s="102"/>
      <c r="GOY5" s="102"/>
      <c r="GOZ5" s="102"/>
      <c r="GPA5" s="102"/>
      <c r="GPB5" s="102"/>
      <c r="GPC5" s="102"/>
      <c r="GPD5" s="102"/>
      <c r="GPE5" s="102"/>
      <c r="GPF5" s="102"/>
      <c r="GPG5" s="102"/>
      <c r="GPH5" s="102"/>
      <c r="GPI5" s="102"/>
      <c r="GPJ5" s="102"/>
      <c r="GPK5" s="102"/>
      <c r="GPL5" s="102"/>
      <c r="GPM5" s="102"/>
      <c r="GPN5" s="102"/>
      <c r="GPO5" s="102"/>
      <c r="GPP5" s="102"/>
      <c r="GPQ5" s="102"/>
      <c r="GPR5" s="102"/>
      <c r="GPS5" s="102"/>
      <c r="GPT5" s="102"/>
      <c r="GPU5" s="102"/>
      <c r="GPV5" s="102"/>
      <c r="GPW5" s="102"/>
      <c r="GPX5" s="102"/>
      <c r="GPY5" s="102"/>
      <c r="GPZ5" s="102"/>
      <c r="GQA5" s="102"/>
      <c r="GQB5" s="102"/>
      <c r="GQC5" s="102"/>
      <c r="GQD5" s="102"/>
      <c r="GQE5" s="102"/>
      <c r="GQF5" s="102"/>
      <c r="GQG5" s="102"/>
      <c r="GQH5" s="102"/>
      <c r="GQI5" s="102"/>
      <c r="GQJ5" s="102"/>
      <c r="GQK5" s="102"/>
      <c r="GQL5" s="102"/>
      <c r="GQM5" s="102"/>
      <c r="GQN5" s="102"/>
      <c r="GQO5" s="102"/>
      <c r="GQP5" s="102"/>
      <c r="GQQ5" s="102"/>
      <c r="GQR5" s="102"/>
      <c r="GQS5" s="102"/>
      <c r="GQT5" s="102"/>
      <c r="GQU5" s="102"/>
      <c r="GQV5" s="102"/>
      <c r="GQW5" s="102"/>
      <c r="GQX5" s="102"/>
      <c r="GQY5" s="102"/>
      <c r="GQZ5" s="102"/>
      <c r="GRA5" s="102"/>
      <c r="GRB5" s="102"/>
      <c r="GRC5" s="102"/>
      <c r="GRD5" s="102"/>
      <c r="GRE5" s="102"/>
      <c r="GRF5" s="102"/>
      <c r="GRG5" s="102"/>
      <c r="GRH5" s="102"/>
      <c r="GRI5" s="102"/>
      <c r="GRJ5" s="102"/>
      <c r="GRK5" s="102"/>
      <c r="GRL5" s="102"/>
      <c r="GRM5" s="102"/>
      <c r="GRN5" s="102"/>
      <c r="GRO5" s="102"/>
      <c r="GRP5" s="102"/>
      <c r="GRQ5" s="102"/>
      <c r="GRR5" s="102"/>
      <c r="GRS5" s="102"/>
      <c r="GRT5" s="102"/>
      <c r="GRU5" s="102"/>
      <c r="GRV5" s="102"/>
      <c r="GRW5" s="102"/>
      <c r="GRX5" s="102"/>
      <c r="GRY5" s="102"/>
      <c r="GRZ5" s="102"/>
      <c r="GSA5" s="102"/>
      <c r="GSB5" s="102"/>
      <c r="GSC5" s="102"/>
      <c r="GSD5" s="102"/>
      <c r="GSE5" s="102"/>
      <c r="GSF5" s="102"/>
      <c r="GSG5" s="102"/>
      <c r="GSH5" s="102"/>
      <c r="GSI5" s="102"/>
      <c r="GSJ5" s="102"/>
      <c r="GSK5" s="102"/>
      <c r="GSL5" s="102"/>
      <c r="GSM5" s="102"/>
      <c r="GSN5" s="102"/>
      <c r="GSO5" s="102"/>
      <c r="GSP5" s="102"/>
      <c r="GSQ5" s="102"/>
      <c r="GSR5" s="102"/>
      <c r="GSS5" s="102"/>
      <c r="GST5" s="102"/>
      <c r="GSU5" s="102"/>
      <c r="GSV5" s="102"/>
      <c r="GSW5" s="102"/>
      <c r="GSX5" s="102"/>
      <c r="GSY5" s="102"/>
      <c r="GSZ5" s="102"/>
      <c r="GTA5" s="102"/>
      <c r="GTB5" s="102"/>
      <c r="GTC5" s="102"/>
      <c r="GTD5" s="102"/>
      <c r="GTE5" s="102"/>
      <c r="GTF5" s="102"/>
      <c r="GTG5" s="102"/>
      <c r="GTH5" s="102"/>
      <c r="GTI5" s="102"/>
      <c r="GTJ5" s="102"/>
      <c r="GTK5" s="102"/>
      <c r="GTL5" s="102"/>
      <c r="GTM5" s="102"/>
      <c r="GTN5" s="102"/>
      <c r="GTO5" s="102"/>
      <c r="GTP5" s="102"/>
      <c r="GTQ5" s="102"/>
      <c r="GTR5" s="102"/>
      <c r="GTS5" s="102"/>
      <c r="GTT5" s="102"/>
      <c r="GTU5" s="102"/>
      <c r="GTV5" s="102"/>
      <c r="GTW5" s="102"/>
      <c r="GTX5" s="102"/>
      <c r="GTY5" s="102"/>
      <c r="GTZ5" s="102"/>
      <c r="GUA5" s="102"/>
      <c r="GUB5" s="102"/>
      <c r="GUC5" s="102"/>
      <c r="GUD5" s="102"/>
      <c r="GUE5" s="102"/>
      <c r="GUF5" s="102"/>
      <c r="GUG5" s="102"/>
      <c r="GUH5" s="102"/>
      <c r="GUI5" s="102"/>
      <c r="GUJ5" s="102"/>
      <c r="GUK5" s="102"/>
      <c r="GUL5" s="102"/>
      <c r="GUM5" s="102"/>
      <c r="GUN5" s="102"/>
      <c r="GUO5" s="102"/>
      <c r="GUP5" s="102"/>
      <c r="GUQ5" s="102"/>
      <c r="GUR5" s="102"/>
      <c r="GUS5" s="102"/>
      <c r="GUT5" s="102"/>
      <c r="GUU5" s="102"/>
      <c r="GUV5" s="102"/>
      <c r="GUW5" s="102"/>
      <c r="GUX5" s="102"/>
      <c r="GUY5" s="102"/>
      <c r="GUZ5" s="102"/>
      <c r="GVA5" s="102"/>
      <c r="GVB5" s="102"/>
      <c r="GVC5" s="102"/>
      <c r="GVD5" s="102"/>
      <c r="GVE5" s="102"/>
      <c r="GVF5" s="102"/>
      <c r="GVG5" s="102"/>
      <c r="GVH5" s="102"/>
      <c r="GVI5" s="102"/>
      <c r="GVJ5" s="102"/>
      <c r="GVK5" s="102"/>
      <c r="GVL5" s="102"/>
      <c r="GVM5" s="102"/>
      <c r="GVN5" s="102"/>
      <c r="GVO5" s="102"/>
      <c r="GVP5" s="102"/>
      <c r="GVQ5" s="102"/>
      <c r="GVR5" s="102"/>
      <c r="GVS5" s="102"/>
      <c r="GVT5" s="102"/>
      <c r="GVU5" s="102"/>
      <c r="GVV5" s="102"/>
      <c r="GVW5" s="102"/>
      <c r="GVX5" s="102"/>
      <c r="GVY5" s="102"/>
      <c r="GVZ5" s="102"/>
      <c r="GWA5" s="102"/>
      <c r="GWB5" s="102"/>
      <c r="GWC5" s="102"/>
      <c r="GWD5" s="102"/>
      <c r="GWE5" s="102"/>
      <c r="GWF5" s="102"/>
      <c r="GWG5" s="102"/>
      <c r="GWH5" s="102"/>
      <c r="GWI5" s="102"/>
      <c r="GWJ5" s="102"/>
      <c r="GWK5" s="102"/>
      <c r="GWL5" s="102"/>
      <c r="GWM5" s="102"/>
      <c r="GWN5" s="102"/>
      <c r="GWO5" s="102"/>
      <c r="GWP5" s="102"/>
      <c r="GWQ5" s="102"/>
      <c r="GWR5" s="102"/>
      <c r="GWS5" s="102"/>
      <c r="GWT5" s="102"/>
      <c r="GWU5" s="102"/>
      <c r="GWV5" s="102"/>
      <c r="GWW5" s="102"/>
      <c r="GWX5" s="102"/>
      <c r="GWY5" s="102"/>
      <c r="GWZ5" s="102"/>
      <c r="GXA5" s="102"/>
      <c r="GXB5" s="102"/>
      <c r="GXC5" s="102"/>
      <c r="GXD5" s="102"/>
      <c r="GXE5" s="102"/>
      <c r="GXF5" s="102"/>
      <c r="GXG5" s="102"/>
      <c r="GXH5" s="102"/>
      <c r="GXI5" s="102"/>
      <c r="GXJ5" s="102"/>
      <c r="GXK5" s="102"/>
      <c r="GXL5" s="102"/>
      <c r="GXM5" s="102"/>
      <c r="GXN5" s="102"/>
      <c r="GXO5" s="102"/>
      <c r="GXP5" s="102"/>
      <c r="GXQ5" s="102"/>
      <c r="GXR5" s="102"/>
      <c r="GXS5" s="102"/>
      <c r="GXT5" s="102"/>
      <c r="GXU5" s="102"/>
      <c r="GXV5" s="102"/>
      <c r="GXW5" s="102"/>
      <c r="GXX5" s="102"/>
      <c r="GXY5" s="102"/>
      <c r="GXZ5" s="102"/>
      <c r="GYA5" s="102"/>
      <c r="GYB5" s="102"/>
      <c r="GYC5" s="102"/>
      <c r="GYD5" s="102"/>
      <c r="GYE5" s="102"/>
      <c r="GYF5" s="102"/>
      <c r="GYG5" s="102"/>
      <c r="GYH5" s="102"/>
      <c r="GYI5" s="102"/>
      <c r="GYJ5" s="102"/>
      <c r="GYK5" s="102"/>
      <c r="GYL5" s="102"/>
      <c r="GYM5" s="102"/>
      <c r="GYN5" s="102"/>
      <c r="GYO5" s="102"/>
      <c r="GYP5" s="102"/>
      <c r="GYQ5" s="102"/>
      <c r="GYR5" s="102"/>
      <c r="GYS5" s="102"/>
      <c r="GYT5" s="102"/>
      <c r="GYU5" s="102"/>
      <c r="GYV5" s="102"/>
      <c r="GYW5" s="102"/>
      <c r="GYX5" s="102"/>
      <c r="GYY5" s="102"/>
      <c r="GYZ5" s="102"/>
      <c r="GZA5" s="102"/>
      <c r="GZB5" s="102"/>
      <c r="GZC5" s="102"/>
      <c r="GZD5" s="102"/>
      <c r="GZE5" s="102"/>
      <c r="GZF5" s="102"/>
      <c r="GZG5" s="102"/>
      <c r="GZH5" s="102"/>
      <c r="GZI5" s="102"/>
      <c r="GZJ5" s="102"/>
      <c r="GZK5" s="102"/>
      <c r="GZL5" s="102"/>
      <c r="GZM5" s="102"/>
      <c r="GZN5" s="102"/>
      <c r="GZO5" s="102"/>
      <c r="GZP5" s="102"/>
      <c r="GZQ5" s="102"/>
      <c r="GZR5" s="102"/>
      <c r="GZS5" s="102"/>
      <c r="GZT5" s="102"/>
      <c r="GZU5" s="102"/>
      <c r="GZV5" s="102"/>
      <c r="GZW5" s="102"/>
      <c r="GZX5" s="102"/>
      <c r="GZY5" s="102"/>
      <c r="GZZ5" s="102"/>
      <c r="HAA5" s="102"/>
      <c r="HAB5" s="102"/>
      <c r="HAC5" s="102"/>
      <c r="HAD5" s="102"/>
      <c r="HAE5" s="102"/>
      <c r="HAF5" s="102"/>
      <c r="HAG5" s="102"/>
      <c r="HAH5" s="102"/>
      <c r="HAI5" s="102"/>
      <c r="HAJ5" s="102"/>
      <c r="HAK5" s="102"/>
      <c r="HAL5" s="102"/>
      <c r="HAM5" s="102"/>
      <c r="HAN5" s="102"/>
      <c r="HAO5" s="102"/>
      <c r="HAP5" s="102"/>
      <c r="HAQ5" s="102"/>
      <c r="HAR5" s="102"/>
      <c r="HAS5" s="102"/>
      <c r="HAT5" s="102"/>
      <c r="HAU5" s="102"/>
      <c r="HAV5" s="102"/>
      <c r="HAW5" s="102"/>
      <c r="HAX5" s="102"/>
      <c r="HAY5" s="102"/>
      <c r="HAZ5" s="102"/>
      <c r="HBA5" s="102"/>
      <c r="HBB5" s="102"/>
      <c r="HBC5" s="102"/>
      <c r="HBD5" s="102"/>
      <c r="HBE5" s="102"/>
      <c r="HBF5" s="102"/>
      <c r="HBG5" s="102"/>
      <c r="HBH5" s="102"/>
      <c r="HBI5" s="102"/>
      <c r="HBJ5" s="102"/>
      <c r="HBK5" s="102"/>
      <c r="HBL5" s="102"/>
      <c r="HBM5" s="102"/>
      <c r="HBN5" s="102"/>
      <c r="HBO5" s="102"/>
      <c r="HBP5" s="102"/>
      <c r="HBQ5" s="102"/>
      <c r="HBR5" s="102"/>
      <c r="HBS5" s="102"/>
      <c r="HBT5" s="102"/>
      <c r="HBU5" s="102"/>
      <c r="HBV5" s="102"/>
      <c r="HBW5" s="102"/>
      <c r="HBX5" s="102"/>
      <c r="HBY5" s="102"/>
      <c r="HBZ5" s="102"/>
      <c r="HCA5" s="102"/>
      <c r="HCB5" s="102"/>
      <c r="HCC5" s="102"/>
      <c r="HCD5" s="102"/>
      <c r="HCE5" s="102"/>
      <c r="HCF5" s="102"/>
      <c r="HCG5" s="102"/>
      <c r="HCH5" s="102"/>
      <c r="HCI5" s="102"/>
      <c r="HCJ5" s="102"/>
      <c r="HCK5" s="102"/>
      <c r="HCL5" s="102"/>
      <c r="HCM5" s="102"/>
      <c r="HCN5" s="102"/>
      <c r="HCO5" s="102"/>
      <c r="HCP5" s="102"/>
      <c r="HCQ5" s="102"/>
      <c r="HCR5" s="102"/>
      <c r="HCS5" s="102"/>
      <c r="HCT5" s="102"/>
      <c r="HCU5" s="102"/>
      <c r="HCV5" s="102"/>
      <c r="HCW5" s="102"/>
      <c r="HCX5" s="102"/>
      <c r="HCY5" s="102"/>
      <c r="HCZ5" s="102"/>
      <c r="HDA5" s="102"/>
      <c r="HDB5" s="102"/>
      <c r="HDC5" s="102"/>
      <c r="HDD5" s="102"/>
      <c r="HDE5" s="102"/>
      <c r="HDF5" s="102"/>
      <c r="HDG5" s="102"/>
      <c r="HDH5" s="102"/>
      <c r="HDI5" s="102"/>
      <c r="HDJ5" s="102"/>
      <c r="HDK5" s="102"/>
      <c r="HDL5" s="102"/>
      <c r="HDM5" s="102"/>
      <c r="HDN5" s="102"/>
      <c r="HDO5" s="102"/>
      <c r="HDP5" s="102"/>
      <c r="HDQ5" s="102"/>
      <c r="HDR5" s="102"/>
      <c r="HDS5" s="102"/>
      <c r="HDT5" s="102"/>
      <c r="HDU5" s="102"/>
      <c r="HDV5" s="102"/>
      <c r="HDW5" s="102"/>
      <c r="HDX5" s="102"/>
      <c r="HDY5" s="102"/>
      <c r="HDZ5" s="102"/>
      <c r="HEA5" s="102"/>
      <c r="HEB5" s="102"/>
      <c r="HEC5" s="102"/>
      <c r="HED5" s="102"/>
      <c r="HEE5" s="102"/>
      <c r="HEF5" s="102"/>
      <c r="HEG5" s="102"/>
      <c r="HEH5" s="102"/>
      <c r="HEI5" s="102"/>
      <c r="HEJ5" s="102"/>
      <c r="HEK5" s="102"/>
      <c r="HEL5" s="102"/>
      <c r="HEM5" s="102"/>
      <c r="HEN5" s="102"/>
      <c r="HEO5" s="102"/>
      <c r="HEP5" s="102"/>
      <c r="HEQ5" s="102"/>
      <c r="HER5" s="102"/>
      <c r="HES5" s="102"/>
      <c r="HET5" s="102"/>
      <c r="HEU5" s="102"/>
      <c r="HEV5" s="102"/>
      <c r="HEW5" s="102"/>
      <c r="HEX5" s="102"/>
      <c r="HEY5" s="102"/>
      <c r="HEZ5" s="102"/>
      <c r="HFA5" s="102"/>
      <c r="HFB5" s="102"/>
      <c r="HFC5" s="102"/>
      <c r="HFD5" s="102"/>
      <c r="HFE5" s="102"/>
      <c r="HFF5" s="102"/>
      <c r="HFG5" s="102"/>
      <c r="HFH5" s="102"/>
      <c r="HFI5" s="102"/>
      <c r="HFJ5" s="102"/>
      <c r="HFK5" s="102"/>
      <c r="HFL5" s="102"/>
      <c r="HFM5" s="102"/>
      <c r="HFN5" s="102"/>
      <c r="HFO5" s="102"/>
      <c r="HFP5" s="102"/>
      <c r="HFQ5" s="102"/>
      <c r="HFR5" s="102"/>
      <c r="HFS5" s="102"/>
      <c r="HFT5" s="102"/>
      <c r="HFU5" s="102"/>
      <c r="HFV5" s="102"/>
      <c r="HFW5" s="102"/>
      <c r="HFX5" s="102"/>
      <c r="HFY5" s="102"/>
      <c r="HFZ5" s="102"/>
      <c r="HGA5" s="102"/>
      <c r="HGB5" s="102"/>
      <c r="HGC5" s="102"/>
      <c r="HGD5" s="102"/>
      <c r="HGE5" s="102"/>
      <c r="HGF5" s="102"/>
      <c r="HGG5" s="102"/>
      <c r="HGH5" s="102"/>
      <c r="HGI5" s="102"/>
      <c r="HGJ5" s="102"/>
      <c r="HGK5" s="102"/>
      <c r="HGL5" s="102"/>
      <c r="HGM5" s="102"/>
      <c r="HGN5" s="102"/>
      <c r="HGO5" s="102"/>
      <c r="HGP5" s="102"/>
      <c r="HGQ5" s="102"/>
      <c r="HGR5" s="102"/>
      <c r="HGS5" s="102"/>
      <c r="HGT5" s="102"/>
      <c r="HGU5" s="102"/>
      <c r="HGV5" s="102"/>
      <c r="HGW5" s="102"/>
      <c r="HGX5" s="102"/>
      <c r="HGY5" s="102"/>
      <c r="HGZ5" s="102"/>
      <c r="HHA5" s="102"/>
      <c r="HHB5" s="102"/>
      <c r="HHC5" s="102"/>
      <c r="HHD5" s="102"/>
      <c r="HHE5" s="102"/>
      <c r="HHF5" s="102"/>
      <c r="HHG5" s="102"/>
      <c r="HHH5" s="102"/>
      <c r="HHI5" s="102"/>
      <c r="HHJ5" s="102"/>
      <c r="HHK5" s="102"/>
      <c r="HHL5" s="102"/>
      <c r="HHM5" s="102"/>
      <c r="HHN5" s="102"/>
      <c r="HHO5" s="102"/>
      <c r="HHP5" s="102"/>
      <c r="HHQ5" s="102"/>
      <c r="HHR5" s="102"/>
      <c r="HHS5" s="102"/>
      <c r="HHT5" s="102"/>
      <c r="HHU5" s="102"/>
      <c r="HHV5" s="102"/>
      <c r="HHW5" s="102"/>
      <c r="HHX5" s="102"/>
      <c r="HHY5" s="102"/>
      <c r="HHZ5" s="102"/>
      <c r="HIA5" s="102"/>
      <c r="HIB5" s="102"/>
      <c r="HIC5" s="102"/>
      <c r="HID5" s="102"/>
      <c r="HIE5" s="102"/>
      <c r="HIF5" s="102"/>
      <c r="HIG5" s="102"/>
      <c r="HIH5" s="102"/>
      <c r="HII5" s="102"/>
      <c r="HIJ5" s="102"/>
      <c r="HIK5" s="102"/>
      <c r="HIL5" s="102"/>
      <c r="HIM5" s="102"/>
      <c r="HIN5" s="102"/>
      <c r="HIO5" s="102"/>
      <c r="HIP5" s="102"/>
      <c r="HIQ5" s="102"/>
      <c r="HIR5" s="102"/>
      <c r="HIS5" s="102"/>
      <c r="HIT5" s="102"/>
      <c r="HIU5" s="102"/>
      <c r="HIV5" s="102"/>
      <c r="HIW5" s="102"/>
      <c r="HIX5" s="102"/>
      <c r="HIY5" s="102"/>
      <c r="HIZ5" s="102"/>
      <c r="HJA5" s="102"/>
      <c r="HJB5" s="102"/>
      <c r="HJC5" s="102"/>
      <c r="HJD5" s="102"/>
      <c r="HJE5" s="102"/>
      <c r="HJF5" s="102"/>
      <c r="HJG5" s="102"/>
      <c r="HJH5" s="102"/>
      <c r="HJI5" s="102"/>
      <c r="HJJ5" s="102"/>
      <c r="HJK5" s="102"/>
      <c r="HJL5" s="102"/>
      <c r="HJM5" s="102"/>
      <c r="HJN5" s="102"/>
      <c r="HJO5" s="102"/>
      <c r="HJP5" s="102"/>
      <c r="HJQ5" s="102"/>
      <c r="HJR5" s="102"/>
      <c r="HJS5" s="102"/>
      <c r="HJT5" s="102"/>
      <c r="HJU5" s="102"/>
      <c r="HJV5" s="102"/>
      <c r="HJW5" s="102"/>
      <c r="HJX5" s="102"/>
      <c r="HJY5" s="102"/>
      <c r="HJZ5" s="102"/>
      <c r="HKA5" s="102"/>
      <c r="HKB5" s="102"/>
      <c r="HKC5" s="102"/>
      <c r="HKD5" s="102"/>
      <c r="HKE5" s="102"/>
      <c r="HKF5" s="102"/>
      <c r="HKG5" s="102"/>
      <c r="HKH5" s="102"/>
      <c r="HKI5" s="102"/>
      <c r="HKJ5" s="102"/>
      <c r="HKK5" s="102"/>
      <c r="HKL5" s="102"/>
      <c r="HKM5" s="102"/>
      <c r="HKN5" s="102"/>
      <c r="HKO5" s="102"/>
      <c r="HKP5" s="102"/>
      <c r="HKQ5" s="102"/>
      <c r="HKR5" s="102"/>
      <c r="HKS5" s="102"/>
      <c r="HKT5" s="102"/>
      <c r="HKU5" s="102"/>
      <c r="HKV5" s="102"/>
      <c r="HKW5" s="102"/>
      <c r="HKX5" s="102"/>
      <c r="HKY5" s="102"/>
      <c r="HKZ5" s="102"/>
      <c r="HLA5" s="102"/>
      <c r="HLB5" s="102"/>
      <c r="HLC5" s="102"/>
      <c r="HLD5" s="102"/>
      <c r="HLE5" s="102"/>
      <c r="HLF5" s="102"/>
      <c r="HLG5" s="102"/>
      <c r="HLH5" s="102"/>
      <c r="HLI5" s="102"/>
      <c r="HLJ5" s="102"/>
      <c r="HLK5" s="102"/>
      <c r="HLL5" s="102"/>
      <c r="HLM5" s="102"/>
      <c r="HLN5" s="102"/>
      <c r="HLO5" s="102"/>
      <c r="HLP5" s="102"/>
      <c r="HLQ5" s="102"/>
      <c r="HLR5" s="102"/>
      <c r="HLS5" s="102"/>
      <c r="HLT5" s="102"/>
      <c r="HLU5" s="102"/>
      <c r="HLV5" s="102"/>
      <c r="HLW5" s="102"/>
      <c r="HLX5" s="102"/>
      <c r="HLY5" s="102"/>
      <c r="HLZ5" s="102"/>
      <c r="HMA5" s="102"/>
      <c r="HMB5" s="102"/>
      <c r="HMC5" s="102"/>
      <c r="HMD5" s="102"/>
      <c r="HME5" s="102"/>
      <c r="HMF5" s="102"/>
      <c r="HMG5" s="102"/>
      <c r="HMH5" s="102"/>
      <c r="HMI5" s="102"/>
      <c r="HMJ5" s="102"/>
      <c r="HMK5" s="102"/>
      <c r="HML5" s="102"/>
      <c r="HMM5" s="102"/>
      <c r="HMN5" s="102"/>
      <c r="HMO5" s="102"/>
      <c r="HMP5" s="102"/>
      <c r="HMQ5" s="102"/>
      <c r="HMR5" s="102"/>
      <c r="HMS5" s="102"/>
      <c r="HMT5" s="102"/>
      <c r="HMU5" s="102"/>
      <c r="HMV5" s="102"/>
      <c r="HMW5" s="102"/>
      <c r="HMX5" s="102"/>
      <c r="HMY5" s="102"/>
      <c r="HMZ5" s="102"/>
      <c r="HNA5" s="102"/>
      <c r="HNB5" s="102"/>
      <c r="HNC5" s="102"/>
      <c r="HND5" s="102"/>
      <c r="HNE5" s="102"/>
      <c r="HNF5" s="102"/>
      <c r="HNG5" s="102"/>
      <c r="HNH5" s="102"/>
      <c r="HNI5" s="102"/>
      <c r="HNJ5" s="102"/>
      <c r="HNK5" s="102"/>
      <c r="HNL5" s="102"/>
      <c r="HNM5" s="102"/>
      <c r="HNN5" s="102"/>
      <c r="HNO5" s="102"/>
      <c r="HNP5" s="102"/>
      <c r="HNQ5" s="102"/>
      <c r="HNR5" s="102"/>
      <c r="HNS5" s="102"/>
      <c r="HNT5" s="102"/>
      <c r="HNU5" s="102"/>
      <c r="HNV5" s="102"/>
      <c r="HNW5" s="102"/>
      <c r="HNX5" s="102"/>
      <c r="HNY5" s="102"/>
      <c r="HNZ5" s="102"/>
      <c r="HOA5" s="102"/>
      <c r="HOB5" s="102"/>
      <c r="HOC5" s="102"/>
      <c r="HOD5" s="102"/>
      <c r="HOE5" s="102"/>
      <c r="HOF5" s="102"/>
      <c r="HOG5" s="102"/>
      <c r="HOH5" s="102"/>
      <c r="HOI5" s="102"/>
      <c r="HOJ5" s="102"/>
      <c r="HOK5" s="102"/>
      <c r="HOL5" s="102"/>
      <c r="HOM5" s="102"/>
      <c r="HON5" s="102"/>
      <c r="HOO5" s="102"/>
      <c r="HOP5" s="102"/>
      <c r="HOQ5" s="102"/>
      <c r="HOR5" s="102"/>
      <c r="HOS5" s="102"/>
      <c r="HOT5" s="102"/>
      <c r="HOU5" s="102"/>
      <c r="HOV5" s="102"/>
      <c r="HOW5" s="102"/>
      <c r="HOX5" s="102"/>
      <c r="HOY5" s="102"/>
      <c r="HOZ5" s="102"/>
      <c r="HPA5" s="102"/>
      <c r="HPB5" s="102"/>
      <c r="HPC5" s="102"/>
      <c r="HPD5" s="102"/>
      <c r="HPE5" s="102"/>
      <c r="HPF5" s="102"/>
      <c r="HPG5" s="102"/>
      <c r="HPH5" s="102"/>
      <c r="HPI5" s="102"/>
      <c r="HPJ5" s="102"/>
      <c r="HPK5" s="102"/>
      <c r="HPL5" s="102"/>
      <c r="HPM5" s="102"/>
      <c r="HPN5" s="102"/>
      <c r="HPO5" s="102"/>
      <c r="HPP5" s="102"/>
      <c r="HPQ5" s="102"/>
      <c r="HPR5" s="102"/>
      <c r="HPS5" s="102"/>
      <c r="HPT5" s="102"/>
      <c r="HPU5" s="102"/>
      <c r="HPV5" s="102"/>
      <c r="HPW5" s="102"/>
      <c r="HPX5" s="102"/>
      <c r="HPY5" s="102"/>
      <c r="HPZ5" s="102"/>
      <c r="HQA5" s="102"/>
      <c r="HQB5" s="102"/>
      <c r="HQC5" s="102"/>
      <c r="HQD5" s="102"/>
      <c r="HQE5" s="102"/>
      <c r="HQF5" s="102"/>
      <c r="HQG5" s="102"/>
      <c r="HQH5" s="102"/>
      <c r="HQI5" s="102"/>
      <c r="HQJ5" s="102"/>
      <c r="HQK5" s="102"/>
      <c r="HQL5" s="102"/>
      <c r="HQM5" s="102"/>
      <c r="HQN5" s="102"/>
      <c r="HQO5" s="102"/>
      <c r="HQP5" s="102"/>
      <c r="HQQ5" s="102"/>
      <c r="HQR5" s="102"/>
      <c r="HQS5" s="102"/>
      <c r="HQT5" s="102"/>
      <c r="HQU5" s="102"/>
      <c r="HQV5" s="102"/>
      <c r="HQW5" s="102"/>
      <c r="HQX5" s="102"/>
      <c r="HQY5" s="102"/>
      <c r="HQZ5" s="102"/>
      <c r="HRA5" s="102"/>
      <c r="HRB5" s="102"/>
      <c r="HRC5" s="102"/>
      <c r="HRD5" s="102"/>
      <c r="HRE5" s="102"/>
      <c r="HRF5" s="102"/>
      <c r="HRG5" s="102"/>
      <c r="HRH5" s="102"/>
      <c r="HRI5" s="102"/>
      <c r="HRJ5" s="102"/>
      <c r="HRK5" s="102"/>
      <c r="HRL5" s="102"/>
      <c r="HRM5" s="102"/>
      <c r="HRN5" s="102"/>
      <c r="HRO5" s="102"/>
      <c r="HRP5" s="102"/>
      <c r="HRQ5" s="102"/>
      <c r="HRR5" s="102"/>
      <c r="HRS5" s="102"/>
      <c r="HRT5" s="102"/>
      <c r="HRU5" s="102"/>
      <c r="HRV5" s="102"/>
      <c r="HRW5" s="102"/>
      <c r="HRX5" s="102"/>
      <c r="HRY5" s="102"/>
      <c r="HRZ5" s="102"/>
      <c r="HSA5" s="102"/>
      <c r="HSB5" s="102"/>
      <c r="HSC5" s="102"/>
      <c r="HSD5" s="102"/>
      <c r="HSE5" s="102"/>
      <c r="HSF5" s="102"/>
      <c r="HSG5" s="102"/>
      <c r="HSH5" s="102"/>
      <c r="HSI5" s="102"/>
      <c r="HSJ5" s="102"/>
      <c r="HSK5" s="102"/>
      <c r="HSL5" s="102"/>
      <c r="HSM5" s="102"/>
      <c r="HSN5" s="102"/>
      <c r="HSO5" s="102"/>
      <c r="HSP5" s="102"/>
      <c r="HSQ5" s="102"/>
      <c r="HSR5" s="102"/>
      <c r="HSS5" s="102"/>
      <c r="HST5" s="102"/>
      <c r="HSU5" s="102"/>
      <c r="HSV5" s="102"/>
      <c r="HSW5" s="102"/>
      <c r="HSX5" s="102"/>
      <c r="HSY5" s="102"/>
      <c r="HSZ5" s="102"/>
      <c r="HTA5" s="102"/>
      <c r="HTB5" s="102"/>
      <c r="HTC5" s="102"/>
      <c r="HTD5" s="102"/>
      <c r="HTE5" s="102"/>
      <c r="HTF5" s="102"/>
      <c r="HTG5" s="102"/>
      <c r="HTH5" s="102"/>
      <c r="HTI5" s="102"/>
      <c r="HTJ5" s="102"/>
      <c r="HTK5" s="102"/>
      <c r="HTL5" s="102"/>
      <c r="HTM5" s="102"/>
      <c r="HTN5" s="102"/>
      <c r="HTO5" s="102"/>
      <c r="HTP5" s="102"/>
      <c r="HTQ5" s="102"/>
      <c r="HTR5" s="102"/>
      <c r="HTS5" s="102"/>
      <c r="HTT5" s="102"/>
      <c r="HTU5" s="102"/>
      <c r="HTV5" s="102"/>
      <c r="HTW5" s="102"/>
      <c r="HTX5" s="102"/>
      <c r="HTY5" s="102"/>
      <c r="HTZ5" s="102"/>
      <c r="HUA5" s="102"/>
      <c r="HUB5" s="102"/>
      <c r="HUC5" s="102"/>
      <c r="HUD5" s="102"/>
      <c r="HUE5" s="102"/>
      <c r="HUF5" s="102"/>
      <c r="HUG5" s="102"/>
      <c r="HUH5" s="102"/>
      <c r="HUI5" s="102"/>
      <c r="HUJ5" s="102"/>
      <c r="HUK5" s="102"/>
      <c r="HUL5" s="102"/>
      <c r="HUM5" s="102"/>
      <c r="HUN5" s="102"/>
      <c r="HUO5" s="102"/>
      <c r="HUP5" s="102"/>
      <c r="HUQ5" s="102"/>
      <c r="HUR5" s="102"/>
      <c r="HUS5" s="102"/>
      <c r="HUT5" s="102"/>
      <c r="HUU5" s="102"/>
      <c r="HUV5" s="102"/>
      <c r="HUW5" s="102"/>
      <c r="HUX5" s="102"/>
      <c r="HUY5" s="102"/>
      <c r="HUZ5" s="102"/>
      <c r="HVA5" s="102"/>
      <c r="HVB5" s="102"/>
      <c r="HVC5" s="102"/>
      <c r="HVD5" s="102"/>
      <c r="HVE5" s="102"/>
      <c r="HVF5" s="102"/>
      <c r="HVG5" s="102"/>
      <c r="HVH5" s="102"/>
      <c r="HVI5" s="102"/>
      <c r="HVJ5" s="102"/>
      <c r="HVK5" s="102"/>
      <c r="HVL5" s="102"/>
      <c r="HVM5" s="102"/>
      <c r="HVN5" s="102"/>
      <c r="HVO5" s="102"/>
      <c r="HVP5" s="102"/>
      <c r="HVQ5" s="102"/>
      <c r="HVR5" s="102"/>
      <c r="HVS5" s="102"/>
      <c r="HVT5" s="102"/>
      <c r="HVU5" s="102"/>
      <c r="HVV5" s="102"/>
      <c r="HVW5" s="102"/>
      <c r="HVX5" s="102"/>
      <c r="HVY5" s="102"/>
      <c r="HVZ5" s="102"/>
      <c r="HWA5" s="102"/>
      <c r="HWB5" s="102"/>
      <c r="HWC5" s="102"/>
      <c r="HWD5" s="102"/>
      <c r="HWE5" s="102"/>
      <c r="HWF5" s="102"/>
      <c r="HWG5" s="102"/>
      <c r="HWH5" s="102"/>
      <c r="HWI5" s="102"/>
      <c r="HWJ5" s="102"/>
      <c r="HWK5" s="102"/>
      <c r="HWL5" s="102"/>
      <c r="HWM5" s="102"/>
      <c r="HWN5" s="102"/>
      <c r="HWO5" s="102"/>
      <c r="HWP5" s="102"/>
      <c r="HWQ5" s="102"/>
      <c r="HWR5" s="102"/>
      <c r="HWS5" s="102"/>
      <c r="HWT5" s="102"/>
      <c r="HWU5" s="102"/>
      <c r="HWV5" s="102"/>
      <c r="HWW5" s="102"/>
      <c r="HWX5" s="102"/>
      <c r="HWY5" s="102"/>
      <c r="HWZ5" s="102"/>
      <c r="HXA5" s="102"/>
      <c r="HXB5" s="102"/>
      <c r="HXC5" s="102"/>
      <c r="HXD5" s="102"/>
      <c r="HXE5" s="102"/>
      <c r="HXF5" s="102"/>
      <c r="HXG5" s="102"/>
      <c r="HXH5" s="102"/>
      <c r="HXI5" s="102"/>
      <c r="HXJ5" s="102"/>
      <c r="HXK5" s="102"/>
      <c r="HXL5" s="102"/>
      <c r="HXM5" s="102"/>
      <c r="HXN5" s="102"/>
      <c r="HXO5" s="102"/>
      <c r="HXP5" s="102"/>
      <c r="HXQ5" s="102"/>
      <c r="HXR5" s="102"/>
      <c r="HXS5" s="102"/>
      <c r="HXT5" s="102"/>
      <c r="HXU5" s="102"/>
      <c r="HXV5" s="102"/>
      <c r="HXW5" s="102"/>
      <c r="HXX5" s="102"/>
      <c r="HXY5" s="102"/>
      <c r="HXZ5" s="102"/>
      <c r="HYA5" s="102"/>
      <c r="HYB5" s="102"/>
      <c r="HYC5" s="102"/>
      <c r="HYD5" s="102"/>
      <c r="HYE5" s="102"/>
      <c r="HYF5" s="102"/>
      <c r="HYG5" s="102"/>
      <c r="HYH5" s="102"/>
      <c r="HYI5" s="102"/>
      <c r="HYJ5" s="102"/>
      <c r="HYK5" s="102"/>
      <c r="HYL5" s="102"/>
      <c r="HYM5" s="102"/>
      <c r="HYN5" s="102"/>
      <c r="HYO5" s="102"/>
      <c r="HYP5" s="102"/>
      <c r="HYQ5" s="102"/>
      <c r="HYR5" s="102"/>
      <c r="HYS5" s="102"/>
      <c r="HYT5" s="102"/>
      <c r="HYU5" s="102"/>
      <c r="HYV5" s="102"/>
      <c r="HYW5" s="102"/>
      <c r="HYX5" s="102"/>
      <c r="HYY5" s="102"/>
      <c r="HYZ5" s="102"/>
      <c r="HZA5" s="102"/>
      <c r="HZB5" s="102"/>
      <c r="HZC5" s="102"/>
      <c r="HZD5" s="102"/>
      <c r="HZE5" s="102"/>
      <c r="HZF5" s="102"/>
      <c r="HZG5" s="102"/>
      <c r="HZH5" s="102"/>
      <c r="HZI5" s="102"/>
      <c r="HZJ5" s="102"/>
      <c r="HZK5" s="102"/>
      <c r="HZL5" s="102"/>
      <c r="HZM5" s="102"/>
      <c r="HZN5" s="102"/>
      <c r="HZO5" s="102"/>
      <c r="HZP5" s="102"/>
      <c r="HZQ5" s="102"/>
      <c r="HZR5" s="102"/>
      <c r="HZS5" s="102"/>
      <c r="HZT5" s="102"/>
      <c r="HZU5" s="102"/>
      <c r="HZV5" s="102"/>
      <c r="HZW5" s="102"/>
      <c r="HZX5" s="102"/>
      <c r="HZY5" s="102"/>
      <c r="HZZ5" s="102"/>
      <c r="IAA5" s="102"/>
      <c r="IAB5" s="102"/>
      <c r="IAC5" s="102"/>
      <c r="IAD5" s="102"/>
      <c r="IAE5" s="102"/>
      <c r="IAF5" s="102"/>
      <c r="IAG5" s="102"/>
      <c r="IAH5" s="102"/>
      <c r="IAI5" s="102"/>
      <c r="IAJ5" s="102"/>
      <c r="IAK5" s="102"/>
      <c r="IAL5" s="102"/>
      <c r="IAM5" s="102"/>
      <c r="IAN5" s="102"/>
      <c r="IAO5" s="102"/>
      <c r="IAP5" s="102"/>
      <c r="IAQ5" s="102"/>
      <c r="IAR5" s="102"/>
      <c r="IAS5" s="102"/>
      <c r="IAT5" s="102"/>
      <c r="IAU5" s="102"/>
      <c r="IAV5" s="102"/>
      <c r="IAW5" s="102"/>
      <c r="IAX5" s="102"/>
      <c r="IAY5" s="102"/>
      <c r="IAZ5" s="102"/>
      <c r="IBA5" s="102"/>
      <c r="IBB5" s="102"/>
      <c r="IBC5" s="102"/>
      <c r="IBD5" s="102"/>
      <c r="IBE5" s="102"/>
      <c r="IBF5" s="102"/>
      <c r="IBG5" s="102"/>
      <c r="IBH5" s="102"/>
      <c r="IBI5" s="102"/>
      <c r="IBJ5" s="102"/>
      <c r="IBK5" s="102"/>
      <c r="IBL5" s="102"/>
      <c r="IBM5" s="102"/>
      <c r="IBN5" s="102"/>
      <c r="IBO5" s="102"/>
      <c r="IBP5" s="102"/>
      <c r="IBQ5" s="102"/>
      <c r="IBR5" s="102"/>
      <c r="IBS5" s="102"/>
      <c r="IBT5" s="102"/>
      <c r="IBU5" s="102"/>
      <c r="IBV5" s="102"/>
      <c r="IBW5" s="102"/>
      <c r="IBX5" s="102"/>
      <c r="IBY5" s="102"/>
      <c r="IBZ5" s="102"/>
      <c r="ICA5" s="102"/>
      <c r="ICB5" s="102"/>
      <c r="ICC5" s="102"/>
      <c r="ICD5" s="102"/>
      <c r="ICE5" s="102"/>
      <c r="ICF5" s="102"/>
      <c r="ICG5" s="102"/>
      <c r="ICH5" s="102"/>
      <c r="ICI5" s="102"/>
      <c r="ICJ5" s="102"/>
      <c r="ICK5" s="102"/>
      <c r="ICL5" s="102"/>
      <c r="ICM5" s="102"/>
      <c r="ICN5" s="102"/>
      <c r="ICO5" s="102"/>
      <c r="ICP5" s="102"/>
      <c r="ICQ5" s="102"/>
      <c r="ICR5" s="102"/>
      <c r="ICS5" s="102"/>
      <c r="ICT5" s="102"/>
      <c r="ICU5" s="102"/>
      <c r="ICV5" s="102"/>
      <c r="ICW5" s="102"/>
      <c r="ICX5" s="102"/>
      <c r="ICY5" s="102"/>
      <c r="ICZ5" s="102"/>
      <c r="IDA5" s="102"/>
      <c r="IDB5" s="102"/>
      <c r="IDC5" s="102"/>
      <c r="IDD5" s="102"/>
      <c r="IDE5" s="102"/>
      <c r="IDF5" s="102"/>
      <c r="IDG5" s="102"/>
      <c r="IDH5" s="102"/>
      <c r="IDI5" s="102"/>
      <c r="IDJ5" s="102"/>
      <c r="IDK5" s="102"/>
      <c r="IDL5" s="102"/>
      <c r="IDM5" s="102"/>
      <c r="IDN5" s="102"/>
      <c r="IDO5" s="102"/>
      <c r="IDP5" s="102"/>
      <c r="IDQ5" s="102"/>
      <c r="IDR5" s="102"/>
      <c r="IDS5" s="102"/>
      <c r="IDT5" s="102"/>
      <c r="IDU5" s="102"/>
      <c r="IDV5" s="102"/>
      <c r="IDW5" s="102"/>
      <c r="IDX5" s="102"/>
      <c r="IDY5" s="102"/>
      <c r="IDZ5" s="102"/>
      <c r="IEA5" s="102"/>
      <c r="IEB5" s="102"/>
      <c r="IEC5" s="102"/>
      <c r="IED5" s="102"/>
      <c r="IEE5" s="102"/>
      <c r="IEF5" s="102"/>
      <c r="IEG5" s="102"/>
      <c r="IEH5" s="102"/>
      <c r="IEI5" s="102"/>
      <c r="IEJ5" s="102"/>
      <c r="IEK5" s="102"/>
      <c r="IEL5" s="102"/>
      <c r="IEM5" s="102"/>
      <c r="IEN5" s="102"/>
      <c r="IEO5" s="102"/>
      <c r="IEP5" s="102"/>
      <c r="IEQ5" s="102"/>
      <c r="IER5" s="102"/>
      <c r="IES5" s="102"/>
      <c r="IET5" s="102"/>
      <c r="IEU5" s="102"/>
      <c r="IEV5" s="102"/>
      <c r="IEW5" s="102"/>
      <c r="IEX5" s="102"/>
      <c r="IEY5" s="102"/>
      <c r="IEZ5" s="102"/>
      <c r="IFA5" s="102"/>
      <c r="IFB5" s="102"/>
      <c r="IFC5" s="102"/>
      <c r="IFD5" s="102"/>
      <c r="IFE5" s="102"/>
      <c r="IFF5" s="102"/>
      <c r="IFG5" s="102"/>
      <c r="IFH5" s="102"/>
      <c r="IFI5" s="102"/>
      <c r="IFJ5" s="102"/>
      <c r="IFK5" s="102"/>
      <c r="IFL5" s="102"/>
      <c r="IFM5" s="102"/>
      <c r="IFN5" s="102"/>
      <c r="IFO5" s="102"/>
      <c r="IFP5" s="102"/>
      <c r="IFQ5" s="102"/>
      <c r="IFR5" s="102"/>
      <c r="IFS5" s="102"/>
      <c r="IFT5" s="102"/>
      <c r="IFU5" s="102"/>
      <c r="IFV5" s="102"/>
      <c r="IFW5" s="102"/>
      <c r="IFX5" s="102"/>
      <c r="IFY5" s="102"/>
      <c r="IFZ5" s="102"/>
      <c r="IGA5" s="102"/>
      <c r="IGB5" s="102"/>
      <c r="IGC5" s="102"/>
      <c r="IGD5" s="102"/>
      <c r="IGE5" s="102"/>
      <c r="IGF5" s="102"/>
      <c r="IGG5" s="102"/>
      <c r="IGH5" s="102"/>
      <c r="IGI5" s="102"/>
      <c r="IGJ5" s="102"/>
      <c r="IGK5" s="102"/>
      <c r="IGL5" s="102"/>
      <c r="IGM5" s="102"/>
      <c r="IGN5" s="102"/>
      <c r="IGO5" s="102"/>
      <c r="IGP5" s="102"/>
      <c r="IGQ5" s="102"/>
      <c r="IGR5" s="102"/>
      <c r="IGS5" s="102"/>
      <c r="IGT5" s="102"/>
      <c r="IGU5" s="102"/>
      <c r="IGV5" s="102"/>
      <c r="IGW5" s="102"/>
      <c r="IGX5" s="102"/>
      <c r="IGY5" s="102"/>
      <c r="IGZ5" s="102"/>
      <c r="IHA5" s="102"/>
      <c r="IHB5" s="102"/>
      <c r="IHC5" s="102"/>
      <c r="IHD5" s="102"/>
      <c r="IHE5" s="102"/>
      <c r="IHF5" s="102"/>
      <c r="IHG5" s="102"/>
      <c r="IHH5" s="102"/>
      <c r="IHI5" s="102"/>
      <c r="IHJ5" s="102"/>
      <c r="IHK5" s="102"/>
      <c r="IHL5" s="102"/>
      <c r="IHM5" s="102"/>
      <c r="IHN5" s="102"/>
      <c r="IHO5" s="102"/>
      <c r="IHP5" s="102"/>
      <c r="IHQ5" s="102"/>
      <c r="IHR5" s="102"/>
      <c r="IHS5" s="102"/>
      <c r="IHT5" s="102"/>
      <c r="IHU5" s="102"/>
      <c r="IHV5" s="102"/>
      <c r="IHW5" s="102"/>
      <c r="IHX5" s="102"/>
      <c r="IHY5" s="102"/>
      <c r="IHZ5" s="102"/>
      <c r="IIA5" s="102"/>
      <c r="IIB5" s="102"/>
      <c r="IIC5" s="102"/>
      <c r="IID5" s="102"/>
      <c r="IIE5" s="102"/>
      <c r="IIF5" s="102"/>
      <c r="IIG5" s="102"/>
      <c r="IIH5" s="102"/>
      <c r="III5" s="102"/>
      <c r="IIJ5" s="102"/>
      <c r="IIK5" s="102"/>
      <c r="IIL5" s="102"/>
      <c r="IIM5" s="102"/>
      <c r="IIN5" s="102"/>
      <c r="IIO5" s="102"/>
      <c r="IIP5" s="102"/>
      <c r="IIQ5" s="102"/>
      <c r="IIR5" s="102"/>
      <c r="IIS5" s="102"/>
      <c r="IIT5" s="102"/>
      <c r="IIU5" s="102"/>
      <c r="IIV5" s="102"/>
      <c r="IIW5" s="102"/>
      <c r="IIX5" s="102"/>
      <c r="IIY5" s="102"/>
      <c r="IIZ5" s="102"/>
      <c r="IJA5" s="102"/>
      <c r="IJB5" s="102"/>
      <c r="IJC5" s="102"/>
      <c r="IJD5" s="102"/>
      <c r="IJE5" s="102"/>
      <c r="IJF5" s="102"/>
      <c r="IJG5" s="102"/>
      <c r="IJH5" s="102"/>
      <c r="IJI5" s="102"/>
      <c r="IJJ5" s="102"/>
      <c r="IJK5" s="102"/>
      <c r="IJL5" s="102"/>
      <c r="IJM5" s="102"/>
      <c r="IJN5" s="102"/>
      <c r="IJO5" s="102"/>
      <c r="IJP5" s="102"/>
      <c r="IJQ5" s="102"/>
      <c r="IJR5" s="102"/>
      <c r="IJS5" s="102"/>
      <c r="IJT5" s="102"/>
      <c r="IJU5" s="102"/>
      <c r="IJV5" s="102"/>
      <c r="IJW5" s="102"/>
      <c r="IJX5" s="102"/>
      <c r="IJY5" s="102"/>
      <c r="IJZ5" s="102"/>
      <c r="IKA5" s="102"/>
      <c r="IKB5" s="102"/>
      <c r="IKC5" s="102"/>
      <c r="IKD5" s="102"/>
      <c r="IKE5" s="102"/>
      <c r="IKF5" s="102"/>
      <c r="IKG5" s="102"/>
      <c r="IKH5" s="102"/>
      <c r="IKI5" s="102"/>
      <c r="IKJ5" s="102"/>
      <c r="IKK5" s="102"/>
      <c r="IKL5" s="102"/>
      <c r="IKM5" s="102"/>
      <c r="IKN5" s="102"/>
      <c r="IKO5" s="102"/>
      <c r="IKP5" s="102"/>
      <c r="IKQ5" s="102"/>
      <c r="IKR5" s="102"/>
      <c r="IKS5" s="102"/>
      <c r="IKT5" s="102"/>
      <c r="IKU5" s="102"/>
      <c r="IKV5" s="102"/>
      <c r="IKW5" s="102"/>
      <c r="IKX5" s="102"/>
      <c r="IKY5" s="102"/>
      <c r="IKZ5" s="102"/>
      <c r="ILA5" s="102"/>
      <c r="ILB5" s="102"/>
      <c r="ILC5" s="102"/>
      <c r="ILD5" s="102"/>
      <c r="ILE5" s="102"/>
      <c r="ILF5" s="102"/>
      <c r="ILG5" s="102"/>
      <c r="ILH5" s="102"/>
      <c r="ILI5" s="102"/>
      <c r="ILJ5" s="102"/>
      <c r="ILK5" s="102"/>
      <c r="ILL5" s="102"/>
      <c r="ILM5" s="102"/>
      <c r="ILN5" s="102"/>
      <c r="ILO5" s="102"/>
      <c r="ILP5" s="102"/>
      <c r="ILQ5" s="102"/>
      <c r="ILR5" s="102"/>
      <c r="ILS5" s="102"/>
      <c r="ILT5" s="102"/>
      <c r="ILU5" s="102"/>
      <c r="ILV5" s="102"/>
      <c r="ILW5" s="102"/>
      <c r="ILX5" s="102"/>
      <c r="ILY5" s="102"/>
      <c r="ILZ5" s="102"/>
      <c r="IMA5" s="102"/>
      <c r="IMB5" s="102"/>
      <c r="IMC5" s="102"/>
      <c r="IMD5" s="102"/>
      <c r="IME5" s="102"/>
      <c r="IMF5" s="102"/>
      <c r="IMG5" s="102"/>
      <c r="IMH5" s="102"/>
      <c r="IMI5" s="102"/>
      <c r="IMJ5" s="102"/>
      <c r="IMK5" s="102"/>
      <c r="IML5" s="102"/>
      <c r="IMM5" s="102"/>
      <c r="IMN5" s="102"/>
      <c r="IMO5" s="102"/>
      <c r="IMP5" s="102"/>
      <c r="IMQ5" s="102"/>
      <c r="IMR5" s="102"/>
      <c r="IMS5" s="102"/>
      <c r="IMT5" s="102"/>
      <c r="IMU5" s="102"/>
      <c r="IMV5" s="102"/>
      <c r="IMW5" s="102"/>
      <c r="IMX5" s="102"/>
      <c r="IMY5" s="102"/>
      <c r="IMZ5" s="102"/>
      <c r="INA5" s="102"/>
      <c r="INB5" s="102"/>
      <c r="INC5" s="102"/>
      <c r="IND5" s="102"/>
      <c r="INE5" s="102"/>
      <c r="INF5" s="102"/>
      <c r="ING5" s="102"/>
      <c r="INH5" s="102"/>
      <c r="INI5" s="102"/>
      <c r="INJ5" s="102"/>
      <c r="INK5" s="102"/>
      <c r="INL5" s="102"/>
      <c r="INM5" s="102"/>
      <c r="INN5" s="102"/>
      <c r="INO5" s="102"/>
      <c r="INP5" s="102"/>
      <c r="INQ5" s="102"/>
      <c r="INR5" s="102"/>
      <c r="INS5" s="102"/>
      <c r="INT5" s="102"/>
      <c r="INU5" s="102"/>
      <c r="INV5" s="102"/>
      <c r="INW5" s="102"/>
      <c r="INX5" s="102"/>
      <c r="INY5" s="102"/>
      <c r="INZ5" s="102"/>
      <c r="IOA5" s="102"/>
      <c r="IOB5" s="102"/>
      <c r="IOC5" s="102"/>
      <c r="IOD5" s="102"/>
      <c r="IOE5" s="102"/>
      <c r="IOF5" s="102"/>
      <c r="IOG5" s="102"/>
      <c r="IOH5" s="102"/>
      <c r="IOI5" s="102"/>
      <c r="IOJ5" s="102"/>
      <c r="IOK5" s="102"/>
      <c r="IOL5" s="102"/>
      <c r="IOM5" s="102"/>
      <c r="ION5" s="102"/>
      <c r="IOO5" s="102"/>
      <c r="IOP5" s="102"/>
      <c r="IOQ5" s="102"/>
      <c r="IOR5" s="102"/>
      <c r="IOS5" s="102"/>
      <c r="IOT5" s="102"/>
      <c r="IOU5" s="102"/>
      <c r="IOV5" s="102"/>
      <c r="IOW5" s="102"/>
      <c r="IOX5" s="102"/>
      <c r="IOY5" s="102"/>
      <c r="IOZ5" s="102"/>
      <c r="IPA5" s="102"/>
      <c r="IPB5" s="102"/>
      <c r="IPC5" s="102"/>
      <c r="IPD5" s="102"/>
      <c r="IPE5" s="102"/>
      <c r="IPF5" s="102"/>
      <c r="IPG5" s="102"/>
      <c r="IPH5" s="102"/>
      <c r="IPI5" s="102"/>
      <c r="IPJ5" s="102"/>
      <c r="IPK5" s="102"/>
      <c r="IPL5" s="102"/>
      <c r="IPM5" s="102"/>
      <c r="IPN5" s="102"/>
      <c r="IPO5" s="102"/>
      <c r="IPP5" s="102"/>
      <c r="IPQ5" s="102"/>
      <c r="IPR5" s="102"/>
      <c r="IPS5" s="102"/>
      <c r="IPT5" s="102"/>
      <c r="IPU5" s="102"/>
      <c r="IPV5" s="102"/>
      <c r="IPW5" s="102"/>
      <c r="IPX5" s="102"/>
      <c r="IPY5" s="102"/>
      <c r="IPZ5" s="102"/>
      <c r="IQA5" s="102"/>
      <c r="IQB5" s="102"/>
      <c r="IQC5" s="102"/>
      <c r="IQD5" s="102"/>
      <c r="IQE5" s="102"/>
      <c r="IQF5" s="102"/>
      <c r="IQG5" s="102"/>
      <c r="IQH5" s="102"/>
      <c r="IQI5" s="102"/>
      <c r="IQJ5" s="102"/>
      <c r="IQK5" s="102"/>
      <c r="IQL5" s="102"/>
      <c r="IQM5" s="102"/>
      <c r="IQN5" s="102"/>
      <c r="IQO5" s="102"/>
      <c r="IQP5" s="102"/>
      <c r="IQQ5" s="102"/>
      <c r="IQR5" s="102"/>
      <c r="IQS5" s="102"/>
      <c r="IQT5" s="102"/>
      <c r="IQU5" s="102"/>
      <c r="IQV5" s="102"/>
      <c r="IQW5" s="102"/>
      <c r="IQX5" s="102"/>
      <c r="IQY5" s="102"/>
      <c r="IQZ5" s="102"/>
      <c r="IRA5" s="102"/>
      <c r="IRB5" s="102"/>
      <c r="IRC5" s="102"/>
      <c r="IRD5" s="102"/>
      <c r="IRE5" s="102"/>
      <c r="IRF5" s="102"/>
      <c r="IRG5" s="102"/>
      <c r="IRH5" s="102"/>
      <c r="IRI5" s="102"/>
      <c r="IRJ5" s="102"/>
      <c r="IRK5" s="102"/>
      <c r="IRL5" s="102"/>
      <c r="IRM5" s="102"/>
      <c r="IRN5" s="102"/>
      <c r="IRO5" s="102"/>
      <c r="IRP5" s="102"/>
      <c r="IRQ5" s="102"/>
      <c r="IRR5" s="102"/>
      <c r="IRS5" s="102"/>
      <c r="IRT5" s="102"/>
      <c r="IRU5" s="102"/>
      <c r="IRV5" s="102"/>
      <c r="IRW5" s="102"/>
      <c r="IRX5" s="102"/>
      <c r="IRY5" s="102"/>
      <c r="IRZ5" s="102"/>
      <c r="ISA5" s="102"/>
      <c r="ISB5" s="102"/>
      <c r="ISC5" s="102"/>
      <c r="ISD5" s="102"/>
      <c r="ISE5" s="102"/>
      <c r="ISF5" s="102"/>
      <c r="ISG5" s="102"/>
      <c r="ISH5" s="102"/>
      <c r="ISI5" s="102"/>
      <c r="ISJ5" s="102"/>
      <c r="ISK5" s="102"/>
      <c r="ISL5" s="102"/>
      <c r="ISM5" s="102"/>
      <c r="ISN5" s="102"/>
      <c r="ISO5" s="102"/>
      <c r="ISP5" s="102"/>
      <c r="ISQ5" s="102"/>
      <c r="ISR5" s="102"/>
      <c r="ISS5" s="102"/>
      <c r="IST5" s="102"/>
      <c r="ISU5" s="102"/>
      <c r="ISV5" s="102"/>
      <c r="ISW5" s="102"/>
      <c r="ISX5" s="102"/>
      <c r="ISY5" s="102"/>
      <c r="ISZ5" s="102"/>
      <c r="ITA5" s="102"/>
      <c r="ITB5" s="102"/>
      <c r="ITC5" s="102"/>
      <c r="ITD5" s="102"/>
      <c r="ITE5" s="102"/>
      <c r="ITF5" s="102"/>
      <c r="ITG5" s="102"/>
      <c r="ITH5" s="102"/>
      <c r="ITI5" s="102"/>
      <c r="ITJ5" s="102"/>
      <c r="ITK5" s="102"/>
      <c r="ITL5" s="102"/>
      <c r="ITM5" s="102"/>
      <c r="ITN5" s="102"/>
      <c r="ITO5" s="102"/>
      <c r="ITP5" s="102"/>
      <c r="ITQ5" s="102"/>
      <c r="ITR5" s="102"/>
      <c r="ITS5" s="102"/>
      <c r="ITT5" s="102"/>
      <c r="ITU5" s="102"/>
      <c r="ITV5" s="102"/>
      <c r="ITW5" s="102"/>
      <c r="ITX5" s="102"/>
      <c r="ITY5" s="102"/>
      <c r="ITZ5" s="102"/>
      <c r="IUA5" s="102"/>
      <c r="IUB5" s="102"/>
      <c r="IUC5" s="102"/>
      <c r="IUD5" s="102"/>
      <c r="IUE5" s="102"/>
      <c r="IUF5" s="102"/>
      <c r="IUG5" s="102"/>
      <c r="IUH5" s="102"/>
      <c r="IUI5" s="102"/>
      <c r="IUJ5" s="102"/>
      <c r="IUK5" s="102"/>
      <c r="IUL5" s="102"/>
      <c r="IUM5" s="102"/>
      <c r="IUN5" s="102"/>
      <c r="IUO5" s="102"/>
      <c r="IUP5" s="102"/>
      <c r="IUQ5" s="102"/>
      <c r="IUR5" s="102"/>
      <c r="IUS5" s="102"/>
      <c r="IUT5" s="102"/>
      <c r="IUU5" s="102"/>
      <c r="IUV5" s="102"/>
      <c r="IUW5" s="102"/>
      <c r="IUX5" s="102"/>
      <c r="IUY5" s="102"/>
      <c r="IUZ5" s="102"/>
      <c r="IVA5" s="102"/>
      <c r="IVB5" s="102"/>
      <c r="IVC5" s="102"/>
      <c r="IVD5" s="102"/>
      <c r="IVE5" s="102"/>
      <c r="IVF5" s="102"/>
      <c r="IVG5" s="102"/>
      <c r="IVH5" s="102"/>
      <c r="IVI5" s="102"/>
      <c r="IVJ5" s="102"/>
      <c r="IVK5" s="102"/>
      <c r="IVL5" s="102"/>
      <c r="IVM5" s="102"/>
      <c r="IVN5" s="102"/>
      <c r="IVO5" s="102"/>
      <c r="IVP5" s="102"/>
      <c r="IVQ5" s="102"/>
      <c r="IVR5" s="102"/>
      <c r="IVS5" s="102"/>
      <c r="IVT5" s="102"/>
      <c r="IVU5" s="102"/>
      <c r="IVV5" s="102"/>
      <c r="IVW5" s="102"/>
      <c r="IVX5" s="102"/>
      <c r="IVY5" s="102"/>
      <c r="IVZ5" s="102"/>
      <c r="IWA5" s="102"/>
      <c r="IWB5" s="102"/>
      <c r="IWC5" s="102"/>
      <c r="IWD5" s="102"/>
      <c r="IWE5" s="102"/>
      <c r="IWF5" s="102"/>
      <c r="IWG5" s="102"/>
      <c r="IWH5" s="102"/>
      <c r="IWI5" s="102"/>
      <c r="IWJ5" s="102"/>
      <c r="IWK5" s="102"/>
      <c r="IWL5" s="102"/>
      <c r="IWM5" s="102"/>
      <c r="IWN5" s="102"/>
      <c r="IWO5" s="102"/>
      <c r="IWP5" s="102"/>
      <c r="IWQ5" s="102"/>
      <c r="IWR5" s="102"/>
      <c r="IWS5" s="102"/>
      <c r="IWT5" s="102"/>
      <c r="IWU5" s="102"/>
      <c r="IWV5" s="102"/>
      <c r="IWW5" s="102"/>
      <c r="IWX5" s="102"/>
      <c r="IWY5" s="102"/>
      <c r="IWZ5" s="102"/>
      <c r="IXA5" s="102"/>
      <c r="IXB5" s="102"/>
      <c r="IXC5" s="102"/>
      <c r="IXD5" s="102"/>
      <c r="IXE5" s="102"/>
      <c r="IXF5" s="102"/>
      <c r="IXG5" s="102"/>
      <c r="IXH5" s="102"/>
      <c r="IXI5" s="102"/>
      <c r="IXJ5" s="102"/>
      <c r="IXK5" s="102"/>
      <c r="IXL5" s="102"/>
      <c r="IXM5" s="102"/>
      <c r="IXN5" s="102"/>
      <c r="IXO5" s="102"/>
      <c r="IXP5" s="102"/>
      <c r="IXQ5" s="102"/>
      <c r="IXR5" s="102"/>
      <c r="IXS5" s="102"/>
      <c r="IXT5" s="102"/>
      <c r="IXU5" s="102"/>
      <c r="IXV5" s="102"/>
      <c r="IXW5" s="102"/>
      <c r="IXX5" s="102"/>
      <c r="IXY5" s="102"/>
      <c r="IXZ5" s="102"/>
      <c r="IYA5" s="102"/>
      <c r="IYB5" s="102"/>
      <c r="IYC5" s="102"/>
      <c r="IYD5" s="102"/>
      <c r="IYE5" s="102"/>
      <c r="IYF5" s="102"/>
      <c r="IYG5" s="102"/>
      <c r="IYH5" s="102"/>
      <c r="IYI5" s="102"/>
      <c r="IYJ5" s="102"/>
      <c r="IYK5" s="102"/>
      <c r="IYL5" s="102"/>
      <c r="IYM5" s="102"/>
      <c r="IYN5" s="102"/>
      <c r="IYO5" s="102"/>
      <c r="IYP5" s="102"/>
      <c r="IYQ5" s="102"/>
      <c r="IYR5" s="102"/>
      <c r="IYS5" s="102"/>
      <c r="IYT5" s="102"/>
      <c r="IYU5" s="102"/>
      <c r="IYV5" s="102"/>
      <c r="IYW5" s="102"/>
      <c r="IYX5" s="102"/>
      <c r="IYY5" s="102"/>
      <c r="IYZ5" s="102"/>
      <c r="IZA5" s="102"/>
      <c r="IZB5" s="102"/>
      <c r="IZC5" s="102"/>
      <c r="IZD5" s="102"/>
      <c r="IZE5" s="102"/>
      <c r="IZF5" s="102"/>
      <c r="IZG5" s="102"/>
      <c r="IZH5" s="102"/>
      <c r="IZI5" s="102"/>
      <c r="IZJ5" s="102"/>
      <c r="IZK5" s="102"/>
      <c r="IZL5" s="102"/>
      <c r="IZM5" s="102"/>
      <c r="IZN5" s="102"/>
      <c r="IZO5" s="102"/>
      <c r="IZP5" s="102"/>
      <c r="IZQ5" s="102"/>
      <c r="IZR5" s="102"/>
      <c r="IZS5" s="102"/>
      <c r="IZT5" s="102"/>
      <c r="IZU5" s="102"/>
      <c r="IZV5" s="102"/>
      <c r="IZW5" s="102"/>
      <c r="IZX5" s="102"/>
      <c r="IZY5" s="102"/>
      <c r="IZZ5" s="102"/>
      <c r="JAA5" s="102"/>
      <c r="JAB5" s="102"/>
      <c r="JAC5" s="102"/>
      <c r="JAD5" s="102"/>
      <c r="JAE5" s="102"/>
      <c r="JAF5" s="102"/>
      <c r="JAG5" s="102"/>
      <c r="JAH5" s="102"/>
      <c r="JAI5" s="102"/>
      <c r="JAJ5" s="102"/>
      <c r="JAK5" s="102"/>
      <c r="JAL5" s="102"/>
      <c r="JAM5" s="102"/>
      <c r="JAN5" s="102"/>
      <c r="JAO5" s="102"/>
      <c r="JAP5" s="102"/>
      <c r="JAQ5" s="102"/>
      <c r="JAR5" s="102"/>
      <c r="JAS5" s="102"/>
      <c r="JAT5" s="102"/>
      <c r="JAU5" s="102"/>
      <c r="JAV5" s="102"/>
      <c r="JAW5" s="102"/>
      <c r="JAX5" s="102"/>
      <c r="JAY5" s="102"/>
      <c r="JAZ5" s="102"/>
      <c r="JBA5" s="102"/>
      <c r="JBB5" s="102"/>
      <c r="JBC5" s="102"/>
      <c r="JBD5" s="102"/>
      <c r="JBE5" s="102"/>
      <c r="JBF5" s="102"/>
      <c r="JBG5" s="102"/>
      <c r="JBH5" s="102"/>
      <c r="JBI5" s="102"/>
      <c r="JBJ5" s="102"/>
      <c r="JBK5" s="102"/>
      <c r="JBL5" s="102"/>
      <c r="JBM5" s="102"/>
      <c r="JBN5" s="102"/>
      <c r="JBO5" s="102"/>
      <c r="JBP5" s="102"/>
      <c r="JBQ5" s="102"/>
      <c r="JBR5" s="102"/>
      <c r="JBS5" s="102"/>
      <c r="JBT5" s="102"/>
      <c r="JBU5" s="102"/>
      <c r="JBV5" s="102"/>
      <c r="JBW5" s="102"/>
      <c r="JBX5" s="102"/>
      <c r="JBY5" s="102"/>
      <c r="JBZ5" s="102"/>
      <c r="JCA5" s="102"/>
      <c r="JCB5" s="102"/>
      <c r="JCC5" s="102"/>
      <c r="JCD5" s="102"/>
      <c r="JCE5" s="102"/>
      <c r="JCF5" s="102"/>
      <c r="JCG5" s="102"/>
      <c r="JCH5" s="102"/>
      <c r="JCI5" s="102"/>
      <c r="JCJ5" s="102"/>
      <c r="JCK5" s="102"/>
      <c r="JCL5" s="102"/>
      <c r="JCM5" s="102"/>
      <c r="JCN5" s="102"/>
      <c r="JCO5" s="102"/>
      <c r="JCP5" s="102"/>
      <c r="JCQ5" s="102"/>
      <c r="JCR5" s="102"/>
      <c r="JCS5" s="102"/>
      <c r="JCT5" s="102"/>
      <c r="JCU5" s="102"/>
      <c r="JCV5" s="102"/>
      <c r="JCW5" s="102"/>
      <c r="JCX5" s="102"/>
      <c r="JCY5" s="102"/>
      <c r="JCZ5" s="102"/>
      <c r="JDA5" s="102"/>
      <c r="JDB5" s="102"/>
      <c r="JDC5" s="102"/>
      <c r="JDD5" s="102"/>
      <c r="JDE5" s="102"/>
      <c r="JDF5" s="102"/>
      <c r="JDG5" s="102"/>
      <c r="JDH5" s="102"/>
      <c r="JDI5" s="102"/>
      <c r="JDJ5" s="102"/>
      <c r="JDK5" s="102"/>
      <c r="JDL5" s="102"/>
      <c r="JDM5" s="102"/>
      <c r="JDN5" s="102"/>
      <c r="JDO5" s="102"/>
      <c r="JDP5" s="102"/>
      <c r="JDQ5" s="102"/>
      <c r="JDR5" s="102"/>
      <c r="JDS5" s="102"/>
      <c r="JDT5" s="102"/>
      <c r="JDU5" s="102"/>
      <c r="JDV5" s="102"/>
      <c r="JDW5" s="102"/>
      <c r="JDX5" s="102"/>
      <c r="JDY5" s="102"/>
      <c r="JDZ5" s="102"/>
      <c r="JEA5" s="102"/>
      <c r="JEB5" s="102"/>
      <c r="JEC5" s="102"/>
      <c r="JED5" s="102"/>
      <c r="JEE5" s="102"/>
      <c r="JEF5" s="102"/>
      <c r="JEG5" s="102"/>
      <c r="JEH5" s="102"/>
      <c r="JEI5" s="102"/>
      <c r="JEJ5" s="102"/>
      <c r="JEK5" s="102"/>
      <c r="JEL5" s="102"/>
      <c r="JEM5" s="102"/>
      <c r="JEN5" s="102"/>
      <c r="JEO5" s="102"/>
      <c r="JEP5" s="102"/>
      <c r="JEQ5" s="102"/>
      <c r="JER5" s="102"/>
      <c r="JES5" s="102"/>
      <c r="JET5" s="102"/>
      <c r="JEU5" s="102"/>
      <c r="JEV5" s="102"/>
      <c r="JEW5" s="102"/>
      <c r="JEX5" s="102"/>
      <c r="JEY5" s="102"/>
      <c r="JEZ5" s="102"/>
      <c r="JFA5" s="102"/>
      <c r="JFB5" s="102"/>
      <c r="JFC5" s="102"/>
      <c r="JFD5" s="102"/>
      <c r="JFE5" s="102"/>
      <c r="JFF5" s="102"/>
      <c r="JFG5" s="102"/>
      <c r="JFH5" s="102"/>
      <c r="JFI5" s="102"/>
      <c r="JFJ5" s="102"/>
      <c r="JFK5" s="102"/>
      <c r="JFL5" s="102"/>
      <c r="JFM5" s="102"/>
      <c r="JFN5" s="102"/>
      <c r="JFO5" s="102"/>
      <c r="JFP5" s="102"/>
      <c r="JFQ5" s="102"/>
      <c r="JFR5" s="102"/>
      <c r="JFS5" s="102"/>
      <c r="JFT5" s="102"/>
      <c r="JFU5" s="102"/>
      <c r="JFV5" s="102"/>
      <c r="JFW5" s="102"/>
      <c r="JFX5" s="102"/>
      <c r="JFY5" s="102"/>
      <c r="JFZ5" s="102"/>
      <c r="JGA5" s="102"/>
      <c r="JGB5" s="102"/>
      <c r="JGC5" s="102"/>
      <c r="JGD5" s="102"/>
      <c r="JGE5" s="102"/>
      <c r="JGF5" s="102"/>
      <c r="JGG5" s="102"/>
      <c r="JGH5" s="102"/>
      <c r="JGI5" s="102"/>
      <c r="JGJ5" s="102"/>
      <c r="JGK5" s="102"/>
      <c r="JGL5" s="102"/>
      <c r="JGM5" s="102"/>
      <c r="JGN5" s="102"/>
      <c r="JGO5" s="102"/>
      <c r="JGP5" s="102"/>
      <c r="JGQ5" s="102"/>
      <c r="JGR5" s="102"/>
      <c r="JGS5" s="102"/>
      <c r="JGT5" s="102"/>
      <c r="JGU5" s="102"/>
      <c r="JGV5" s="102"/>
      <c r="JGW5" s="102"/>
      <c r="JGX5" s="102"/>
      <c r="JGY5" s="102"/>
      <c r="JGZ5" s="102"/>
      <c r="JHA5" s="102"/>
      <c r="JHB5" s="102"/>
      <c r="JHC5" s="102"/>
      <c r="JHD5" s="102"/>
      <c r="JHE5" s="102"/>
      <c r="JHF5" s="102"/>
      <c r="JHG5" s="102"/>
      <c r="JHH5" s="102"/>
      <c r="JHI5" s="102"/>
      <c r="JHJ5" s="102"/>
      <c r="JHK5" s="102"/>
      <c r="JHL5" s="102"/>
      <c r="JHM5" s="102"/>
      <c r="JHN5" s="102"/>
      <c r="JHO5" s="102"/>
      <c r="JHP5" s="102"/>
      <c r="JHQ5" s="102"/>
      <c r="JHR5" s="102"/>
      <c r="JHS5" s="102"/>
      <c r="JHT5" s="102"/>
      <c r="JHU5" s="102"/>
      <c r="JHV5" s="102"/>
      <c r="JHW5" s="102"/>
      <c r="JHX5" s="102"/>
      <c r="JHY5" s="102"/>
      <c r="JHZ5" s="102"/>
      <c r="JIA5" s="102"/>
      <c r="JIB5" s="102"/>
      <c r="JIC5" s="102"/>
      <c r="JID5" s="102"/>
      <c r="JIE5" s="102"/>
      <c r="JIF5" s="102"/>
      <c r="JIG5" s="102"/>
      <c r="JIH5" s="102"/>
      <c r="JII5" s="102"/>
      <c r="JIJ5" s="102"/>
      <c r="JIK5" s="102"/>
      <c r="JIL5" s="102"/>
      <c r="JIM5" s="102"/>
      <c r="JIN5" s="102"/>
      <c r="JIO5" s="102"/>
      <c r="JIP5" s="102"/>
      <c r="JIQ5" s="102"/>
      <c r="JIR5" s="102"/>
      <c r="JIS5" s="102"/>
      <c r="JIT5" s="102"/>
      <c r="JIU5" s="102"/>
      <c r="JIV5" s="102"/>
      <c r="JIW5" s="102"/>
      <c r="JIX5" s="102"/>
      <c r="JIY5" s="102"/>
      <c r="JIZ5" s="102"/>
      <c r="JJA5" s="102"/>
      <c r="JJB5" s="102"/>
      <c r="JJC5" s="102"/>
      <c r="JJD5" s="102"/>
      <c r="JJE5" s="102"/>
      <c r="JJF5" s="102"/>
      <c r="JJG5" s="102"/>
      <c r="JJH5" s="102"/>
      <c r="JJI5" s="102"/>
      <c r="JJJ5" s="102"/>
      <c r="JJK5" s="102"/>
      <c r="JJL5" s="102"/>
      <c r="JJM5" s="102"/>
      <c r="JJN5" s="102"/>
      <c r="JJO5" s="102"/>
      <c r="JJP5" s="102"/>
      <c r="JJQ5" s="102"/>
      <c r="JJR5" s="102"/>
      <c r="JJS5" s="102"/>
      <c r="JJT5" s="102"/>
      <c r="JJU5" s="102"/>
      <c r="JJV5" s="102"/>
      <c r="JJW5" s="102"/>
      <c r="JJX5" s="102"/>
      <c r="JJY5" s="102"/>
      <c r="JJZ5" s="102"/>
      <c r="JKA5" s="102"/>
      <c r="JKB5" s="102"/>
      <c r="JKC5" s="102"/>
      <c r="JKD5" s="102"/>
      <c r="JKE5" s="102"/>
      <c r="JKF5" s="102"/>
      <c r="JKG5" s="102"/>
      <c r="JKH5" s="102"/>
      <c r="JKI5" s="102"/>
      <c r="JKJ5" s="102"/>
      <c r="JKK5" s="102"/>
      <c r="JKL5" s="102"/>
      <c r="JKM5" s="102"/>
      <c r="JKN5" s="102"/>
      <c r="JKO5" s="102"/>
      <c r="JKP5" s="102"/>
      <c r="JKQ5" s="102"/>
      <c r="JKR5" s="102"/>
      <c r="JKS5" s="102"/>
      <c r="JKT5" s="102"/>
      <c r="JKU5" s="102"/>
      <c r="JKV5" s="102"/>
      <c r="JKW5" s="102"/>
      <c r="JKX5" s="102"/>
      <c r="JKY5" s="102"/>
      <c r="JKZ5" s="102"/>
      <c r="JLA5" s="102"/>
      <c r="JLB5" s="102"/>
      <c r="JLC5" s="102"/>
      <c r="JLD5" s="102"/>
      <c r="JLE5" s="102"/>
      <c r="JLF5" s="102"/>
      <c r="JLG5" s="102"/>
      <c r="JLH5" s="102"/>
      <c r="JLI5" s="102"/>
      <c r="JLJ5" s="102"/>
      <c r="JLK5" s="102"/>
      <c r="JLL5" s="102"/>
      <c r="JLM5" s="102"/>
      <c r="JLN5" s="102"/>
      <c r="JLO5" s="102"/>
      <c r="JLP5" s="102"/>
      <c r="JLQ5" s="102"/>
      <c r="JLR5" s="102"/>
      <c r="JLS5" s="102"/>
      <c r="JLT5" s="102"/>
      <c r="JLU5" s="102"/>
      <c r="JLV5" s="102"/>
      <c r="JLW5" s="102"/>
      <c r="JLX5" s="102"/>
      <c r="JLY5" s="102"/>
      <c r="JLZ5" s="102"/>
      <c r="JMA5" s="102"/>
      <c r="JMB5" s="102"/>
      <c r="JMC5" s="102"/>
      <c r="JMD5" s="102"/>
      <c r="JME5" s="102"/>
      <c r="JMF5" s="102"/>
      <c r="JMG5" s="102"/>
      <c r="JMH5" s="102"/>
      <c r="JMI5" s="102"/>
      <c r="JMJ5" s="102"/>
      <c r="JMK5" s="102"/>
      <c r="JML5" s="102"/>
      <c r="JMM5" s="102"/>
      <c r="JMN5" s="102"/>
      <c r="JMO5" s="102"/>
      <c r="JMP5" s="102"/>
      <c r="JMQ5" s="102"/>
      <c r="JMR5" s="102"/>
      <c r="JMS5" s="102"/>
      <c r="JMT5" s="102"/>
      <c r="JMU5" s="102"/>
      <c r="JMV5" s="102"/>
      <c r="JMW5" s="102"/>
      <c r="JMX5" s="102"/>
      <c r="JMY5" s="102"/>
      <c r="JMZ5" s="102"/>
      <c r="JNA5" s="102"/>
      <c r="JNB5" s="102"/>
      <c r="JNC5" s="102"/>
      <c r="JND5" s="102"/>
      <c r="JNE5" s="102"/>
      <c r="JNF5" s="102"/>
      <c r="JNG5" s="102"/>
      <c r="JNH5" s="102"/>
      <c r="JNI5" s="102"/>
      <c r="JNJ5" s="102"/>
      <c r="JNK5" s="102"/>
      <c r="JNL5" s="102"/>
      <c r="JNM5" s="102"/>
      <c r="JNN5" s="102"/>
      <c r="JNO5" s="102"/>
      <c r="JNP5" s="102"/>
      <c r="JNQ5" s="102"/>
      <c r="JNR5" s="102"/>
      <c r="JNS5" s="102"/>
      <c r="JNT5" s="102"/>
      <c r="JNU5" s="102"/>
      <c r="JNV5" s="102"/>
      <c r="JNW5" s="102"/>
      <c r="JNX5" s="102"/>
      <c r="JNY5" s="102"/>
      <c r="JNZ5" s="102"/>
      <c r="JOA5" s="102"/>
      <c r="JOB5" s="102"/>
      <c r="JOC5" s="102"/>
      <c r="JOD5" s="102"/>
      <c r="JOE5" s="102"/>
      <c r="JOF5" s="102"/>
      <c r="JOG5" s="102"/>
      <c r="JOH5" s="102"/>
      <c r="JOI5" s="102"/>
      <c r="JOJ5" s="102"/>
      <c r="JOK5" s="102"/>
      <c r="JOL5" s="102"/>
      <c r="JOM5" s="102"/>
      <c r="JON5" s="102"/>
      <c r="JOO5" s="102"/>
      <c r="JOP5" s="102"/>
      <c r="JOQ5" s="102"/>
      <c r="JOR5" s="102"/>
      <c r="JOS5" s="102"/>
      <c r="JOT5" s="102"/>
      <c r="JOU5" s="102"/>
      <c r="JOV5" s="102"/>
      <c r="JOW5" s="102"/>
      <c r="JOX5" s="102"/>
      <c r="JOY5" s="102"/>
      <c r="JOZ5" s="102"/>
      <c r="JPA5" s="102"/>
      <c r="JPB5" s="102"/>
      <c r="JPC5" s="102"/>
      <c r="JPD5" s="102"/>
      <c r="JPE5" s="102"/>
      <c r="JPF5" s="102"/>
      <c r="JPG5" s="102"/>
      <c r="JPH5" s="102"/>
      <c r="JPI5" s="102"/>
      <c r="JPJ5" s="102"/>
      <c r="JPK5" s="102"/>
      <c r="JPL5" s="102"/>
      <c r="JPM5" s="102"/>
      <c r="JPN5" s="102"/>
      <c r="JPO5" s="102"/>
      <c r="JPP5" s="102"/>
      <c r="JPQ5" s="102"/>
      <c r="JPR5" s="102"/>
      <c r="JPS5" s="102"/>
      <c r="JPT5" s="102"/>
      <c r="JPU5" s="102"/>
      <c r="JPV5" s="102"/>
      <c r="JPW5" s="102"/>
      <c r="JPX5" s="102"/>
      <c r="JPY5" s="102"/>
      <c r="JPZ5" s="102"/>
      <c r="JQA5" s="102"/>
      <c r="JQB5" s="102"/>
      <c r="JQC5" s="102"/>
      <c r="JQD5" s="102"/>
      <c r="JQE5" s="102"/>
      <c r="JQF5" s="102"/>
      <c r="JQG5" s="102"/>
      <c r="JQH5" s="102"/>
      <c r="JQI5" s="102"/>
      <c r="JQJ5" s="102"/>
      <c r="JQK5" s="102"/>
      <c r="JQL5" s="102"/>
      <c r="JQM5" s="102"/>
      <c r="JQN5" s="102"/>
      <c r="JQO5" s="102"/>
      <c r="JQP5" s="102"/>
      <c r="JQQ5" s="102"/>
      <c r="JQR5" s="102"/>
      <c r="JQS5" s="102"/>
      <c r="JQT5" s="102"/>
      <c r="JQU5" s="102"/>
      <c r="JQV5" s="102"/>
      <c r="JQW5" s="102"/>
      <c r="JQX5" s="102"/>
      <c r="JQY5" s="102"/>
      <c r="JQZ5" s="102"/>
      <c r="JRA5" s="102"/>
      <c r="JRB5" s="102"/>
      <c r="JRC5" s="102"/>
      <c r="JRD5" s="102"/>
      <c r="JRE5" s="102"/>
      <c r="JRF5" s="102"/>
      <c r="JRG5" s="102"/>
      <c r="JRH5" s="102"/>
      <c r="JRI5" s="102"/>
      <c r="JRJ5" s="102"/>
      <c r="JRK5" s="102"/>
      <c r="JRL5" s="102"/>
      <c r="JRM5" s="102"/>
      <c r="JRN5" s="102"/>
      <c r="JRO5" s="102"/>
      <c r="JRP5" s="102"/>
      <c r="JRQ5" s="102"/>
      <c r="JRR5" s="102"/>
      <c r="JRS5" s="102"/>
      <c r="JRT5" s="102"/>
      <c r="JRU5" s="102"/>
      <c r="JRV5" s="102"/>
      <c r="JRW5" s="102"/>
      <c r="JRX5" s="102"/>
      <c r="JRY5" s="102"/>
      <c r="JRZ5" s="102"/>
      <c r="JSA5" s="102"/>
      <c r="JSB5" s="102"/>
      <c r="JSC5" s="102"/>
      <c r="JSD5" s="102"/>
      <c r="JSE5" s="102"/>
      <c r="JSF5" s="102"/>
      <c r="JSG5" s="102"/>
      <c r="JSH5" s="102"/>
      <c r="JSI5" s="102"/>
      <c r="JSJ5" s="102"/>
      <c r="JSK5" s="102"/>
      <c r="JSL5" s="102"/>
      <c r="JSM5" s="102"/>
      <c r="JSN5" s="102"/>
      <c r="JSO5" s="102"/>
      <c r="JSP5" s="102"/>
      <c r="JSQ5" s="102"/>
      <c r="JSR5" s="102"/>
      <c r="JSS5" s="102"/>
      <c r="JST5" s="102"/>
      <c r="JSU5" s="102"/>
      <c r="JSV5" s="102"/>
      <c r="JSW5" s="102"/>
      <c r="JSX5" s="102"/>
      <c r="JSY5" s="102"/>
      <c r="JSZ5" s="102"/>
      <c r="JTA5" s="102"/>
      <c r="JTB5" s="102"/>
      <c r="JTC5" s="102"/>
      <c r="JTD5" s="102"/>
      <c r="JTE5" s="102"/>
      <c r="JTF5" s="102"/>
      <c r="JTG5" s="102"/>
      <c r="JTH5" s="102"/>
      <c r="JTI5" s="102"/>
      <c r="JTJ5" s="102"/>
      <c r="JTK5" s="102"/>
      <c r="JTL5" s="102"/>
      <c r="JTM5" s="102"/>
      <c r="JTN5" s="102"/>
      <c r="JTO5" s="102"/>
      <c r="JTP5" s="102"/>
      <c r="JTQ5" s="102"/>
      <c r="JTR5" s="102"/>
      <c r="JTS5" s="102"/>
      <c r="JTT5" s="102"/>
      <c r="JTU5" s="102"/>
      <c r="JTV5" s="102"/>
      <c r="JTW5" s="102"/>
      <c r="JTX5" s="102"/>
      <c r="JTY5" s="102"/>
      <c r="JTZ5" s="102"/>
      <c r="JUA5" s="102"/>
      <c r="JUB5" s="102"/>
      <c r="JUC5" s="102"/>
      <c r="JUD5" s="102"/>
      <c r="JUE5" s="102"/>
      <c r="JUF5" s="102"/>
      <c r="JUG5" s="102"/>
      <c r="JUH5" s="102"/>
      <c r="JUI5" s="102"/>
      <c r="JUJ5" s="102"/>
      <c r="JUK5" s="102"/>
      <c r="JUL5" s="102"/>
      <c r="JUM5" s="102"/>
      <c r="JUN5" s="102"/>
      <c r="JUO5" s="102"/>
      <c r="JUP5" s="102"/>
      <c r="JUQ5" s="102"/>
      <c r="JUR5" s="102"/>
      <c r="JUS5" s="102"/>
      <c r="JUT5" s="102"/>
      <c r="JUU5" s="102"/>
      <c r="JUV5" s="102"/>
      <c r="JUW5" s="102"/>
      <c r="JUX5" s="102"/>
      <c r="JUY5" s="102"/>
      <c r="JUZ5" s="102"/>
      <c r="JVA5" s="102"/>
      <c r="JVB5" s="102"/>
      <c r="JVC5" s="102"/>
      <c r="JVD5" s="102"/>
      <c r="JVE5" s="102"/>
      <c r="JVF5" s="102"/>
      <c r="JVG5" s="102"/>
      <c r="JVH5" s="102"/>
      <c r="JVI5" s="102"/>
      <c r="JVJ5" s="102"/>
      <c r="JVK5" s="102"/>
      <c r="JVL5" s="102"/>
      <c r="JVM5" s="102"/>
      <c r="JVN5" s="102"/>
      <c r="JVO5" s="102"/>
      <c r="JVP5" s="102"/>
      <c r="JVQ5" s="102"/>
      <c r="JVR5" s="102"/>
      <c r="JVS5" s="102"/>
      <c r="JVT5" s="102"/>
      <c r="JVU5" s="102"/>
      <c r="JVV5" s="102"/>
      <c r="JVW5" s="102"/>
      <c r="JVX5" s="102"/>
      <c r="JVY5" s="102"/>
      <c r="JVZ5" s="102"/>
      <c r="JWA5" s="102"/>
      <c r="JWB5" s="102"/>
      <c r="JWC5" s="102"/>
      <c r="JWD5" s="102"/>
      <c r="JWE5" s="102"/>
      <c r="JWF5" s="102"/>
      <c r="JWG5" s="102"/>
      <c r="JWH5" s="102"/>
      <c r="JWI5" s="102"/>
      <c r="JWJ5" s="102"/>
      <c r="JWK5" s="102"/>
      <c r="JWL5" s="102"/>
      <c r="JWM5" s="102"/>
      <c r="JWN5" s="102"/>
      <c r="JWO5" s="102"/>
      <c r="JWP5" s="102"/>
      <c r="JWQ5" s="102"/>
      <c r="JWR5" s="102"/>
      <c r="JWS5" s="102"/>
      <c r="JWT5" s="102"/>
      <c r="JWU5" s="102"/>
      <c r="JWV5" s="102"/>
      <c r="JWW5" s="102"/>
      <c r="JWX5" s="102"/>
      <c r="JWY5" s="102"/>
      <c r="JWZ5" s="102"/>
      <c r="JXA5" s="102"/>
      <c r="JXB5" s="102"/>
      <c r="JXC5" s="102"/>
      <c r="JXD5" s="102"/>
      <c r="JXE5" s="102"/>
      <c r="JXF5" s="102"/>
      <c r="JXG5" s="102"/>
      <c r="JXH5" s="102"/>
      <c r="JXI5" s="102"/>
      <c r="JXJ5" s="102"/>
      <c r="JXK5" s="102"/>
      <c r="JXL5" s="102"/>
      <c r="JXM5" s="102"/>
      <c r="JXN5" s="102"/>
      <c r="JXO5" s="102"/>
      <c r="JXP5" s="102"/>
      <c r="JXQ5" s="102"/>
      <c r="JXR5" s="102"/>
      <c r="JXS5" s="102"/>
      <c r="JXT5" s="102"/>
      <c r="JXU5" s="102"/>
      <c r="JXV5" s="102"/>
      <c r="JXW5" s="102"/>
      <c r="JXX5" s="102"/>
      <c r="JXY5" s="102"/>
      <c r="JXZ5" s="102"/>
      <c r="JYA5" s="102"/>
      <c r="JYB5" s="102"/>
      <c r="JYC5" s="102"/>
      <c r="JYD5" s="102"/>
      <c r="JYE5" s="102"/>
      <c r="JYF5" s="102"/>
      <c r="JYG5" s="102"/>
      <c r="JYH5" s="102"/>
      <c r="JYI5" s="102"/>
      <c r="JYJ5" s="102"/>
      <c r="JYK5" s="102"/>
      <c r="JYL5" s="102"/>
      <c r="JYM5" s="102"/>
      <c r="JYN5" s="102"/>
      <c r="JYO5" s="102"/>
      <c r="JYP5" s="102"/>
      <c r="JYQ5" s="102"/>
      <c r="JYR5" s="102"/>
      <c r="JYS5" s="102"/>
      <c r="JYT5" s="102"/>
      <c r="JYU5" s="102"/>
      <c r="JYV5" s="102"/>
      <c r="JYW5" s="102"/>
      <c r="JYX5" s="102"/>
      <c r="JYY5" s="102"/>
      <c r="JYZ5" s="102"/>
      <c r="JZA5" s="102"/>
      <c r="JZB5" s="102"/>
      <c r="JZC5" s="102"/>
      <c r="JZD5" s="102"/>
      <c r="JZE5" s="102"/>
      <c r="JZF5" s="102"/>
      <c r="JZG5" s="102"/>
      <c r="JZH5" s="102"/>
      <c r="JZI5" s="102"/>
      <c r="JZJ5" s="102"/>
      <c r="JZK5" s="102"/>
      <c r="JZL5" s="102"/>
      <c r="JZM5" s="102"/>
      <c r="JZN5" s="102"/>
      <c r="JZO5" s="102"/>
      <c r="JZP5" s="102"/>
      <c r="JZQ5" s="102"/>
      <c r="JZR5" s="102"/>
      <c r="JZS5" s="102"/>
      <c r="JZT5" s="102"/>
      <c r="JZU5" s="102"/>
      <c r="JZV5" s="102"/>
      <c r="JZW5" s="102"/>
      <c r="JZX5" s="102"/>
      <c r="JZY5" s="102"/>
      <c r="JZZ5" s="102"/>
      <c r="KAA5" s="102"/>
      <c r="KAB5" s="102"/>
      <c r="KAC5" s="102"/>
      <c r="KAD5" s="102"/>
      <c r="KAE5" s="102"/>
      <c r="KAF5" s="102"/>
      <c r="KAG5" s="102"/>
      <c r="KAH5" s="102"/>
      <c r="KAI5" s="102"/>
      <c r="KAJ5" s="102"/>
      <c r="KAK5" s="102"/>
      <c r="KAL5" s="102"/>
      <c r="KAM5" s="102"/>
      <c r="KAN5" s="102"/>
      <c r="KAO5" s="102"/>
      <c r="KAP5" s="102"/>
      <c r="KAQ5" s="102"/>
      <c r="KAR5" s="102"/>
      <c r="KAS5" s="102"/>
      <c r="KAT5" s="102"/>
      <c r="KAU5" s="102"/>
      <c r="KAV5" s="102"/>
      <c r="KAW5" s="102"/>
      <c r="KAX5" s="102"/>
      <c r="KAY5" s="102"/>
      <c r="KAZ5" s="102"/>
      <c r="KBA5" s="102"/>
      <c r="KBB5" s="102"/>
      <c r="KBC5" s="102"/>
      <c r="KBD5" s="102"/>
      <c r="KBE5" s="102"/>
      <c r="KBF5" s="102"/>
      <c r="KBG5" s="102"/>
      <c r="KBH5" s="102"/>
      <c r="KBI5" s="102"/>
      <c r="KBJ5" s="102"/>
      <c r="KBK5" s="102"/>
      <c r="KBL5" s="102"/>
      <c r="KBM5" s="102"/>
      <c r="KBN5" s="102"/>
      <c r="KBO5" s="102"/>
      <c r="KBP5" s="102"/>
      <c r="KBQ5" s="102"/>
      <c r="KBR5" s="102"/>
      <c r="KBS5" s="102"/>
      <c r="KBT5" s="102"/>
      <c r="KBU5" s="102"/>
      <c r="KBV5" s="102"/>
      <c r="KBW5" s="102"/>
      <c r="KBX5" s="102"/>
      <c r="KBY5" s="102"/>
      <c r="KBZ5" s="102"/>
      <c r="KCA5" s="102"/>
      <c r="KCB5" s="102"/>
      <c r="KCC5" s="102"/>
      <c r="KCD5" s="102"/>
      <c r="KCE5" s="102"/>
      <c r="KCF5" s="102"/>
      <c r="KCG5" s="102"/>
      <c r="KCH5" s="102"/>
      <c r="KCI5" s="102"/>
      <c r="KCJ5" s="102"/>
      <c r="KCK5" s="102"/>
      <c r="KCL5" s="102"/>
      <c r="KCM5" s="102"/>
      <c r="KCN5" s="102"/>
      <c r="KCO5" s="102"/>
      <c r="KCP5" s="102"/>
      <c r="KCQ5" s="102"/>
      <c r="KCR5" s="102"/>
      <c r="KCS5" s="102"/>
      <c r="KCT5" s="102"/>
      <c r="KCU5" s="102"/>
      <c r="KCV5" s="102"/>
      <c r="KCW5" s="102"/>
      <c r="KCX5" s="102"/>
      <c r="KCY5" s="102"/>
      <c r="KCZ5" s="102"/>
      <c r="KDA5" s="102"/>
      <c r="KDB5" s="102"/>
      <c r="KDC5" s="102"/>
      <c r="KDD5" s="102"/>
      <c r="KDE5" s="102"/>
      <c r="KDF5" s="102"/>
      <c r="KDG5" s="102"/>
      <c r="KDH5" s="102"/>
      <c r="KDI5" s="102"/>
      <c r="KDJ5" s="102"/>
      <c r="KDK5" s="102"/>
      <c r="KDL5" s="102"/>
      <c r="KDM5" s="102"/>
      <c r="KDN5" s="102"/>
      <c r="KDO5" s="102"/>
      <c r="KDP5" s="102"/>
      <c r="KDQ5" s="102"/>
      <c r="KDR5" s="102"/>
      <c r="KDS5" s="102"/>
      <c r="KDT5" s="102"/>
      <c r="KDU5" s="102"/>
      <c r="KDV5" s="102"/>
      <c r="KDW5" s="102"/>
      <c r="KDX5" s="102"/>
      <c r="KDY5" s="102"/>
      <c r="KDZ5" s="102"/>
      <c r="KEA5" s="102"/>
      <c r="KEB5" s="102"/>
      <c r="KEC5" s="102"/>
      <c r="KED5" s="102"/>
      <c r="KEE5" s="102"/>
      <c r="KEF5" s="102"/>
      <c r="KEG5" s="102"/>
      <c r="KEH5" s="102"/>
      <c r="KEI5" s="102"/>
      <c r="KEJ5" s="102"/>
      <c r="KEK5" s="102"/>
      <c r="KEL5" s="102"/>
      <c r="KEM5" s="102"/>
      <c r="KEN5" s="102"/>
      <c r="KEO5" s="102"/>
      <c r="KEP5" s="102"/>
      <c r="KEQ5" s="102"/>
      <c r="KER5" s="102"/>
      <c r="KES5" s="102"/>
      <c r="KET5" s="102"/>
      <c r="KEU5" s="102"/>
      <c r="KEV5" s="102"/>
      <c r="KEW5" s="102"/>
      <c r="KEX5" s="102"/>
      <c r="KEY5" s="102"/>
      <c r="KEZ5" s="102"/>
      <c r="KFA5" s="102"/>
      <c r="KFB5" s="102"/>
      <c r="KFC5" s="102"/>
      <c r="KFD5" s="102"/>
      <c r="KFE5" s="102"/>
      <c r="KFF5" s="102"/>
      <c r="KFG5" s="102"/>
      <c r="KFH5" s="102"/>
      <c r="KFI5" s="102"/>
      <c r="KFJ5" s="102"/>
      <c r="KFK5" s="102"/>
      <c r="KFL5" s="102"/>
      <c r="KFM5" s="102"/>
      <c r="KFN5" s="102"/>
      <c r="KFO5" s="102"/>
      <c r="KFP5" s="102"/>
      <c r="KFQ5" s="102"/>
      <c r="KFR5" s="102"/>
      <c r="KFS5" s="102"/>
      <c r="KFT5" s="102"/>
      <c r="KFU5" s="102"/>
      <c r="KFV5" s="102"/>
      <c r="KFW5" s="102"/>
      <c r="KFX5" s="102"/>
      <c r="KFY5" s="102"/>
      <c r="KFZ5" s="102"/>
      <c r="KGA5" s="102"/>
      <c r="KGB5" s="102"/>
      <c r="KGC5" s="102"/>
      <c r="KGD5" s="102"/>
      <c r="KGE5" s="102"/>
      <c r="KGF5" s="102"/>
      <c r="KGG5" s="102"/>
      <c r="KGH5" s="102"/>
      <c r="KGI5" s="102"/>
      <c r="KGJ5" s="102"/>
      <c r="KGK5" s="102"/>
      <c r="KGL5" s="102"/>
      <c r="KGM5" s="102"/>
      <c r="KGN5" s="102"/>
      <c r="KGO5" s="102"/>
      <c r="KGP5" s="102"/>
      <c r="KGQ5" s="102"/>
      <c r="KGR5" s="102"/>
      <c r="KGS5" s="102"/>
      <c r="KGT5" s="102"/>
      <c r="KGU5" s="102"/>
      <c r="KGV5" s="102"/>
      <c r="KGW5" s="102"/>
      <c r="KGX5" s="102"/>
      <c r="KGY5" s="102"/>
      <c r="KGZ5" s="102"/>
      <c r="KHA5" s="102"/>
      <c r="KHB5" s="102"/>
      <c r="KHC5" s="102"/>
      <c r="KHD5" s="102"/>
      <c r="KHE5" s="102"/>
      <c r="KHF5" s="102"/>
      <c r="KHG5" s="102"/>
      <c r="KHH5" s="102"/>
      <c r="KHI5" s="102"/>
      <c r="KHJ5" s="102"/>
      <c r="KHK5" s="102"/>
      <c r="KHL5" s="102"/>
      <c r="KHM5" s="102"/>
      <c r="KHN5" s="102"/>
      <c r="KHO5" s="102"/>
      <c r="KHP5" s="102"/>
      <c r="KHQ5" s="102"/>
      <c r="KHR5" s="102"/>
      <c r="KHS5" s="102"/>
      <c r="KHT5" s="102"/>
      <c r="KHU5" s="102"/>
      <c r="KHV5" s="102"/>
      <c r="KHW5" s="102"/>
      <c r="KHX5" s="102"/>
      <c r="KHY5" s="102"/>
      <c r="KHZ5" s="102"/>
      <c r="KIA5" s="102"/>
      <c r="KIB5" s="102"/>
      <c r="KIC5" s="102"/>
      <c r="KID5" s="102"/>
      <c r="KIE5" s="102"/>
      <c r="KIF5" s="102"/>
      <c r="KIG5" s="102"/>
      <c r="KIH5" s="102"/>
      <c r="KII5" s="102"/>
      <c r="KIJ5" s="102"/>
      <c r="KIK5" s="102"/>
      <c r="KIL5" s="102"/>
      <c r="KIM5" s="102"/>
      <c r="KIN5" s="102"/>
      <c r="KIO5" s="102"/>
      <c r="KIP5" s="102"/>
      <c r="KIQ5" s="102"/>
      <c r="KIR5" s="102"/>
      <c r="KIS5" s="102"/>
      <c r="KIT5" s="102"/>
      <c r="KIU5" s="102"/>
      <c r="KIV5" s="102"/>
      <c r="KIW5" s="102"/>
      <c r="KIX5" s="102"/>
      <c r="KIY5" s="102"/>
      <c r="KIZ5" s="102"/>
      <c r="KJA5" s="102"/>
      <c r="KJB5" s="102"/>
      <c r="KJC5" s="102"/>
      <c r="KJD5" s="102"/>
      <c r="KJE5" s="102"/>
      <c r="KJF5" s="102"/>
      <c r="KJG5" s="102"/>
      <c r="KJH5" s="102"/>
      <c r="KJI5" s="102"/>
      <c r="KJJ5" s="102"/>
      <c r="KJK5" s="102"/>
      <c r="KJL5" s="102"/>
      <c r="KJM5" s="102"/>
      <c r="KJN5" s="102"/>
      <c r="KJO5" s="102"/>
      <c r="KJP5" s="102"/>
      <c r="KJQ5" s="102"/>
      <c r="KJR5" s="102"/>
      <c r="KJS5" s="102"/>
      <c r="KJT5" s="102"/>
      <c r="KJU5" s="102"/>
      <c r="KJV5" s="102"/>
      <c r="KJW5" s="102"/>
      <c r="KJX5" s="102"/>
      <c r="KJY5" s="102"/>
      <c r="KJZ5" s="102"/>
      <c r="KKA5" s="102"/>
      <c r="KKB5" s="102"/>
      <c r="KKC5" s="102"/>
      <c r="KKD5" s="102"/>
      <c r="KKE5" s="102"/>
      <c r="KKF5" s="102"/>
      <c r="KKG5" s="102"/>
      <c r="KKH5" s="102"/>
      <c r="KKI5" s="102"/>
      <c r="KKJ5" s="102"/>
      <c r="KKK5" s="102"/>
      <c r="KKL5" s="102"/>
      <c r="KKM5" s="102"/>
      <c r="KKN5" s="102"/>
      <c r="KKO5" s="102"/>
      <c r="KKP5" s="102"/>
      <c r="KKQ5" s="102"/>
      <c r="KKR5" s="102"/>
      <c r="KKS5" s="102"/>
      <c r="KKT5" s="102"/>
      <c r="KKU5" s="102"/>
      <c r="KKV5" s="102"/>
      <c r="KKW5" s="102"/>
      <c r="KKX5" s="102"/>
      <c r="KKY5" s="102"/>
      <c r="KKZ5" s="102"/>
      <c r="KLA5" s="102"/>
      <c r="KLB5" s="102"/>
      <c r="KLC5" s="102"/>
      <c r="KLD5" s="102"/>
      <c r="KLE5" s="102"/>
      <c r="KLF5" s="102"/>
      <c r="KLG5" s="102"/>
      <c r="KLH5" s="102"/>
      <c r="KLI5" s="102"/>
      <c r="KLJ5" s="102"/>
      <c r="KLK5" s="102"/>
      <c r="KLL5" s="102"/>
      <c r="KLM5" s="102"/>
      <c r="KLN5" s="102"/>
      <c r="KLO5" s="102"/>
      <c r="KLP5" s="102"/>
      <c r="KLQ5" s="102"/>
      <c r="KLR5" s="102"/>
      <c r="KLS5" s="102"/>
      <c r="KLT5" s="102"/>
      <c r="KLU5" s="102"/>
      <c r="KLV5" s="102"/>
      <c r="KLW5" s="102"/>
      <c r="KLX5" s="102"/>
      <c r="KLY5" s="102"/>
      <c r="KLZ5" s="102"/>
      <c r="KMA5" s="102"/>
      <c r="KMB5" s="102"/>
      <c r="KMC5" s="102"/>
      <c r="KMD5" s="102"/>
      <c r="KME5" s="102"/>
      <c r="KMF5" s="102"/>
      <c r="KMG5" s="102"/>
      <c r="KMH5" s="102"/>
      <c r="KMI5" s="102"/>
      <c r="KMJ5" s="102"/>
      <c r="KMK5" s="102"/>
      <c r="KML5" s="102"/>
      <c r="KMM5" s="102"/>
      <c r="KMN5" s="102"/>
      <c r="KMO5" s="102"/>
      <c r="KMP5" s="102"/>
      <c r="KMQ5" s="102"/>
      <c r="KMR5" s="102"/>
      <c r="KMS5" s="102"/>
      <c r="KMT5" s="102"/>
      <c r="KMU5" s="102"/>
      <c r="KMV5" s="102"/>
      <c r="KMW5" s="102"/>
      <c r="KMX5" s="102"/>
      <c r="KMY5" s="102"/>
      <c r="KMZ5" s="102"/>
      <c r="KNA5" s="102"/>
      <c r="KNB5" s="102"/>
      <c r="KNC5" s="102"/>
      <c r="KND5" s="102"/>
      <c r="KNE5" s="102"/>
      <c r="KNF5" s="102"/>
      <c r="KNG5" s="102"/>
      <c r="KNH5" s="102"/>
      <c r="KNI5" s="102"/>
      <c r="KNJ5" s="102"/>
      <c r="KNK5" s="102"/>
      <c r="KNL5" s="102"/>
      <c r="KNM5" s="102"/>
      <c r="KNN5" s="102"/>
      <c r="KNO5" s="102"/>
      <c r="KNP5" s="102"/>
      <c r="KNQ5" s="102"/>
      <c r="KNR5" s="102"/>
      <c r="KNS5" s="102"/>
      <c r="KNT5" s="102"/>
      <c r="KNU5" s="102"/>
      <c r="KNV5" s="102"/>
      <c r="KNW5" s="102"/>
      <c r="KNX5" s="102"/>
      <c r="KNY5" s="102"/>
      <c r="KNZ5" s="102"/>
      <c r="KOA5" s="102"/>
      <c r="KOB5" s="102"/>
      <c r="KOC5" s="102"/>
      <c r="KOD5" s="102"/>
      <c r="KOE5" s="102"/>
      <c r="KOF5" s="102"/>
      <c r="KOG5" s="102"/>
      <c r="KOH5" s="102"/>
      <c r="KOI5" s="102"/>
      <c r="KOJ5" s="102"/>
      <c r="KOK5" s="102"/>
      <c r="KOL5" s="102"/>
      <c r="KOM5" s="102"/>
      <c r="KON5" s="102"/>
      <c r="KOO5" s="102"/>
      <c r="KOP5" s="102"/>
      <c r="KOQ5" s="102"/>
      <c r="KOR5" s="102"/>
      <c r="KOS5" s="102"/>
      <c r="KOT5" s="102"/>
      <c r="KOU5" s="102"/>
      <c r="KOV5" s="102"/>
      <c r="KOW5" s="102"/>
      <c r="KOX5" s="102"/>
      <c r="KOY5" s="102"/>
      <c r="KOZ5" s="102"/>
      <c r="KPA5" s="102"/>
      <c r="KPB5" s="102"/>
      <c r="KPC5" s="102"/>
      <c r="KPD5" s="102"/>
      <c r="KPE5" s="102"/>
      <c r="KPF5" s="102"/>
      <c r="KPG5" s="102"/>
      <c r="KPH5" s="102"/>
      <c r="KPI5" s="102"/>
      <c r="KPJ5" s="102"/>
      <c r="KPK5" s="102"/>
      <c r="KPL5" s="102"/>
      <c r="KPM5" s="102"/>
      <c r="KPN5" s="102"/>
      <c r="KPO5" s="102"/>
      <c r="KPP5" s="102"/>
      <c r="KPQ5" s="102"/>
      <c r="KPR5" s="102"/>
      <c r="KPS5" s="102"/>
      <c r="KPT5" s="102"/>
      <c r="KPU5" s="102"/>
      <c r="KPV5" s="102"/>
      <c r="KPW5" s="102"/>
      <c r="KPX5" s="102"/>
      <c r="KPY5" s="102"/>
      <c r="KPZ5" s="102"/>
      <c r="KQA5" s="102"/>
      <c r="KQB5" s="102"/>
      <c r="KQC5" s="102"/>
      <c r="KQD5" s="102"/>
      <c r="KQE5" s="102"/>
      <c r="KQF5" s="102"/>
      <c r="KQG5" s="102"/>
      <c r="KQH5" s="102"/>
      <c r="KQI5" s="102"/>
      <c r="KQJ5" s="102"/>
      <c r="KQK5" s="102"/>
      <c r="KQL5" s="102"/>
      <c r="KQM5" s="102"/>
      <c r="KQN5" s="102"/>
      <c r="KQO5" s="102"/>
      <c r="KQP5" s="102"/>
      <c r="KQQ5" s="102"/>
      <c r="KQR5" s="102"/>
      <c r="KQS5" s="102"/>
      <c r="KQT5" s="102"/>
      <c r="KQU5" s="102"/>
      <c r="KQV5" s="102"/>
      <c r="KQW5" s="102"/>
      <c r="KQX5" s="102"/>
      <c r="KQY5" s="102"/>
      <c r="KQZ5" s="102"/>
      <c r="KRA5" s="102"/>
      <c r="KRB5" s="102"/>
      <c r="KRC5" s="102"/>
      <c r="KRD5" s="102"/>
      <c r="KRE5" s="102"/>
      <c r="KRF5" s="102"/>
      <c r="KRG5" s="102"/>
      <c r="KRH5" s="102"/>
      <c r="KRI5" s="102"/>
      <c r="KRJ5" s="102"/>
      <c r="KRK5" s="102"/>
      <c r="KRL5" s="102"/>
      <c r="KRM5" s="102"/>
      <c r="KRN5" s="102"/>
      <c r="KRO5" s="102"/>
      <c r="KRP5" s="102"/>
      <c r="KRQ5" s="102"/>
      <c r="KRR5" s="102"/>
      <c r="KRS5" s="102"/>
      <c r="KRT5" s="102"/>
      <c r="KRU5" s="102"/>
      <c r="KRV5" s="102"/>
      <c r="KRW5" s="102"/>
      <c r="KRX5" s="102"/>
      <c r="KRY5" s="102"/>
      <c r="KRZ5" s="102"/>
      <c r="KSA5" s="102"/>
      <c r="KSB5" s="102"/>
      <c r="KSC5" s="102"/>
      <c r="KSD5" s="102"/>
      <c r="KSE5" s="102"/>
      <c r="KSF5" s="102"/>
      <c r="KSG5" s="102"/>
      <c r="KSH5" s="102"/>
      <c r="KSI5" s="102"/>
      <c r="KSJ5" s="102"/>
      <c r="KSK5" s="102"/>
      <c r="KSL5" s="102"/>
      <c r="KSM5" s="102"/>
      <c r="KSN5" s="102"/>
      <c r="KSO5" s="102"/>
      <c r="KSP5" s="102"/>
      <c r="KSQ5" s="102"/>
      <c r="KSR5" s="102"/>
      <c r="KSS5" s="102"/>
      <c r="KST5" s="102"/>
      <c r="KSU5" s="102"/>
      <c r="KSV5" s="102"/>
      <c r="KSW5" s="102"/>
      <c r="KSX5" s="102"/>
      <c r="KSY5" s="102"/>
      <c r="KSZ5" s="102"/>
      <c r="KTA5" s="102"/>
      <c r="KTB5" s="102"/>
      <c r="KTC5" s="102"/>
      <c r="KTD5" s="102"/>
      <c r="KTE5" s="102"/>
      <c r="KTF5" s="102"/>
      <c r="KTG5" s="102"/>
      <c r="KTH5" s="102"/>
      <c r="KTI5" s="102"/>
      <c r="KTJ5" s="102"/>
      <c r="KTK5" s="102"/>
      <c r="KTL5" s="102"/>
      <c r="KTM5" s="102"/>
      <c r="KTN5" s="102"/>
      <c r="KTO5" s="102"/>
      <c r="KTP5" s="102"/>
      <c r="KTQ5" s="102"/>
      <c r="KTR5" s="102"/>
      <c r="KTS5" s="102"/>
      <c r="KTT5" s="102"/>
      <c r="KTU5" s="102"/>
      <c r="KTV5" s="102"/>
      <c r="KTW5" s="102"/>
      <c r="KTX5" s="102"/>
      <c r="KTY5" s="102"/>
      <c r="KTZ5" s="102"/>
      <c r="KUA5" s="102"/>
      <c r="KUB5" s="102"/>
      <c r="KUC5" s="102"/>
      <c r="KUD5" s="102"/>
      <c r="KUE5" s="102"/>
      <c r="KUF5" s="102"/>
      <c r="KUG5" s="102"/>
      <c r="KUH5" s="102"/>
      <c r="KUI5" s="102"/>
      <c r="KUJ5" s="102"/>
      <c r="KUK5" s="102"/>
      <c r="KUL5" s="102"/>
      <c r="KUM5" s="102"/>
      <c r="KUN5" s="102"/>
      <c r="KUO5" s="102"/>
      <c r="KUP5" s="102"/>
      <c r="KUQ5" s="102"/>
      <c r="KUR5" s="102"/>
      <c r="KUS5" s="102"/>
      <c r="KUT5" s="102"/>
      <c r="KUU5" s="102"/>
      <c r="KUV5" s="102"/>
      <c r="KUW5" s="102"/>
      <c r="KUX5" s="102"/>
      <c r="KUY5" s="102"/>
      <c r="KUZ5" s="102"/>
      <c r="KVA5" s="102"/>
      <c r="KVB5" s="102"/>
      <c r="KVC5" s="102"/>
      <c r="KVD5" s="102"/>
      <c r="KVE5" s="102"/>
      <c r="KVF5" s="102"/>
      <c r="KVG5" s="102"/>
      <c r="KVH5" s="102"/>
      <c r="KVI5" s="102"/>
      <c r="KVJ5" s="102"/>
      <c r="KVK5" s="102"/>
      <c r="KVL5" s="102"/>
      <c r="KVM5" s="102"/>
      <c r="KVN5" s="102"/>
      <c r="KVO5" s="102"/>
      <c r="KVP5" s="102"/>
      <c r="KVQ5" s="102"/>
      <c r="KVR5" s="102"/>
      <c r="KVS5" s="102"/>
      <c r="KVT5" s="102"/>
      <c r="KVU5" s="102"/>
      <c r="KVV5" s="102"/>
      <c r="KVW5" s="102"/>
      <c r="KVX5" s="102"/>
      <c r="KVY5" s="102"/>
      <c r="KVZ5" s="102"/>
      <c r="KWA5" s="102"/>
      <c r="KWB5" s="102"/>
      <c r="KWC5" s="102"/>
      <c r="KWD5" s="102"/>
      <c r="KWE5" s="102"/>
      <c r="KWF5" s="102"/>
      <c r="KWG5" s="102"/>
      <c r="KWH5" s="102"/>
      <c r="KWI5" s="102"/>
      <c r="KWJ5" s="102"/>
      <c r="KWK5" s="102"/>
      <c r="KWL5" s="102"/>
      <c r="KWM5" s="102"/>
      <c r="KWN5" s="102"/>
      <c r="KWO5" s="102"/>
      <c r="KWP5" s="102"/>
      <c r="KWQ5" s="102"/>
      <c r="KWR5" s="102"/>
      <c r="KWS5" s="102"/>
      <c r="KWT5" s="102"/>
      <c r="KWU5" s="102"/>
      <c r="KWV5" s="102"/>
      <c r="KWW5" s="102"/>
      <c r="KWX5" s="102"/>
      <c r="KWY5" s="102"/>
      <c r="KWZ5" s="102"/>
      <c r="KXA5" s="102"/>
      <c r="KXB5" s="102"/>
      <c r="KXC5" s="102"/>
      <c r="KXD5" s="102"/>
      <c r="KXE5" s="102"/>
      <c r="KXF5" s="102"/>
      <c r="KXG5" s="102"/>
      <c r="KXH5" s="102"/>
      <c r="KXI5" s="102"/>
      <c r="KXJ5" s="102"/>
      <c r="KXK5" s="102"/>
      <c r="KXL5" s="102"/>
      <c r="KXM5" s="102"/>
      <c r="KXN5" s="102"/>
      <c r="KXO5" s="102"/>
      <c r="KXP5" s="102"/>
      <c r="KXQ5" s="102"/>
      <c r="KXR5" s="102"/>
      <c r="KXS5" s="102"/>
      <c r="KXT5" s="102"/>
      <c r="KXU5" s="102"/>
      <c r="KXV5" s="102"/>
      <c r="KXW5" s="102"/>
      <c r="KXX5" s="102"/>
      <c r="KXY5" s="102"/>
      <c r="KXZ5" s="102"/>
      <c r="KYA5" s="102"/>
      <c r="KYB5" s="102"/>
      <c r="KYC5" s="102"/>
      <c r="KYD5" s="102"/>
      <c r="KYE5" s="102"/>
      <c r="KYF5" s="102"/>
      <c r="KYG5" s="102"/>
      <c r="KYH5" s="102"/>
      <c r="KYI5" s="102"/>
      <c r="KYJ5" s="102"/>
      <c r="KYK5" s="102"/>
      <c r="KYL5" s="102"/>
      <c r="KYM5" s="102"/>
      <c r="KYN5" s="102"/>
      <c r="KYO5" s="102"/>
      <c r="KYP5" s="102"/>
      <c r="KYQ5" s="102"/>
      <c r="KYR5" s="102"/>
      <c r="KYS5" s="102"/>
      <c r="KYT5" s="102"/>
      <c r="KYU5" s="102"/>
      <c r="KYV5" s="102"/>
      <c r="KYW5" s="102"/>
      <c r="KYX5" s="102"/>
      <c r="KYY5" s="102"/>
      <c r="KYZ5" s="102"/>
      <c r="KZA5" s="102"/>
      <c r="KZB5" s="102"/>
      <c r="KZC5" s="102"/>
      <c r="KZD5" s="102"/>
      <c r="KZE5" s="102"/>
      <c r="KZF5" s="102"/>
      <c r="KZG5" s="102"/>
      <c r="KZH5" s="102"/>
      <c r="KZI5" s="102"/>
      <c r="KZJ5" s="102"/>
      <c r="KZK5" s="102"/>
      <c r="KZL5" s="102"/>
      <c r="KZM5" s="102"/>
      <c r="KZN5" s="102"/>
      <c r="KZO5" s="102"/>
      <c r="KZP5" s="102"/>
      <c r="KZQ5" s="102"/>
      <c r="KZR5" s="102"/>
      <c r="KZS5" s="102"/>
      <c r="KZT5" s="102"/>
      <c r="KZU5" s="102"/>
      <c r="KZV5" s="102"/>
      <c r="KZW5" s="102"/>
      <c r="KZX5" s="102"/>
      <c r="KZY5" s="102"/>
      <c r="KZZ5" s="102"/>
      <c r="LAA5" s="102"/>
      <c r="LAB5" s="102"/>
      <c r="LAC5" s="102"/>
      <c r="LAD5" s="102"/>
      <c r="LAE5" s="102"/>
      <c r="LAF5" s="102"/>
      <c r="LAG5" s="102"/>
      <c r="LAH5" s="102"/>
      <c r="LAI5" s="102"/>
      <c r="LAJ5" s="102"/>
      <c r="LAK5" s="102"/>
      <c r="LAL5" s="102"/>
      <c r="LAM5" s="102"/>
      <c r="LAN5" s="102"/>
      <c r="LAO5" s="102"/>
      <c r="LAP5" s="102"/>
      <c r="LAQ5" s="102"/>
      <c r="LAR5" s="102"/>
      <c r="LAS5" s="102"/>
      <c r="LAT5" s="102"/>
      <c r="LAU5" s="102"/>
      <c r="LAV5" s="102"/>
      <c r="LAW5" s="102"/>
      <c r="LAX5" s="102"/>
      <c r="LAY5" s="102"/>
      <c r="LAZ5" s="102"/>
      <c r="LBA5" s="102"/>
      <c r="LBB5" s="102"/>
      <c r="LBC5" s="102"/>
      <c r="LBD5" s="102"/>
      <c r="LBE5" s="102"/>
      <c r="LBF5" s="102"/>
      <c r="LBG5" s="102"/>
      <c r="LBH5" s="102"/>
      <c r="LBI5" s="102"/>
      <c r="LBJ5" s="102"/>
      <c r="LBK5" s="102"/>
      <c r="LBL5" s="102"/>
      <c r="LBM5" s="102"/>
      <c r="LBN5" s="102"/>
      <c r="LBO5" s="102"/>
      <c r="LBP5" s="102"/>
      <c r="LBQ5" s="102"/>
      <c r="LBR5" s="102"/>
      <c r="LBS5" s="102"/>
      <c r="LBT5" s="102"/>
      <c r="LBU5" s="102"/>
      <c r="LBV5" s="102"/>
      <c r="LBW5" s="102"/>
      <c r="LBX5" s="102"/>
      <c r="LBY5" s="102"/>
      <c r="LBZ5" s="102"/>
      <c r="LCA5" s="102"/>
      <c r="LCB5" s="102"/>
      <c r="LCC5" s="102"/>
      <c r="LCD5" s="102"/>
      <c r="LCE5" s="102"/>
      <c r="LCF5" s="102"/>
      <c r="LCG5" s="102"/>
      <c r="LCH5" s="102"/>
      <c r="LCI5" s="102"/>
      <c r="LCJ5" s="102"/>
      <c r="LCK5" s="102"/>
      <c r="LCL5" s="102"/>
      <c r="LCM5" s="102"/>
      <c r="LCN5" s="102"/>
      <c r="LCO5" s="102"/>
      <c r="LCP5" s="102"/>
      <c r="LCQ5" s="102"/>
      <c r="LCR5" s="102"/>
      <c r="LCS5" s="102"/>
      <c r="LCT5" s="102"/>
      <c r="LCU5" s="102"/>
      <c r="LCV5" s="102"/>
      <c r="LCW5" s="102"/>
      <c r="LCX5" s="102"/>
      <c r="LCY5" s="102"/>
      <c r="LCZ5" s="102"/>
      <c r="LDA5" s="102"/>
      <c r="LDB5" s="102"/>
      <c r="LDC5" s="102"/>
      <c r="LDD5" s="102"/>
      <c r="LDE5" s="102"/>
      <c r="LDF5" s="102"/>
      <c r="LDG5" s="102"/>
      <c r="LDH5" s="102"/>
      <c r="LDI5" s="102"/>
      <c r="LDJ5" s="102"/>
      <c r="LDK5" s="102"/>
      <c r="LDL5" s="102"/>
      <c r="LDM5" s="102"/>
      <c r="LDN5" s="102"/>
      <c r="LDO5" s="102"/>
      <c r="LDP5" s="102"/>
      <c r="LDQ5" s="102"/>
      <c r="LDR5" s="102"/>
      <c r="LDS5" s="102"/>
      <c r="LDT5" s="102"/>
      <c r="LDU5" s="102"/>
      <c r="LDV5" s="102"/>
      <c r="LDW5" s="102"/>
      <c r="LDX5" s="102"/>
      <c r="LDY5" s="102"/>
      <c r="LDZ5" s="102"/>
      <c r="LEA5" s="102"/>
      <c r="LEB5" s="102"/>
      <c r="LEC5" s="102"/>
      <c r="LED5" s="102"/>
      <c r="LEE5" s="102"/>
      <c r="LEF5" s="102"/>
      <c r="LEG5" s="102"/>
      <c r="LEH5" s="102"/>
      <c r="LEI5" s="102"/>
      <c r="LEJ5" s="102"/>
      <c r="LEK5" s="102"/>
      <c r="LEL5" s="102"/>
      <c r="LEM5" s="102"/>
      <c r="LEN5" s="102"/>
      <c r="LEO5" s="102"/>
      <c r="LEP5" s="102"/>
      <c r="LEQ5" s="102"/>
      <c r="LER5" s="102"/>
      <c r="LES5" s="102"/>
      <c r="LET5" s="102"/>
      <c r="LEU5" s="102"/>
      <c r="LEV5" s="102"/>
      <c r="LEW5" s="102"/>
      <c r="LEX5" s="102"/>
      <c r="LEY5" s="102"/>
      <c r="LEZ5" s="102"/>
      <c r="LFA5" s="102"/>
      <c r="LFB5" s="102"/>
      <c r="LFC5" s="102"/>
      <c r="LFD5" s="102"/>
      <c r="LFE5" s="102"/>
      <c r="LFF5" s="102"/>
      <c r="LFG5" s="102"/>
      <c r="LFH5" s="102"/>
      <c r="LFI5" s="102"/>
      <c r="LFJ5" s="102"/>
      <c r="LFK5" s="102"/>
      <c r="LFL5" s="102"/>
      <c r="LFM5" s="102"/>
      <c r="LFN5" s="102"/>
      <c r="LFO5" s="102"/>
      <c r="LFP5" s="102"/>
      <c r="LFQ5" s="102"/>
      <c r="LFR5" s="102"/>
      <c r="LFS5" s="102"/>
      <c r="LFT5" s="102"/>
      <c r="LFU5" s="102"/>
      <c r="LFV5" s="102"/>
      <c r="LFW5" s="102"/>
      <c r="LFX5" s="102"/>
      <c r="LFY5" s="102"/>
      <c r="LFZ5" s="102"/>
      <c r="LGA5" s="102"/>
      <c r="LGB5" s="102"/>
      <c r="LGC5" s="102"/>
      <c r="LGD5" s="102"/>
      <c r="LGE5" s="102"/>
      <c r="LGF5" s="102"/>
      <c r="LGG5" s="102"/>
      <c r="LGH5" s="102"/>
      <c r="LGI5" s="102"/>
      <c r="LGJ5" s="102"/>
      <c r="LGK5" s="102"/>
      <c r="LGL5" s="102"/>
      <c r="LGM5" s="102"/>
      <c r="LGN5" s="102"/>
      <c r="LGO5" s="102"/>
      <c r="LGP5" s="102"/>
      <c r="LGQ5" s="102"/>
      <c r="LGR5" s="102"/>
      <c r="LGS5" s="102"/>
      <c r="LGT5" s="102"/>
      <c r="LGU5" s="102"/>
      <c r="LGV5" s="102"/>
      <c r="LGW5" s="102"/>
      <c r="LGX5" s="102"/>
      <c r="LGY5" s="102"/>
      <c r="LGZ5" s="102"/>
      <c r="LHA5" s="102"/>
      <c r="LHB5" s="102"/>
      <c r="LHC5" s="102"/>
      <c r="LHD5" s="102"/>
      <c r="LHE5" s="102"/>
      <c r="LHF5" s="102"/>
      <c r="LHG5" s="102"/>
      <c r="LHH5" s="102"/>
      <c r="LHI5" s="102"/>
      <c r="LHJ5" s="102"/>
      <c r="LHK5" s="102"/>
      <c r="LHL5" s="102"/>
      <c r="LHM5" s="102"/>
      <c r="LHN5" s="102"/>
      <c r="LHO5" s="102"/>
      <c r="LHP5" s="102"/>
      <c r="LHQ5" s="102"/>
      <c r="LHR5" s="102"/>
      <c r="LHS5" s="102"/>
      <c r="LHT5" s="102"/>
      <c r="LHU5" s="102"/>
      <c r="LHV5" s="102"/>
      <c r="LHW5" s="102"/>
      <c r="LHX5" s="102"/>
      <c r="LHY5" s="102"/>
      <c r="LHZ5" s="102"/>
      <c r="LIA5" s="102"/>
      <c r="LIB5" s="102"/>
      <c r="LIC5" s="102"/>
      <c r="LID5" s="102"/>
      <c r="LIE5" s="102"/>
      <c r="LIF5" s="102"/>
      <c r="LIG5" s="102"/>
      <c r="LIH5" s="102"/>
      <c r="LII5" s="102"/>
      <c r="LIJ5" s="102"/>
      <c r="LIK5" s="102"/>
      <c r="LIL5" s="102"/>
      <c r="LIM5" s="102"/>
      <c r="LIN5" s="102"/>
      <c r="LIO5" s="102"/>
      <c r="LIP5" s="102"/>
      <c r="LIQ5" s="102"/>
      <c r="LIR5" s="102"/>
      <c r="LIS5" s="102"/>
      <c r="LIT5" s="102"/>
      <c r="LIU5" s="102"/>
      <c r="LIV5" s="102"/>
      <c r="LIW5" s="102"/>
      <c r="LIX5" s="102"/>
      <c r="LIY5" s="102"/>
      <c r="LIZ5" s="102"/>
      <c r="LJA5" s="102"/>
      <c r="LJB5" s="102"/>
      <c r="LJC5" s="102"/>
      <c r="LJD5" s="102"/>
      <c r="LJE5" s="102"/>
      <c r="LJF5" s="102"/>
      <c r="LJG5" s="102"/>
      <c r="LJH5" s="102"/>
      <c r="LJI5" s="102"/>
      <c r="LJJ5" s="102"/>
      <c r="LJK5" s="102"/>
      <c r="LJL5" s="102"/>
      <c r="LJM5" s="102"/>
      <c r="LJN5" s="102"/>
      <c r="LJO5" s="102"/>
      <c r="LJP5" s="102"/>
      <c r="LJQ5" s="102"/>
      <c r="LJR5" s="102"/>
      <c r="LJS5" s="102"/>
      <c r="LJT5" s="102"/>
      <c r="LJU5" s="102"/>
      <c r="LJV5" s="102"/>
      <c r="LJW5" s="102"/>
      <c r="LJX5" s="102"/>
      <c r="LJY5" s="102"/>
      <c r="LJZ5" s="102"/>
      <c r="LKA5" s="102"/>
      <c r="LKB5" s="102"/>
      <c r="LKC5" s="102"/>
      <c r="LKD5" s="102"/>
      <c r="LKE5" s="102"/>
      <c r="LKF5" s="102"/>
      <c r="LKG5" s="102"/>
      <c r="LKH5" s="102"/>
      <c r="LKI5" s="102"/>
      <c r="LKJ5" s="102"/>
      <c r="LKK5" s="102"/>
      <c r="LKL5" s="102"/>
      <c r="LKM5" s="102"/>
      <c r="LKN5" s="102"/>
      <c r="LKO5" s="102"/>
      <c r="LKP5" s="102"/>
      <c r="LKQ5" s="102"/>
      <c r="LKR5" s="102"/>
      <c r="LKS5" s="102"/>
      <c r="LKT5" s="102"/>
      <c r="LKU5" s="102"/>
      <c r="LKV5" s="102"/>
      <c r="LKW5" s="102"/>
      <c r="LKX5" s="102"/>
      <c r="LKY5" s="102"/>
      <c r="LKZ5" s="102"/>
      <c r="LLA5" s="102"/>
      <c r="LLB5" s="102"/>
      <c r="LLC5" s="102"/>
      <c r="LLD5" s="102"/>
      <c r="LLE5" s="102"/>
      <c r="LLF5" s="102"/>
      <c r="LLG5" s="102"/>
      <c r="LLH5" s="102"/>
      <c r="LLI5" s="102"/>
      <c r="LLJ5" s="102"/>
      <c r="LLK5" s="102"/>
      <c r="LLL5" s="102"/>
      <c r="LLM5" s="102"/>
      <c r="LLN5" s="102"/>
      <c r="LLO5" s="102"/>
      <c r="LLP5" s="102"/>
      <c r="LLQ5" s="102"/>
      <c r="LLR5" s="102"/>
      <c r="LLS5" s="102"/>
      <c r="LLT5" s="102"/>
      <c r="LLU5" s="102"/>
      <c r="LLV5" s="102"/>
      <c r="LLW5" s="102"/>
      <c r="LLX5" s="102"/>
      <c r="LLY5" s="102"/>
      <c r="LLZ5" s="102"/>
      <c r="LMA5" s="102"/>
      <c r="LMB5" s="102"/>
      <c r="LMC5" s="102"/>
      <c r="LMD5" s="102"/>
      <c r="LME5" s="102"/>
      <c r="LMF5" s="102"/>
      <c r="LMG5" s="102"/>
      <c r="LMH5" s="102"/>
      <c r="LMI5" s="102"/>
      <c r="LMJ5" s="102"/>
      <c r="LMK5" s="102"/>
      <c r="LML5" s="102"/>
      <c r="LMM5" s="102"/>
      <c r="LMN5" s="102"/>
      <c r="LMO5" s="102"/>
      <c r="LMP5" s="102"/>
      <c r="LMQ5" s="102"/>
      <c r="LMR5" s="102"/>
      <c r="LMS5" s="102"/>
      <c r="LMT5" s="102"/>
      <c r="LMU5" s="102"/>
      <c r="LMV5" s="102"/>
      <c r="LMW5" s="102"/>
      <c r="LMX5" s="102"/>
      <c r="LMY5" s="102"/>
      <c r="LMZ5" s="102"/>
      <c r="LNA5" s="102"/>
      <c r="LNB5" s="102"/>
      <c r="LNC5" s="102"/>
      <c r="LND5" s="102"/>
      <c r="LNE5" s="102"/>
      <c r="LNF5" s="102"/>
      <c r="LNG5" s="102"/>
      <c r="LNH5" s="102"/>
      <c r="LNI5" s="102"/>
      <c r="LNJ5" s="102"/>
      <c r="LNK5" s="102"/>
      <c r="LNL5" s="102"/>
      <c r="LNM5" s="102"/>
      <c r="LNN5" s="102"/>
      <c r="LNO5" s="102"/>
      <c r="LNP5" s="102"/>
      <c r="LNQ5" s="102"/>
      <c r="LNR5" s="102"/>
      <c r="LNS5" s="102"/>
      <c r="LNT5" s="102"/>
      <c r="LNU5" s="102"/>
      <c r="LNV5" s="102"/>
      <c r="LNW5" s="102"/>
      <c r="LNX5" s="102"/>
      <c r="LNY5" s="102"/>
      <c r="LNZ5" s="102"/>
      <c r="LOA5" s="102"/>
      <c r="LOB5" s="102"/>
      <c r="LOC5" s="102"/>
      <c r="LOD5" s="102"/>
      <c r="LOE5" s="102"/>
      <c r="LOF5" s="102"/>
      <c r="LOG5" s="102"/>
      <c r="LOH5" s="102"/>
      <c r="LOI5" s="102"/>
      <c r="LOJ5" s="102"/>
      <c r="LOK5" s="102"/>
      <c r="LOL5" s="102"/>
      <c r="LOM5" s="102"/>
      <c r="LON5" s="102"/>
      <c r="LOO5" s="102"/>
      <c r="LOP5" s="102"/>
      <c r="LOQ5" s="102"/>
      <c r="LOR5" s="102"/>
      <c r="LOS5" s="102"/>
      <c r="LOT5" s="102"/>
      <c r="LOU5" s="102"/>
      <c r="LOV5" s="102"/>
      <c r="LOW5" s="102"/>
      <c r="LOX5" s="102"/>
      <c r="LOY5" s="102"/>
      <c r="LOZ5" s="102"/>
      <c r="LPA5" s="102"/>
      <c r="LPB5" s="102"/>
      <c r="LPC5" s="102"/>
      <c r="LPD5" s="102"/>
      <c r="LPE5" s="102"/>
      <c r="LPF5" s="102"/>
      <c r="LPG5" s="102"/>
      <c r="LPH5" s="102"/>
      <c r="LPI5" s="102"/>
      <c r="LPJ5" s="102"/>
      <c r="LPK5" s="102"/>
      <c r="LPL5" s="102"/>
      <c r="LPM5" s="102"/>
      <c r="LPN5" s="102"/>
      <c r="LPO5" s="102"/>
      <c r="LPP5" s="102"/>
      <c r="LPQ5" s="102"/>
      <c r="LPR5" s="102"/>
      <c r="LPS5" s="102"/>
      <c r="LPT5" s="102"/>
      <c r="LPU5" s="102"/>
      <c r="LPV5" s="102"/>
      <c r="LPW5" s="102"/>
      <c r="LPX5" s="102"/>
      <c r="LPY5" s="102"/>
      <c r="LPZ5" s="102"/>
      <c r="LQA5" s="102"/>
      <c r="LQB5" s="102"/>
      <c r="LQC5" s="102"/>
      <c r="LQD5" s="102"/>
      <c r="LQE5" s="102"/>
      <c r="LQF5" s="102"/>
      <c r="LQG5" s="102"/>
      <c r="LQH5" s="102"/>
      <c r="LQI5" s="102"/>
      <c r="LQJ5" s="102"/>
      <c r="LQK5" s="102"/>
      <c r="LQL5" s="102"/>
      <c r="LQM5" s="102"/>
      <c r="LQN5" s="102"/>
      <c r="LQO5" s="102"/>
      <c r="LQP5" s="102"/>
      <c r="LQQ5" s="102"/>
      <c r="LQR5" s="102"/>
      <c r="LQS5" s="102"/>
      <c r="LQT5" s="102"/>
      <c r="LQU5" s="102"/>
      <c r="LQV5" s="102"/>
      <c r="LQW5" s="102"/>
      <c r="LQX5" s="102"/>
      <c r="LQY5" s="102"/>
      <c r="LQZ5" s="102"/>
      <c r="LRA5" s="102"/>
      <c r="LRB5" s="102"/>
      <c r="LRC5" s="102"/>
      <c r="LRD5" s="102"/>
      <c r="LRE5" s="102"/>
      <c r="LRF5" s="102"/>
      <c r="LRG5" s="102"/>
      <c r="LRH5" s="102"/>
      <c r="LRI5" s="102"/>
      <c r="LRJ5" s="102"/>
      <c r="LRK5" s="102"/>
      <c r="LRL5" s="102"/>
      <c r="LRM5" s="102"/>
      <c r="LRN5" s="102"/>
      <c r="LRO5" s="102"/>
      <c r="LRP5" s="102"/>
      <c r="LRQ5" s="102"/>
      <c r="LRR5" s="102"/>
      <c r="LRS5" s="102"/>
      <c r="LRT5" s="102"/>
      <c r="LRU5" s="102"/>
      <c r="LRV5" s="102"/>
      <c r="LRW5" s="102"/>
      <c r="LRX5" s="102"/>
      <c r="LRY5" s="102"/>
      <c r="LRZ5" s="102"/>
      <c r="LSA5" s="102"/>
      <c r="LSB5" s="102"/>
      <c r="LSC5" s="102"/>
      <c r="LSD5" s="102"/>
      <c r="LSE5" s="102"/>
      <c r="LSF5" s="102"/>
      <c r="LSG5" s="102"/>
      <c r="LSH5" s="102"/>
      <c r="LSI5" s="102"/>
      <c r="LSJ5" s="102"/>
      <c r="LSK5" s="102"/>
      <c r="LSL5" s="102"/>
      <c r="LSM5" s="102"/>
      <c r="LSN5" s="102"/>
      <c r="LSO5" s="102"/>
      <c r="LSP5" s="102"/>
      <c r="LSQ5" s="102"/>
      <c r="LSR5" s="102"/>
      <c r="LSS5" s="102"/>
      <c r="LST5" s="102"/>
      <c r="LSU5" s="102"/>
      <c r="LSV5" s="102"/>
      <c r="LSW5" s="102"/>
      <c r="LSX5" s="102"/>
      <c r="LSY5" s="102"/>
      <c r="LSZ5" s="102"/>
      <c r="LTA5" s="102"/>
      <c r="LTB5" s="102"/>
      <c r="LTC5" s="102"/>
      <c r="LTD5" s="102"/>
      <c r="LTE5" s="102"/>
      <c r="LTF5" s="102"/>
      <c r="LTG5" s="102"/>
      <c r="LTH5" s="102"/>
      <c r="LTI5" s="102"/>
      <c r="LTJ5" s="102"/>
      <c r="LTK5" s="102"/>
      <c r="LTL5" s="102"/>
      <c r="LTM5" s="102"/>
      <c r="LTN5" s="102"/>
      <c r="LTO5" s="102"/>
      <c r="LTP5" s="102"/>
      <c r="LTQ5" s="102"/>
      <c r="LTR5" s="102"/>
      <c r="LTS5" s="102"/>
      <c r="LTT5" s="102"/>
      <c r="LTU5" s="102"/>
      <c r="LTV5" s="102"/>
      <c r="LTW5" s="102"/>
      <c r="LTX5" s="102"/>
      <c r="LTY5" s="102"/>
      <c r="LTZ5" s="102"/>
      <c r="LUA5" s="102"/>
      <c r="LUB5" s="102"/>
      <c r="LUC5" s="102"/>
      <c r="LUD5" s="102"/>
      <c r="LUE5" s="102"/>
      <c r="LUF5" s="102"/>
      <c r="LUG5" s="102"/>
      <c r="LUH5" s="102"/>
      <c r="LUI5" s="102"/>
      <c r="LUJ5" s="102"/>
      <c r="LUK5" s="102"/>
      <c r="LUL5" s="102"/>
      <c r="LUM5" s="102"/>
      <c r="LUN5" s="102"/>
      <c r="LUO5" s="102"/>
      <c r="LUP5" s="102"/>
      <c r="LUQ5" s="102"/>
      <c r="LUR5" s="102"/>
      <c r="LUS5" s="102"/>
      <c r="LUT5" s="102"/>
      <c r="LUU5" s="102"/>
      <c r="LUV5" s="102"/>
      <c r="LUW5" s="102"/>
      <c r="LUX5" s="102"/>
      <c r="LUY5" s="102"/>
      <c r="LUZ5" s="102"/>
      <c r="LVA5" s="102"/>
      <c r="LVB5" s="102"/>
      <c r="LVC5" s="102"/>
      <c r="LVD5" s="102"/>
      <c r="LVE5" s="102"/>
      <c r="LVF5" s="102"/>
      <c r="LVG5" s="102"/>
      <c r="LVH5" s="102"/>
      <c r="LVI5" s="102"/>
      <c r="LVJ5" s="102"/>
      <c r="LVK5" s="102"/>
      <c r="LVL5" s="102"/>
      <c r="LVM5" s="102"/>
      <c r="LVN5" s="102"/>
      <c r="LVO5" s="102"/>
      <c r="LVP5" s="102"/>
      <c r="LVQ5" s="102"/>
      <c r="LVR5" s="102"/>
      <c r="LVS5" s="102"/>
      <c r="LVT5" s="102"/>
      <c r="LVU5" s="102"/>
      <c r="LVV5" s="102"/>
      <c r="LVW5" s="102"/>
      <c r="LVX5" s="102"/>
      <c r="LVY5" s="102"/>
      <c r="LVZ5" s="102"/>
      <c r="LWA5" s="102"/>
      <c r="LWB5" s="102"/>
      <c r="LWC5" s="102"/>
      <c r="LWD5" s="102"/>
      <c r="LWE5" s="102"/>
      <c r="LWF5" s="102"/>
      <c r="LWG5" s="102"/>
      <c r="LWH5" s="102"/>
      <c r="LWI5" s="102"/>
      <c r="LWJ5" s="102"/>
      <c r="LWK5" s="102"/>
      <c r="LWL5" s="102"/>
      <c r="LWM5" s="102"/>
      <c r="LWN5" s="102"/>
      <c r="LWO5" s="102"/>
      <c r="LWP5" s="102"/>
      <c r="LWQ5" s="102"/>
      <c r="LWR5" s="102"/>
      <c r="LWS5" s="102"/>
      <c r="LWT5" s="102"/>
      <c r="LWU5" s="102"/>
      <c r="LWV5" s="102"/>
      <c r="LWW5" s="102"/>
      <c r="LWX5" s="102"/>
      <c r="LWY5" s="102"/>
      <c r="LWZ5" s="102"/>
      <c r="LXA5" s="102"/>
      <c r="LXB5" s="102"/>
      <c r="LXC5" s="102"/>
      <c r="LXD5" s="102"/>
      <c r="LXE5" s="102"/>
      <c r="LXF5" s="102"/>
      <c r="LXG5" s="102"/>
      <c r="LXH5" s="102"/>
      <c r="LXI5" s="102"/>
      <c r="LXJ5" s="102"/>
      <c r="LXK5" s="102"/>
      <c r="LXL5" s="102"/>
      <c r="LXM5" s="102"/>
      <c r="LXN5" s="102"/>
      <c r="LXO5" s="102"/>
      <c r="LXP5" s="102"/>
      <c r="LXQ5" s="102"/>
      <c r="LXR5" s="102"/>
      <c r="LXS5" s="102"/>
      <c r="LXT5" s="102"/>
      <c r="LXU5" s="102"/>
      <c r="LXV5" s="102"/>
      <c r="LXW5" s="102"/>
      <c r="LXX5" s="102"/>
      <c r="LXY5" s="102"/>
      <c r="LXZ5" s="102"/>
      <c r="LYA5" s="102"/>
      <c r="LYB5" s="102"/>
      <c r="LYC5" s="102"/>
      <c r="LYD5" s="102"/>
      <c r="LYE5" s="102"/>
      <c r="LYF5" s="102"/>
      <c r="LYG5" s="102"/>
      <c r="LYH5" s="102"/>
      <c r="LYI5" s="102"/>
      <c r="LYJ5" s="102"/>
      <c r="LYK5" s="102"/>
      <c r="LYL5" s="102"/>
      <c r="LYM5" s="102"/>
      <c r="LYN5" s="102"/>
      <c r="LYO5" s="102"/>
      <c r="LYP5" s="102"/>
      <c r="LYQ5" s="102"/>
      <c r="LYR5" s="102"/>
      <c r="LYS5" s="102"/>
      <c r="LYT5" s="102"/>
      <c r="LYU5" s="102"/>
      <c r="LYV5" s="102"/>
      <c r="LYW5" s="102"/>
      <c r="LYX5" s="102"/>
      <c r="LYY5" s="102"/>
      <c r="LYZ5" s="102"/>
      <c r="LZA5" s="102"/>
      <c r="LZB5" s="102"/>
      <c r="LZC5" s="102"/>
      <c r="LZD5" s="102"/>
      <c r="LZE5" s="102"/>
      <c r="LZF5" s="102"/>
      <c r="LZG5" s="102"/>
      <c r="LZH5" s="102"/>
      <c r="LZI5" s="102"/>
      <c r="LZJ5" s="102"/>
      <c r="LZK5" s="102"/>
      <c r="LZL5" s="102"/>
      <c r="LZM5" s="102"/>
      <c r="LZN5" s="102"/>
      <c r="LZO5" s="102"/>
      <c r="LZP5" s="102"/>
      <c r="LZQ5" s="102"/>
      <c r="LZR5" s="102"/>
      <c r="LZS5" s="102"/>
      <c r="LZT5" s="102"/>
      <c r="LZU5" s="102"/>
      <c r="LZV5" s="102"/>
      <c r="LZW5" s="102"/>
      <c r="LZX5" s="102"/>
      <c r="LZY5" s="102"/>
      <c r="LZZ5" s="102"/>
      <c r="MAA5" s="102"/>
      <c r="MAB5" s="102"/>
      <c r="MAC5" s="102"/>
      <c r="MAD5" s="102"/>
      <c r="MAE5" s="102"/>
      <c r="MAF5" s="102"/>
      <c r="MAG5" s="102"/>
      <c r="MAH5" s="102"/>
      <c r="MAI5" s="102"/>
      <c r="MAJ5" s="102"/>
      <c r="MAK5" s="102"/>
      <c r="MAL5" s="102"/>
      <c r="MAM5" s="102"/>
      <c r="MAN5" s="102"/>
      <c r="MAO5" s="102"/>
      <c r="MAP5" s="102"/>
      <c r="MAQ5" s="102"/>
      <c r="MAR5" s="102"/>
      <c r="MAS5" s="102"/>
      <c r="MAT5" s="102"/>
      <c r="MAU5" s="102"/>
      <c r="MAV5" s="102"/>
      <c r="MAW5" s="102"/>
      <c r="MAX5" s="102"/>
      <c r="MAY5" s="102"/>
      <c r="MAZ5" s="102"/>
      <c r="MBA5" s="102"/>
      <c r="MBB5" s="102"/>
      <c r="MBC5" s="102"/>
      <c r="MBD5" s="102"/>
      <c r="MBE5" s="102"/>
      <c r="MBF5" s="102"/>
      <c r="MBG5" s="102"/>
      <c r="MBH5" s="102"/>
      <c r="MBI5" s="102"/>
      <c r="MBJ5" s="102"/>
      <c r="MBK5" s="102"/>
      <c r="MBL5" s="102"/>
      <c r="MBM5" s="102"/>
      <c r="MBN5" s="102"/>
      <c r="MBO5" s="102"/>
      <c r="MBP5" s="102"/>
      <c r="MBQ5" s="102"/>
      <c r="MBR5" s="102"/>
      <c r="MBS5" s="102"/>
      <c r="MBT5" s="102"/>
      <c r="MBU5" s="102"/>
      <c r="MBV5" s="102"/>
      <c r="MBW5" s="102"/>
      <c r="MBX5" s="102"/>
      <c r="MBY5" s="102"/>
      <c r="MBZ5" s="102"/>
      <c r="MCA5" s="102"/>
      <c r="MCB5" s="102"/>
      <c r="MCC5" s="102"/>
      <c r="MCD5" s="102"/>
      <c r="MCE5" s="102"/>
      <c r="MCF5" s="102"/>
      <c r="MCG5" s="102"/>
      <c r="MCH5" s="102"/>
      <c r="MCI5" s="102"/>
      <c r="MCJ5" s="102"/>
      <c r="MCK5" s="102"/>
      <c r="MCL5" s="102"/>
      <c r="MCM5" s="102"/>
      <c r="MCN5" s="102"/>
      <c r="MCO5" s="102"/>
      <c r="MCP5" s="102"/>
      <c r="MCQ5" s="102"/>
      <c r="MCR5" s="102"/>
      <c r="MCS5" s="102"/>
      <c r="MCT5" s="102"/>
      <c r="MCU5" s="102"/>
      <c r="MCV5" s="102"/>
      <c r="MCW5" s="102"/>
      <c r="MCX5" s="102"/>
      <c r="MCY5" s="102"/>
      <c r="MCZ5" s="102"/>
      <c r="MDA5" s="102"/>
      <c r="MDB5" s="102"/>
      <c r="MDC5" s="102"/>
      <c r="MDD5" s="102"/>
      <c r="MDE5" s="102"/>
      <c r="MDF5" s="102"/>
      <c r="MDG5" s="102"/>
      <c r="MDH5" s="102"/>
      <c r="MDI5" s="102"/>
      <c r="MDJ5" s="102"/>
      <c r="MDK5" s="102"/>
      <c r="MDL5" s="102"/>
      <c r="MDM5" s="102"/>
      <c r="MDN5" s="102"/>
      <c r="MDO5" s="102"/>
      <c r="MDP5" s="102"/>
      <c r="MDQ5" s="102"/>
      <c r="MDR5" s="102"/>
      <c r="MDS5" s="102"/>
      <c r="MDT5" s="102"/>
      <c r="MDU5" s="102"/>
      <c r="MDV5" s="102"/>
      <c r="MDW5" s="102"/>
      <c r="MDX5" s="102"/>
      <c r="MDY5" s="102"/>
      <c r="MDZ5" s="102"/>
      <c r="MEA5" s="102"/>
      <c r="MEB5" s="102"/>
      <c r="MEC5" s="102"/>
      <c r="MED5" s="102"/>
      <c r="MEE5" s="102"/>
      <c r="MEF5" s="102"/>
      <c r="MEG5" s="102"/>
      <c r="MEH5" s="102"/>
      <c r="MEI5" s="102"/>
      <c r="MEJ5" s="102"/>
      <c r="MEK5" s="102"/>
      <c r="MEL5" s="102"/>
      <c r="MEM5" s="102"/>
      <c r="MEN5" s="102"/>
      <c r="MEO5" s="102"/>
      <c r="MEP5" s="102"/>
      <c r="MEQ5" s="102"/>
      <c r="MER5" s="102"/>
      <c r="MES5" s="102"/>
      <c r="MET5" s="102"/>
      <c r="MEU5" s="102"/>
      <c r="MEV5" s="102"/>
      <c r="MEW5" s="102"/>
      <c r="MEX5" s="102"/>
      <c r="MEY5" s="102"/>
      <c r="MEZ5" s="102"/>
      <c r="MFA5" s="102"/>
      <c r="MFB5" s="102"/>
      <c r="MFC5" s="102"/>
      <c r="MFD5" s="102"/>
      <c r="MFE5" s="102"/>
      <c r="MFF5" s="102"/>
      <c r="MFG5" s="102"/>
      <c r="MFH5" s="102"/>
      <c r="MFI5" s="102"/>
      <c r="MFJ5" s="102"/>
      <c r="MFK5" s="102"/>
      <c r="MFL5" s="102"/>
      <c r="MFM5" s="102"/>
      <c r="MFN5" s="102"/>
      <c r="MFO5" s="102"/>
      <c r="MFP5" s="102"/>
      <c r="MFQ5" s="102"/>
      <c r="MFR5" s="102"/>
      <c r="MFS5" s="102"/>
      <c r="MFT5" s="102"/>
      <c r="MFU5" s="102"/>
      <c r="MFV5" s="102"/>
      <c r="MFW5" s="102"/>
      <c r="MFX5" s="102"/>
      <c r="MFY5" s="102"/>
      <c r="MFZ5" s="102"/>
      <c r="MGA5" s="102"/>
      <c r="MGB5" s="102"/>
      <c r="MGC5" s="102"/>
      <c r="MGD5" s="102"/>
      <c r="MGE5" s="102"/>
      <c r="MGF5" s="102"/>
      <c r="MGG5" s="102"/>
      <c r="MGH5" s="102"/>
      <c r="MGI5" s="102"/>
      <c r="MGJ5" s="102"/>
      <c r="MGK5" s="102"/>
      <c r="MGL5" s="102"/>
      <c r="MGM5" s="102"/>
      <c r="MGN5" s="102"/>
      <c r="MGO5" s="102"/>
      <c r="MGP5" s="102"/>
      <c r="MGQ5" s="102"/>
      <c r="MGR5" s="102"/>
      <c r="MGS5" s="102"/>
      <c r="MGT5" s="102"/>
      <c r="MGU5" s="102"/>
      <c r="MGV5" s="102"/>
      <c r="MGW5" s="102"/>
      <c r="MGX5" s="102"/>
      <c r="MGY5" s="102"/>
      <c r="MGZ5" s="102"/>
      <c r="MHA5" s="102"/>
      <c r="MHB5" s="102"/>
      <c r="MHC5" s="102"/>
      <c r="MHD5" s="102"/>
      <c r="MHE5" s="102"/>
      <c r="MHF5" s="102"/>
      <c r="MHG5" s="102"/>
      <c r="MHH5" s="102"/>
      <c r="MHI5" s="102"/>
      <c r="MHJ5" s="102"/>
      <c r="MHK5" s="102"/>
      <c r="MHL5" s="102"/>
      <c r="MHM5" s="102"/>
      <c r="MHN5" s="102"/>
      <c r="MHO5" s="102"/>
      <c r="MHP5" s="102"/>
      <c r="MHQ5" s="102"/>
      <c r="MHR5" s="102"/>
      <c r="MHS5" s="102"/>
      <c r="MHT5" s="102"/>
      <c r="MHU5" s="102"/>
      <c r="MHV5" s="102"/>
      <c r="MHW5" s="102"/>
      <c r="MHX5" s="102"/>
      <c r="MHY5" s="102"/>
      <c r="MHZ5" s="102"/>
      <c r="MIA5" s="102"/>
      <c r="MIB5" s="102"/>
      <c r="MIC5" s="102"/>
      <c r="MID5" s="102"/>
      <c r="MIE5" s="102"/>
      <c r="MIF5" s="102"/>
      <c r="MIG5" s="102"/>
      <c r="MIH5" s="102"/>
      <c r="MII5" s="102"/>
      <c r="MIJ5" s="102"/>
      <c r="MIK5" s="102"/>
      <c r="MIL5" s="102"/>
      <c r="MIM5" s="102"/>
      <c r="MIN5" s="102"/>
      <c r="MIO5" s="102"/>
      <c r="MIP5" s="102"/>
      <c r="MIQ5" s="102"/>
      <c r="MIR5" s="102"/>
      <c r="MIS5" s="102"/>
      <c r="MIT5" s="102"/>
      <c r="MIU5" s="102"/>
      <c r="MIV5" s="102"/>
      <c r="MIW5" s="102"/>
      <c r="MIX5" s="102"/>
      <c r="MIY5" s="102"/>
      <c r="MIZ5" s="102"/>
      <c r="MJA5" s="102"/>
      <c r="MJB5" s="102"/>
      <c r="MJC5" s="102"/>
      <c r="MJD5" s="102"/>
      <c r="MJE5" s="102"/>
      <c r="MJF5" s="102"/>
      <c r="MJG5" s="102"/>
      <c r="MJH5" s="102"/>
      <c r="MJI5" s="102"/>
      <c r="MJJ5" s="102"/>
      <c r="MJK5" s="102"/>
      <c r="MJL5" s="102"/>
      <c r="MJM5" s="102"/>
      <c r="MJN5" s="102"/>
      <c r="MJO5" s="102"/>
      <c r="MJP5" s="102"/>
      <c r="MJQ5" s="102"/>
      <c r="MJR5" s="102"/>
      <c r="MJS5" s="102"/>
      <c r="MJT5" s="102"/>
      <c r="MJU5" s="102"/>
      <c r="MJV5" s="102"/>
      <c r="MJW5" s="102"/>
      <c r="MJX5" s="102"/>
      <c r="MJY5" s="102"/>
      <c r="MJZ5" s="102"/>
      <c r="MKA5" s="102"/>
      <c r="MKB5" s="102"/>
      <c r="MKC5" s="102"/>
      <c r="MKD5" s="102"/>
      <c r="MKE5" s="102"/>
      <c r="MKF5" s="102"/>
      <c r="MKG5" s="102"/>
      <c r="MKH5" s="102"/>
      <c r="MKI5" s="102"/>
      <c r="MKJ5" s="102"/>
      <c r="MKK5" s="102"/>
      <c r="MKL5" s="102"/>
      <c r="MKM5" s="102"/>
      <c r="MKN5" s="102"/>
      <c r="MKO5" s="102"/>
      <c r="MKP5" s="102"/>
      <c r="MKQ5" s="102"/>
      <c r="MKR5" s="102"/>
      <c r="MKS5" s="102"/>
      <c r="MKT5" s="102"/>
      <c r="MKU5" s="102"/>
      <c r="MKV5" s="102"/>
      <c r="MKW5" s="102"/>
      <c r="MKX5" s="102"/>
      <c r="MKY5" s="102"/>
      <c r="MKZ5" s="102"/>
      <c r="MLA5" s="102"/>
      <c r="MLB5" s="102"/>
      <c r="MLC5" s="102"/>
      <c r="MLD5" s="102"/>
      <c r="MLE5" s="102"/>
      <c r="MLF5" s="102"/>
      <c r="MLG5" s="102"/>
      <c r="MLH5" s="102"/>
      <c r="MLI5" s="102"/>
      <c r="MLJ5" s="102"/>
      <c r="MLK5" s="102"/>
      <c r="MLL5" s="102"/>
      <c r="MLM5" s="102"/>
      <c r="MLN5" s="102"/>
      <c r="MLO5" s="102"/>
      <c r="MLP5" s="102"/>
      <c r="MLQ5" s="102"/>
      <c r="MLR5" s="102"/>
      <c r="MLS5" s="102"/>
      <c r="MLT5" s="102"/>
      <c r="MLU5" s="102"/>
      <c r="MLV5" s="102"/>
      <c r="MLW5" s="102"/>
      <c r="MLX5" s="102"/>
      <c r="MLY5" s="102"/>
      <c r="MLZ5" s="102"/>
      <c r="MMA5" s="102"/>
      <c r="MMB5" s="102"/>
      <c r="MMC5" s="102"/>
      <c r="MMD5" s="102"/>
      <c r="MME5" s="102"/>
      <c r="MMF5" s="102"/>
      <c r="MMG5" s="102"/>
      <c r="MMH5" s="102"/>
      <c r="MMI5" s="102"/>
      <c r="MMJ5" s="102"/>
      <c r="MMK5" s="102"/>
      <c r="MML5" s="102"/>
      <c r="MMM5" s="102"/>
      <c r="MMN5" s="102"/>
      <c r="MMO5" s="102"/>
      <c r="MMP5" s="102"/>
      <c r="MMQ5" s="102"/>
      <c r="MMR5" s="102"/>
      <c r="MMS5" s="102"/>
      <c r="MMT5" s="102"/>
      <c r="MMU5" s="102"/>
      <c r="MMV5" s="102"/>
      <c r="MMW5" s="102"/>
      <c r="MMX5" s="102"/>
      <c r="MMY5" s="102"/>
      <c r="MMZ5" s="102"/>
      <c r="MNA5" s="102"/>
      <c r="MNB5" s="102"/>
      <c r="MNC5" s="102"/>
      <c r="MND5" s="102"/>
      <c r="MNE5" s="102"/>
      <c r="MNF5" s="102"/>
      <c r="MNG5" s="102"/>
      <c r="MNH5" s="102"/>
      <c r="MNI5" s="102"/>
      <c r="MNJ5" s="102"/>
      <c r="MNK5" s="102"/>
      <c r="MNL5" s="102"/>
      <c r="MNM5" s="102"/>
      <c r="MNN5" s="102"/>
      <c r="MNO5" s="102"/>
      <c r="MNP5" s="102"/>
      <c r="MNQ5" s="102"/>
      <c r="MNR5" s="102"/>
      <c r="MNS5" s="102"/>
      <c r="MNT5" s="102"/>
      <c r="MNU5" s="102"/>
      <c r="MNV5" s="102"/>
      <c r="MNW5" s="102"/>
      <c r="MNX5" s="102"/>
      <c r="MNY5" s="102"/>
      <c r="MNZ5" s="102"/>
      <c r="MOA5" s="102"/>
      <c r="MOB5" s="102"/>
      <c r="MOC5" s="102"/>
      <c r="MOD5" s="102"/>
      <c r="MOE5" s="102"/>
      <c r="MOF5" s="102"/>
      <c r="MOG5" s="102"/>
      <c r="MOH5" s="102"/>
      <c r="MOI5" s="102"/>
      <c r="MOJ5" s="102"/>
      <c r="MOK5" s="102"/>
      <c r="MOL5" s="102"/>
      <c r="MOM5" s="102"/>
      <c r="MON5" s="102"/>
      <c r="MOO5" s="102"/>
      <c r="MOP5" s="102"/>
      <c r="MOQ5" s="102"/>
      <c r="MOR5" s="102"/>
      <c r="MOS5" s="102"/>
      <c r="MOT5" s="102"/>
      <c r="MOU5" s="102"/>
      <c r="MOV5" s="102"/>
      <c r="MOW5" s="102"/>
      <c r="MOX5" s="102"/>
      <c r="MOY5" s="102"/>
      <c r="MOZ5" s="102"/>
      <c r="MPA5" s="102"/>
      <c r="MPB5" s="102"/>
      <c r="MPC5" s="102"/>
      <c r="MPD5" s="102"/>
      <c r="MPE5" s="102"/>
      <c r="MPF5" s="102"/>
      <c r="MPG5" s="102"/>
      <c r="MPH5" s="102"/>
      <c r="MPI5" s="102"/>
      <c r="MPJ5" s="102"/>
      <c r="MPK5" s="102"/>
      <c r="MPL5" s="102"/>
      <c r="MPM5" s="102"/>
      <c r="MPN5" s="102"/>
      <c r="MPO5" s="102"/>
      <c r="MPP5" s="102"/>
      <c r="MPQ5" s="102"/>
      <c r="MPR5" s="102"/>
      <c r="MPS5" s="102"/>
      <c r="MPT5" s="102"/>
      <c r="MPU5" s="102"/>
      <c r="MPV5" s="102"/>
      <c r="MPW5" s="102"/>
      <c r="MPX5" s="102"/>
      <c r="MPY5" s="102"/>
      <c r="MPZ5" s="102"/>
      <c r="MQA5" s="102"/>
      <c r="MQB5" s="102"/>
      <c r="MQC5" s="102"/>
      <c r="MQD5" s="102"/>
      <c r="MQE5" s="102"/>
      <c r="MQF5" s="102"/>
      <c r="MQG5" s="102"/>
      <c r="MQH5" s="102"/>
      <c r="MQI5" s="102"/>
      <c r="MQJ5" s="102"/>
      <c r="MQK5" s="102"/>
      <c r="MQL5" s="102"/>
      <c r="MQM5" s="102"/>
      <c r="MQN5" s="102"/>
      <c r="MQO5" s="102"/>
      <c r="MQP5" s="102"/>
      <c r="MQQ5" s="102"/>
      <c r="MQR5" s="102"/>
      <c r="MQS5" s="102"/>
      <c r="MQT5" s="102"/>
      <c r="MQU5" s="102"/>
      <c r="MQV5" s="102"/>
      <c r="MQW5" s="102"/>
      <c r="MQX5" s="102"/>
      <c r="MQY5" s="102"/>
      <c r="MQZ5" s="102"/>
      <c r="MRA5" s="102"/>
      <c r="MRB5" s="102"/>
      <c r="MRC5" s="102"/>
      <c r="MRD5" s="102"/>
      <c r="MRE5" s="102"/>
      <c r="MRF5" s="102"/>
      <c r="MRG5" s="102"/>
      <c r="MRH5" s="102"/>
      <c r="MRI5" s="102"/>
      <c r="MRJ5" s="102"/>
      <c r="MRK5" s="102"/>
      <c r="MRL5" s="102"/>
      <c r="MRM5" s="102"/>
      <c r="MRN5" s="102"/>
      <c r="MRO5" s="102"/>
      <c r="MRP5" s="102"/>
      <c r="MRQ5" s="102"/>
      <c r="MRR5" s="102"/>
      <c r="MRS5" s="102"/>
      <c r="MRT5" s="102"/>
      <c r="MRU5" s="102"/>
      <c r="MRV5" s="102"/>
      <c r="MRW5" s="102"/>
      <c r="MRX5" s="102"/>
      <c r="MRY5" s="102"/>
      <c r="MRZ5" s="102"/>
      <c r="MSA5" s="102"/>
      <c r="MSB5" s="102"/>
      <c r="MSC5" s="102"/>
      <c r="MSD5" s="102"/>
      <c r="MSE5" s="102"/>
      <c r="MSF5" s="102"/>
      <c r="MSG5" s="102"/>
      <c r="MSH5" s="102"/>
      <c r="MSI5" s="102"/>
      <c r="MSJ5" s="102"/>
      <c r="MSK5" s="102"/>
      <c r="MSL5" s="102"/>
      <c r="MSM5" s="102"/>
      <c r="MSN5" s="102"/>
      <c r="MSO5" s="102"/>
      <c r="MSP5" s="102"/>
      <c r="MSQ5" s="102"/>
      <c r="MSR5" s="102"/>
      <c r="MSS5" s="102"/>
      <c r="MST5" s="102"/>
      <c r="MSU5" s="102"/>
      <c r="MSV5" s="102"/>
      <c r="MSW5" s="102"/>
      <c r="MSX5" s="102"/>
      <c r="MSY5" s="102"/>
      <c r="MSZ5" s="102"/>
      <c r="MTA5" s="102"/>
      <c r="MTB5" s="102"/>
      <c r="MTC5" s="102"/>
      <c r="MTD5" s="102"/>
      <c r="MTE5" s="102"/>
      <c r="MTF5" s="102"/>
      <c r="MTG5" s="102"/>
      <c r="MTH5" s="102"/>
      <c r="MTI5" s="102"/>
      <c r="MTJ5" s="102"/>
      <c r="MTK5" s="102"/>
      <c r="MTL5" s="102"/>
      <c r="MTM5" s="102"/>
      <c r="MTN5" s="102"/>
      <c r="MTO5" s="102"/>
      <c r="MTP5" s="102"/>
      <c r="MTQ5" s="102"/>
      <c r="MTR5" s="102"/>
      <c r="MTS5" s="102"/>
      <c r="MTT5" s="102"/>
      <c r="MTU5" s="102"/>
      <c r="MTV5" s="102"/>
      <c r="MTW5" s="102"/>
      <c r="MTX5" s="102"/>
      <c r="MTY5" s="102"/>
      <c r="MTZ5" s="102"/>
      <c r="MUA5" s="102"/>
      <c r="MUB5" s="102"/>
      <c r="MUC5" s="102"/>
      <c r="MUD5" s="102"/>
      <c r="MUE5" s="102"/>
      <c r="MUF5" s="102"/>
      <c r="MUG5" s="102"/>
      <c r="MUH5" s="102"/>
      <c r="MUI5" s="102"/>
      <c r="MUJ5" s="102"/>
      <c r="MUK5" s="102"/>
      <c r="MUL5" s="102"/>
      <c r="MUM5" s="102"/>
      <c r="MUN5" s="102"/>
      <c r="MUO5" s="102"/>
      <c r="MUP5" s="102"/>
      <c r="MUQ5" s="102"/>
      <c r="MUR5" s="102"/>
      <c r="MUS5" s="102"/>
      <c r="MUT5" s="102"/>
      <c r="MUU5" s="102"/>
      <c r="MUV5" s="102"/>
      <c r="MUW5" s="102"/>
      <c r="MUX5" s="102"/>
      <c r="MUY5" s="102"/>
      <c r="MUZ5" s="102"/>
      <c r="MVA5" s="102"/>
      <c r="MVB5" s="102"/>
      <c r="MVC5" s="102"/>
      <c r="MVD5" s="102"/>
      <c r="MVE5" s="102"/>
      <c r="MVF5" s="102"/>
      <c r="MVG5" s="102"/>
      <c r="MVH5" s="102"/>
      <c r="MVI5" s="102"/>
      <c r="MVJ5" s="102"/>
      <c r="MVK5" s="102"/>
      <c r="MVL5" s="102"/>
      <c r="MVM5" s="102"/>
      <c r="MVN5" s="102"/>
      <c r="MVO5" s="102"/>
      <c r="MVP5" s="102"/>
      <c r="MVQ5" s="102"/>
      <c r="MVR5" s="102"/>
      <c r="MVS5" s="102"/>
      <c r="MVT5" s="102"/>
      <c r="MVU5" s="102"/>
      <c r="MVV5" s="102"/>
      <c r="MVW5" s="102"/>
      <c r="MVX5" s="102"/>
      <c r="MVY5" s="102"/>
      <c r="MVZ5" s="102"/>
      <c r="MWA5" s="102"/>
      <c r="MWB5" s="102"/>
      <c r="MWC5" s="102"/>
      <c r="MWD5" s="102"/>
      <c r="MWE5" s="102"/>
      <c r="MWF5" s="102"/>
      <c r="MWG5" s="102"/>
      <c r="MWH5" s="102"/>
      <c r="MWI5" s="102"/>
      <c r="MWJ5" s="102"/>
      <c r="MWK5" s="102"/>
      <c r="MWL5" s="102"/>
      <c r="MWM5" s="102"/>
      <c r="MWN5" s="102"/>
      <c r="MWO5" s="102"/>
      <c r="MWP5" s="102"/>
      <c r="MWQ5" s="102"/>
      <c r="MWR5" s="102"/>
      <c r="MWS5" s="102"/>
      <c r="MWT5" s="102"/>
      <c r="MWU5" s="102"/>
      <c r="MWV5" s="102"/>
      <c r="MWW5" s="102"/>
      <c r="MWX5" s="102"/>
      <c r="MWY5" s="102"/>
      <c r="MWZ5" s="102"/>
      <c r="MXA5" s="102"/>
      <c r="MXB5" s="102"/>
      <c r="MXC5" s="102"/>
      <c r="MXD5" s="102"/>
      <c r="MXE5" s="102"/>
      <c r="MXF5" s="102"/>
      <c r="MXG5" s="102"/>
      <c r="MXH5" s="102"/>
      <c r="MXI5" s="102"/>
      <c r="MXJ5" s="102"/>
      <c r="MXK5" s="102"/>
      <c r="MXL5" s="102"/>
      <c r="MXM5" s="102"/>
      <c r="MXN5" s="102"/>
      <c r="MXO5" s="102"/>
      <c r="MXP5" s="102"/>
      <c r="MXQ5" s="102"/>
      <c r="MXR5" s="102"/>
      <c r="MXS5" s="102"/>
      <c r="MXT5" s="102"/>
      <c r="MXU5" s="102"/>
      <c r="MXV5" s="102"/>
      <c r="MXW5" s="102"/>
      <c r="MXX5" s="102"/>
      <c r="MXY5" s="102"/>
      <c r="MXZ5" s="102"/>
      <c r="MYA5" s="102"/>
      <c r="MYB5" s="102"/>
      <c r="MYC5" s="102"/>
      <c r="MYD5" s="102"/>
      <c r="MYE5" s="102"/>
      <c r="MYF5" s="102"/>
      <c r="MYG5" s="102"/>
      <c r="MYH5" s="102"/>
      <c r="MYI5" s="102"/>
      <c r="MYJ5" s="102"/>
      <c r="MYK5" s="102"/>
      <c r="MYL5" s="102"/>
      <c r="MYM5" s="102"/>
      <c r="MYN5" s="102"/>
      <c r="MYO5" s="102"/>
      <c r="MYP5" s="102"/>
      <c r="MYQ5" s="102"/>
      <c r="MYR5" s="102"/>
      <c r="MYS5" s="102"/>
      <c r="MYT5" s="102"/>
      <c r="MYU5" s="102"/>
      <c r="MYV5" s="102"/>
      <c r="MYW5" s="102"/>
      <c r="MYX5" s="102"/>
      <c r="MYY5" s="102"/>
      <c r="MYZ5" s="102"/>
      <c r="MZA5" s="102"/>
      <c r="MZB5" s="102"/>
      <c r="MZC5" s="102"/>
      <c r="MZD5" s="102"/>
      <c r="MZE5" s="102"/>
      <c r="MZF5" s="102"/>
      <c r="MZG5" s="102"/>
      <c r="MZH5" s="102"/>
      <c r="MZI5" s="102"/>
      <c r="MZJ5" s="102"/>
      <c r="MZK5" s="102"/>
      <c r="MZL5" s="102"/>
      <c r="MZM5" s="102"/>
      <c r="MZN5" s="102"/>
      <c r="MZO5" s="102"/>
      <c r="MZP5" s="102"/>
      <c r="MZQ5" s="102"/>
      <c r="MZR5" s="102"/>
      <c r="MZS5" s="102"/>
      <c r="MZT5" s="102"/>
      <c r="MZU5" s="102"/>
      <c r="MZV5" s="102"/>
      <c r="MZW5" s="102"/>
      <c r="MZX5" s="102"/>
      <c r="MZY5" s="102"/>
      <c r="MZZ5" s="102"/>
      <c r="NAA5" s="102"/>
      <c r="NAB5" s="102"/>
      <c r="NAC5" s="102"/>
      <c r="NAD5" s="102"/>
      <c r="NAE5" s="102"/>
      <c r="NAF5" s="102"/>
      <c r="NAG5" s="102"/>
      <c r="NAH5" s="102"/>
      <c r="NAI5" s="102"/>
      <c r="NAJ5" s="102"/>
      <c r="NAK5" s="102"/>
      <c r="NAL5" s="102"/>
      <c r="NAM5" s="102"/>
      <c r="NAN5" s="102"/>
      <c r="NAO5" s="102"/>
      <c r="NAP5" s="102"/>
      <c r="NAQ5" s="102"/>
      <c r="NAR5" s="102"/>
      <c r="NAS5" s="102"/>
      <c r="NAT5" s="102"/>
      <c r="NAU5" s="102"/>
      <c r="NAV5" s="102"/>
      <c r="NAW5" s="102"/>
      <c r="NAX5" s="102"/>
      <c r="NAY5" s="102"/>
      <c r="NAZ5" s="102"/>
      <c r="NBA5" s="102"/>
      <c r="NBB5" s="102"/>
      <c r="NBC5" s="102"/>
      <c r="NBD5" s="102"/>
      <c r="NBE5" s="102"/>
      <c r="NBF5" s="102"/>
      <c r="NBG5" s="102"/>
      <c r="NBH5" s="102"/>
      <c r="NBI5" s="102"/>
      <c r="NBJ5" s="102"/>
      <c r="NBK5" s="102"/>
      <c r="NBL5" s="102"/>
      <c r="NBM5" s="102"/>
      <c r="NBN5" s="102"/>
      <c r="NBO5" s="102"/>
      <c r="NBP5" s="102"/>
      <c r="NBQ5" s="102"/>
      <c r="NBR5" s="102"/>
      <c r="NBS5" s="102"/>
      <c r="NBT5" s="102"/>
      <c r="NBU5" s="102"/>
      <c r="NBV5" s="102"/>
      <c r="NBW5" s="102"/>
      <c r="NBX5" s="102"/>
      <c r="NBY5" s="102"/>
      <c r="NBZ5" s="102"/>
      <c r="NCA5" s="102"/>
      <c r="NCB5" s="102"/>
      <c r="NCC5" s="102"/>
      <c r="NCD5" s="102"/>
      <c r="NCE5" s="102"/>
      <c r="NCF5" s="102"/>
      <c r="NCG5" s="102"/>
      <c r="NCH5" s="102"/>
      <c r="NCI5" s="102"/>
      <c r="NCJ5" s="102"/>
      <c r="NCK5" s="102"/>
      <c r="NCL5" s="102"/>
      <c r="NCM5" s="102"/>
      <c r="NCN5" s="102"/>
      <c r="NCO5" s="102"/>
      <c r="NCP5" s="102"/>
      <c r="NCQ5" s="102"/>
      <c r="NCR5" s="102"/>
      <c r="NCS5" s="102"/>
      <c r="NCT5" s="102"/>
      <c r="NCU5" s="102"/>
      <c r="NCV5" s="102"/>
      <c r="NCW5" s="102"/>
      <c r="NCX5" s="102"/>
      <c r="NCY5" s="102"/>
      <c r="NCZ5" s="102"/>
      <c r="NDA5" s="102"/>
      <c r="NDB5" s="102"/>
      <c r="NDC5" s="102"/>
      <c r="NDD5" s="102"/>
      <c r="NDE5" s="102"/>
      <c r="NDF5" s="102"/>
      <c r="NDG5" s="102"/>
      <c r="NDH5" s="102"/>
      <c r="NDI5" s="102"/>
      <c r="NDJ5" s="102"/>
      <c r="NDK5" s="102"/>
      <c r="NDL5" s="102"/>
      <c r="NDM5" s="102"/>
      <c r="NDN5" s="102"/>
      <c r="NDO5" s="102"/>
      <c r="NDP5" s="102"/>
      <c r="NDQ5" s="102"/>
      <c r="NDR5" s="102"/>
      <c r="NDS5" s="102"/>
      <c r="NDT5" s="102"/>
      <c r="NDU5" s="102"/>
      <c r="NDV5" s="102"/>
      <c r="NDW5" s="102"/>
      <c r="NDX5" s="102"/>
      <c r="NDY5" s="102"/>
      <c r="NDZ5" s="102"/>
      <c r="NEA5" s="102"/>
      <c r="NEB5" s="102"/>
      <c r="NEC5" s="102"/>
      <c r="NED5" s="102"/>
      <c r="NEE5" s="102"/>
      <c r="NEF5" s="102"/>
      <c r="NEG5" s="102"/>
      <c r="NEH5" s="102"/>
      <c r="NEI5" s="102"/>
      <c r="NEJ5" s="102"/>
      <c r="NEK5" s="102"/>
      <c r="NEL5" s="102"/>
      <c r="NEM5" s="102"/>
      <c r="NEN5" s="102"/>
      <c r="NEO5" s="102"/>
      <c r="NEP5" s="102"/>
      <c r="NEQ5" s="102"/>
      <c r="NER5" s="102"/>
      <c r="NES5" s="102"/>
      <c r="NET5" s="102"/>
      <c r="NEU5" s="102"/>
      <c r="NEV5" s="102"/>
      <c r="NEW5" s="102"/>
      <c r="NEX5" s="102"/>
      <c r="NEY5" s="102"/>
      <c r="NEZ5" s="102"/>
      <c r="NFA5" s="102"/>
      <c r="NFB5" s="102"/>
      <c r="NFC5" s="102"/>
      <c r="NFD5" s="102"/>
      <c r="NFE5" s="102"/>
      <c r="NFF5" s="102"/>
      <c r="NFG5" s="102"/>
      <c r="NFH5" s="102"/>
      <c r="NFI5" s="102"/>
      <c r="NFJ5" s="102"/>
      <c r="NFK5" s="102"/>
      <c r="NFL5" s="102"/>
      <c r="NFM5" s="102"/>
      <c r="NFN5" s="102"/>
      <c r="NFO5" s="102"/>
      <c r="NFP5" s="102"/>
      <c r="NFQ5" s="102"/>
      <c r="NFR5" s="102"/>
      <c r="NFS5" s="102"/>
      <c r="NFT5" s="102"/>
      <c r="NFU5" s="102"/>
      <c r="NFV5" s="102"/>
      <c r="NFW5" s="102"/>
      <c r="NFX5" s="102"/>
      <c r="NFY5" s="102"/>
      <c r="NFZ5" s="102"/>
      <c r="NGA5" s="102"/>
      <c r="NGB5" s="102"/>
      <c r="NGC5" s="102"/>
      <c r="NGD5" s="102"/>
      <c r="NGE5" s="102"/>
      <c r="NGF5" s="102"/>
      <c r="NGG5" s="102"/>
      <c r="NGH5" s="102"/>
      <c r="NGI5" s="102"/>
      <c r="NGJ5" s="102"/>
      <c r="NGK5" s="102"/>
      <c r="NGL5" s="102"/>
      <c r="NGM5" s="102"/>
      <c r="NGN5" s="102"/>
      <c r="NGO5" s="102"/>
      <c r="NGP5" s="102"/>
      <c r="NGQ5" s="102"/>
      <c r="NGR5" s="102"/>
      <c r="NGS5" s="102"/>
      <c r="NGT5" s="102"/>
      <c r="NGU5" s="102"/>
      <c r="NGV5" s="102"/>
      <c r="NGW5" s="102"/>
      <c r="NGX5" s="102"/>
      <c r="NGY5" s="102"/>
      <c r="NGZ5" s="102"/>
      <c r="NHA5" s="102"/>
      <c r="NHB5" s="102"/>
      <c r="NHC5" s="102"/>
      <c r="NHD5" s="102"/>
      <c r="NHE5" s="102"/>
      <c r="NHF5" s="102"/>
      <c r="NHG5" s="102"/>
      <c r="NHH5" s="102"/>
      <c r="NHI5" s="102"/>
      <c r="NHJ5" s="102"/>
      <c r="NHK5" s="102"/>
      <c r="NHL5" s="102"/>
      <c r="NHM5" s="102"/>
      <c r="NHN5" s="102"/>
      <c r="NHO5" s="102"/>
      <c r="NHP5" s="102"/>
      <c r="NHQ5" s="102"/>
      <c r="NHR5" s="102"/>
      <c r="NHS5" s="102"/>
      <c r="NHT5" s="102"/>
      <c r="NHU5" s="102"/>
      <c r="NHV5" s="102"/>
      <c r="NHW5" s="102"/>
      <c r="NHX5" s="102"/>
      <c r="NHY5" s="102"/>
      <c r="NHZ5" s="102"/>
      <c r="NIA5" s="102"/>
      <c r="NIB5" s="102"/>
      <c r="NIC5" s="102"/>
      <c r="NID5" s="102"/>
      <c r="NIE5" s="102"/>
      <c r="NIF5" s="102"/>
      <c r="NIG5" s="102"/>
      <c r="NIH5" s="102"/>
      <c r="NII5" s="102"/>
      <c r="NIJ5" s="102"/>
      <c r="NIK5" s="102"/>
      <c r="NIL5" s="102"/>
      <c r="NIM5" s="102"/>
      <c r="NIN5" s="102"/>
      <c r="NIO5" s="102"/>
      <c r="NIP5" s="102"/>
      <c r="NIQ5" s="102"/>
      <c r="NIR5" s="102"/>
      <c r="NIS5" s="102"/>
      <c r="NIT5" s="102"/>
      <c r="NIU5" s="102"/>
      <c r="NIV5" s="102"/>
      <c r="NIW5" s="102"/>
      <c r="NIX5" s="102"/>
      <c r="NIY5" s="102"/>
      <c r="NIZ5" s="102"/>
      <c r="NJA5" s="102"/>
      <c r="NJB5" s="102"/>
      <c r="NJC5" s="102"/>
      <c r="NJD5" s="102"/>
      <c r="NJE5" s="102"/>
      <c r="NJF5" s="102"/>
      <c r="NJG5" s="102"/>
      <c r="NJH5" s="102"/>
      <c r="NJI5" s="102"/>
      <c r="NJJ5" s="102"/>
      <c r="NJK5" s="102"/>
      <c r="NJL5" s="102"/>
      <c r="NJM5" s="102"/>
      <c r="NJN5" s="102"/>
      <c r="NJO5" s="102"/>
      <c r="NJP5" s="102"/>
      <c r="NJQ5" s="102"/>
      <c r="NJR5" s="102"/>
      <c r="NJS5" s="102"/>
      <c r="NJT5" s="102"/>
      <c r="NJU5" s="102"/>
      <c r="NJV5" s="102"/>
      <c r="NJW5" s="102"/>
      <c r="NJX5" s="102"/>
      <c r="NJY5" s="102"/>
      <c r="NJZ5" s="102"/>
      <c r="NKA5" s="102"/>
      <c r="NKB5" s="102"/>
      <c r="NKC5" s="102"/>
      <c r="NKD5" s="102"/>
      <c r="NKE5" s="102"/>
      <c r="NKF5" s="102"/>
      <c r="NKG5" s="102"/>
      <c r="NKH5" s="102"/>
      <c r="NKI5" s="102"/>
      <c r="NKJ5" s="102"/>
      <c r="NKK5" s="102"/>
      <c r="NKL5" s="102"/>
      <c r="NKM5" s="102"/>
      <c r="NKN5" s="102"/>
      <c r="NKO5" s="102"/>
      <c r="NKP5" s="102"/>
      <c r="NKQ5" s="102"/>
      <c r="NKR5" s="102"/>
      <c r="NKS5" s="102"/>
      <c r="NKT5" s="102"/>
      <c r="NKU5" s="102"/>
      <c r="NKV5" s="102"/>
      <c r="NKW5" s="102"/>
      <c r="NKX5" s="102"/>
      <c r="NKY5" s="102"/>
      <c r="NKZ5" s="102"/>
      <c r="NLA5" s="102"/>
      <c r="NLB5" s="102"/>
      <c r="NLC5" s="102"/>
      <c r="NLD5" s="102"/>
      <c r="NLE5" s="102"/>
      <c r="NLF5" s="102"/>
      <c r="NLG5" s="102"/>
      <c r="NLH5" s="102"/>
      <c r="NLI5" s="102"/>
      <c r="NLJ5" s="102"/>
      <c r="NLK5" s="102"/>
      <c r="NLL5" s="102"/>
      <c r="NLM5" s="102"/>
      <c r="NLN5" s="102"/>
      <c r="NLO5" s="102"/>
      <c r="NLP5" s="102"/>
      <c r="NLQ5" s="102"/>
      <c r="NLR5" s="102"/>
      <c r="NLS5" s="102"/>
      <c r="NLT5" s="102"/>
      <c r="NLU5" s="102"/>
      <c r="NLV5" s="102"/>
      <c r="NLW5" s="102"/>
      <c r="NLX5" s="102"/>
      <c r="NLY5" s="102"/>
      <c r="NLZ5" s="102"/>
      <c r="NMA5" s="102"/>
      <c r="NMB5" s="102"/>
      <c r="NMC5" s="102"/>
      <c r="NMD5" s="102"/>
      <c r="NME5" s="102"/>
      <c r="NMF5" s="102"/>
      <c r="NMG5" s="102"/>
      <c r="NMH5" s="102"/>
      <c r="NMI5" s="102"/>
      <c r="NMJ5" s="102"/>
      <c r="NMK5" s="102"/>
      <c r="NML5" s="102"/>
      <c r="NMM5" s="102"/>
      <c r="NMN5" s="102"/>
      <c r="NMO5" s="102"/>
      <c r="NMP5" s="102"/>
      <c r="NMQ5" s="102"/>
      <c r="NMR5" s="102"/>
      <c r="NMS5" s="102"/>
      <c r="NMT5" s="102"/>
      <c r="NMU5" s="102"/>
      <c r="NMV5" s="102"/>
      <c r="NMW5" s="102"/>
      <c r="NMX5" s="102"/>
      <c r="NMY5" s="102"/>
      <c r="NMZ5" s="102"/>
      <c r="NNA5" s="102"/>
      <c r="NNB5" s="102"/>
      <c r="NNC5" s="102"/>
      <c r="NND5" s="102"/>
      <c r="NNE5" s="102"/>
      <c r="NNF5" s="102"/>
      <c r="NNG5" s="102"/>
      <c r="NNH5" s="102"/>
      <c r="NNI5" s="102"/>
      <c r="NNJ5" s="102"/>
      <c r="NNK5" s="102"/>
      <c r="NNL5" s="102"/>
      <c r="NNM5" s="102"/>
      <c r="NNN5" s="102"/>
      <c r="NNO5" s="102"/>
      <c r="NNP5" s="102"/>
      <c r="NNQ5" s="102"/>
      <c r="NNR5" s="102"/>
      <c r="NNS5" s="102"/>
      <c r="NNT5" s="102"/>
      <c r="NNU5" s="102"/>
      <c r="NNV5" s="102"/>
      <c r="NNW5" s="102"/>
      <c r="NNX5" s="102"/>
      <c r="NNY5" s="102"/>
      <c r="NNZ5" s="102"/>
      <c r="NOA5" s="102"/>
      <c r="NOB5" s="102"/>
      <c r="NOC5" s="102"/>
      <c r="NOD5" s="102"/>
      <c r="NOE5" s="102"/>
      <c r="NOF5" s="102"/>
      <c r="NOG5" s="102"/>
      <c r="NOH5" s="102"/>
      <c r="NOI5" s="102"/>
      <c r="NOJ5" s="102"/>
      <c r="NOK5" s="102"/>
      <c r="NOL5" s="102"/>
      <c r="NOM5" s="102"/>
      <c r="NON5" s="102"/>
      <c r="NOO5" s="102"/>
      <c r="NOP5" s="102"/>
      <c r="NOQ5" s="102"/>
      <c r="NOR5" s="102"/>
      <c r="NOS5" s="102"/>
      <c r="NOT5" s="102"/>
      <c r="NOU5" s="102"/>
      <c r="NOV5" s="102"/>
      <c r="NOW5" s="102"/>
      <c r="NOX5" s="102"/>
      <c r="NOY5" s="102"/>
      <c r="NOZ5" s="102"/>
      <c r="NPA5" s="102"/>
      <c r="NPB5" s="102"/>
      <c r="NPC5" s="102"/>
      <c r="NPD5" s="102"/>
      <c r="NPE5" s="102"/>
      <c r="NPF5" s="102"/>
      <c r="NPG5" s="102"/>
      <c r="NPH5" s="102"/>
      <c r="NPI5" s="102"/>
      <c r="NPJ5" s="102"/>
      <c r="NPK5" s="102"/>
      <c r="NPL5" s="102"/>
      <c r="NPM5" s="102"/>
      <c r="NPN5" s="102"/>
      <c r="NPO5" s="102"/>
      <c r="NPP5" s="102"/>
      <c r="NPQ5" s="102"/>
      <c r="NPR5" s="102"/>
      <c r="NPS5" s="102"/>
      <c r="NPT5" s="102"/>
      <c r="NPU5" s="102"/>
      <c r="NPV5" s="102"/>
      <c r="NPW5" s="102"/>
      <c r="NPX5" s="102"/>
      <c r="NPY5" s="102"/>
      <c r="NPZ5" s="102"/>
      <c r="NQA5" s="102"/>
      <c r="NQB5" s="102"/>
      <c r="NQC5" s="102"/>
      <c r="NQD5" s="102"/>
      <c r="NQE5" s="102"/>
      <c r="NQF5" s="102"/>
      <c r="NQG5" s="102"/>
      <c r="NQH5" s="102"/>
      <c r="NQI5" s="102"/>
      <c r="NQJ5" s="102"/>
      <c r="NQK5" s="102"/>
      <c r="NQL5" s="102"/>
      <c r="NQM5" s="102"/>
      <c r="NQN5" s="102"/>
      <c r="NQO5" s="102"/>
      <c r="NQP5" s="102"/>
      <c r="NQQ5" s="102"/>
      <c r="NQR5" s="102"/>
      <c r="NQS5" s="102"/>
      <c r="NQT5" s="102"/>
      <c r="NQU5" s="102"/>
      <c r="NQV5" s="102"/>
      <c r="NQW5" s="102"/>
      <c r="NQX5" s="102"/>
      <c r="NQY5" s="102"/>
      <c r="NQZ5" s="102"/>
      <c r="NRA5" s="102"/>
      <c r="NRB5" s="102"/>
      <c r="NRC5" s="102"/>
      <c r="NRD5" s="102"/>
      <c r="NRE5" s="102"/>
      <c r="NRF5" s="102"/>
      <c r="NRG5" s="102"/>
      <c r="NRH5" s="102"/>
      <c r="NRI5" s="102"/>
      <c r="NRJ5" s="102"/>
      <c r="NRK5" s="102"/>
      <c r="NRL5" s="102"/>
      <c r="NRM5" s="102"/>
      <c r="NRN5" s="102"/>
      <c r="NRO5" s="102"/>
      <c r="NRP5" s="102"/>
      <c r="NRQ5" s="102"/>
      <c r="NRR5" s="102"/>
      <c r="NRS5" s="102"/>
      <c r="NRT5" s="102"/>
      <c r="NRU5" s="102"/>
      <c r="NRV5" s="102"/>
      <c r="NRW5" s="102"/>
      <c r="NRX5" s="102"/>
      <c r="NRY5" s="102"/>
      <c r="NRZ5" s="102"/>
      <c r="NSA5" s="102"/>
      <c r="NSB5" s="102"/>
      <c r="NSC5" s="102"/>
      <c r="NSD5" s="102"/>
      <c r="NSE5" s="102"/>
      <c r="NSF5" s="102"/>
      <c r="NSG5" s="102"/>
      <c r="NSH5" s="102"/>
      <c r="NSI5" s="102"/>
      <c r="NSJ5" s="102"/>
      <c r="NSK5" s="102"/>
      <c r="NSL5" s="102"/>
      <c r="NSM5" s="102"/>
      <c r="NSN5" s="102"/>
      <c r="NSO5" s="102"/>
      <c r="NSP5" s="102"/>
      <c r="NSQ5" s="102"/>
      <c r="NSR5" s="102"/>
      <c r="NSS5" s="102"/>
      <c r="NST5" s="102"/>
      <c r="NSU5" s="102"/>
      <c r="NSV5" s="102"/>
      <c r="NSW5" s="102"/>
      <c r="NSX5" s="102"/>
      <c r="NSY5" s="102"/>
      <c r="NSZ5" s="102"/>
      <c r="NTA5" s="102"/>
      <c r="NTB5" s="102"/>
      <c r="NTC5" s="102"/>
      <c r="NTD5" s="102"/>
      <c r="NTE5" s="102"/>
      <c r="NTF5" s="102"/>
      <c r="NTG5" s="102"/>
      <c r="NTH5" s="102"/>
      <c r="NTI5" s="102"/>
      <c r="NTJ5" s="102"/>
      <c r="NTK5" s="102"/>
      <c r="NTL5" s="102"/>
      <c r="NTM5" s="102"/>
      <c r="NTN5" s="102"/>
      <c r="NTO5" s="102"/>
      <c r="NTP5" s="102"/>
      <c r="NTQ5" s="102"/>
      <c r="NTR5" s="102"/>
      <c r="NTS5" s="102"/>
      <c r="NTT5" s="102"/>
      <c r="NTU5" s="102"/>
      <c r="NTV5" s="102"/>
      <c r="NTW5" s="102"/>
      <c r="NTX5" s="102"/>
      <c r="NTY5" s="102"/>
      <c r="NTZ5" s="102"/>
      <c r="NUA5" s="102"/>
      <c r="NUB5" s="102"/>
      <c r="NUC5" s="102"/>
      <c r="NUD5" s="102"/>
      <c r="NUE5" s="102"/>
      <c r="NUF5" s="102"/>
      <c r="NUG5" s="102"/>
      <c r="NUH5" s="102"/>
      <c r="NUI5" s="102"/>
      <c r="NUJ5" s="102"/>
      <c r="NUK5" s="102"/>
      <c r="NUL5" s="102"/>
      <c r="NUM5" s="102"/>
      <c r="NUN5" s="102"/>
      <c r="NUO5" s="102"/>
      <c r="NUP5" s="102"/>
      <c r="NUQ5" s="102"/>
      <c r="NUR5" s="102"/>
      <c r="NUS5" s="102"/>
      <c r="NUT5" s="102"/>
      <c r="NUU5" s="102"/>
      <c r="NUV5" s="102"/>
      <c r="NUW5" s="102"/>
      <c r="NUX5" s="102"/>
      <c r="NUY5" s="102"/>
      <c r="NUZ5" s="102"/>
      <c r="NVA5" s="102"/>
      <c r="NVB5" s="102"/>
      <c r="NVC5" s="102"/>
      <c r="NVD5" s="102"/>
      <c r="NVE5" s="102"/>
      <c r="NVF5" s="102"/>
      <c r="NVG5" s="102"/>
      <c r="NVH5" s="102"/>
      <c r="NVI5" s="102"/>
      <c r="NVJ5" s="102"/>
      <c r="NVK5" s="102"/>
      <c r="NVL5" s="102"/>
      <c r="NVM5" s="102"/>
      <c r="NVN5" s="102"/>
      <c r="NVO5" s="102"/>
      <c r="NVP5" s="102"/>
      <c r="NVQ5" s="102"/>
      <c r="NVR5" s="102"/>
      <c r="NVS5" s="102"/>
      <c r="NVT5" s="102"/>
      <c r="NVU5" s="102"/>
      <c r="NVV5" s="102"/>
      <c r="NVW5" s="102"/>
      <c r="NVX5" s="102"/>
      <c r="NVY5" s="102"/>
      <c r="NVZ5" s="102"/>
      <c r="NWA5" s="102"/>
      <c r="NWB5" s="102"/>
      <c r="NWC5" s="102"/>
      <c r="NWD5" s="102"/>
      <c r="NWE5" s="102"/>
      <c r="NWF5" s="102"/>
      <c r="NWG5" s="102"/>
      <c r="NWH5" s="102"/>
      <c r="NWI5" s="102"/>
      <c r="NWJ5" s="102"/>
      <c r="NWK5" s="102"/>
      <c r="NWL5" s="102"/>
      <c r="NWM5" s="102"/>
      <c r="NWN5" s="102"/>
      <c r="NWO5" s="102"/>
      <c r="NWP5" s="102"/>
      <c r="NWQ5" s="102"/>
      <c r="NWR5" s="102"/>
      <c r="NWS5" s="102"/>
      <c r="NWT5" s="102"/>
      <c r="NWU5" s="102"/>
      <c r="NWV5" s="102"/>
      <c r="NWW5" s="102"/>
      <c r="NWX5" s="102"/>
      <c r="NWY5" s="102"/>
      <c r="NWZ5" s="102"/>
      <c r="NXA5" s="102"/>
      <c r="NXB5" s="102"/>
      <c r="NXC5" s="102"/>
      <c r="NXD5" s="102"/>
      <c r="NXE5" s="102"/>
      <c r="NXF5" s="102"/>
      <c r="NXG5" s="102"/>
      <c r="NXH5" s="102"/>
      <c r="NXI5" s="102"/>
      <c r="NXJ5" s="102"/>
      <c r="NXK5" s="102"/>
      <c r="NXL5" s="102"/>
      <c r="NXM5" s="102"/>
      <c r="NXN5" s="102"/>
      <c r="NXO5" s="102"/>
      <c r="NXP5" s="102"/>
      <c r="NXQ5" s="102"/>
      <c r="NXR5" s="102"/>
      <c r="NXS5" s="102"/>
      <c r="NXT5" s="102"/>
      <c r="NXU5" s="102"/>
      <c r="NXV5" s="102"/>
      <c r="NXW5" s="102"/>
      <c r="NXX5" s="102"/>
      <c r="NXY5" s="102"/>
      <c r="NXZ5" s="102"/>
      <c r="NYA5" s="102"/>
      <c r="NYB5" s="102"/>
      <c r="NYC5" s="102"/>
      <c r="NYD5" s="102"/>
      <c r="NYE5" s="102"/>
      <c r="NYF5" s="102"/>
      <c r="NYG5" s="102"/>
      <c r="NYH5" s="102"/>
      <c r="NYI5" s="102"/>
      <c r="NYJ5" s="102"/>
      <c r="NYK5" s="102"/>
      <c r="NYL5" s="102"/>
      <c r="NYM5" s="102"/>
      <c r="NYN5" s="102"/>
      <c r="NYO5" s="102"/>
      <c r="NYP5" s="102"/>
      <c r="NYQ5" s="102"/>
      <c r="NYR5" s="102"/>
      <c r="NYS5" s="102"/>
      <c r="NYT5" s="102"/>
      <c r="NYU5" s="102"/>
      <c r="NYV5" s="102"/>
      <c r="NYW5" s="102"/>
      <c r="NYX5" s="102"/>
      <c r="NYY5" s="102"/>
      <c r="NYZ5" s="102"/>
      <c r="NZA5" s="102"/>
      <c r="NZB5" s="102"/>
      <c r="NZC5" s="102"/>
      <c r="NZD5" s="102"/>
      <c r="NZE5" s="102"/>
      <c r="NZF5" s="102"/>
      <c r="NZG5" s="102"/>
      <c r="NZH5" s="102"/>
      <c r="NZI5" s="102"/>
      <c r="NZJ5" s="102"/>
      <c r="NZK5" s="102"/>
      <c r="NZL5" s="102"/>
      <c r="NZM5" s="102"/>
      <c r="NZN5" s="102"/>
      <c r="NZO5" s="102"/>
      <c r="NZP5" s="102"/>
      <c r="NZQ5" s="102"/>
      <c r="NZR5" s="102"/>
      <c r="NZS5" s="102"/>
      <c r="NZT5" s="102"/>
      <c r="NZU5" s="102"/>
      <c r="NZV5" s="102"/>
      <c r="NZW5" s="102"/>
      <c r="NZX5" s="102"/>
      <c r="NZY5" s="102"/>
      <c r="NZZ5" s="102"/>
      <c r="OAA5" s="102"/>
      <c r="OAB5" s="102"/>
      <c r="OAC5" s="102"/>
      <c r="OAD5" s="102"/>
      <c r="OAE5" s="102"/>
      <c r="OAF5" s="102"/>
      <c r="OAG5" s="102"/>
      <c r="OAH5" s="102"/>
      <c r="OAI5" s="102"/>
      <c r="OAJ5" s="102"/>
      <c r="OAK5" s="102"/>
      <c r="OAL5" s="102"/>
      <c r="OAM5" s="102"/>
      <c r="OAN5" s="102"/>
      <c r="OAO5" s="102"/>
      <c r="OAP5" s="102"/>
      <c r="OAQ5" s="102"/>
      <c r="OAR5" s="102"/>
      <c r="OAS5" s="102"/>
      <c r="OAT5" s="102"/>
      <c r="OAU5" s="102"/>
      <c r="OAV5" s="102"/>
      <c r="OAW5" s="102"/>
      <c r="OAX5" s="102"/>
      <c r="OAY5" s="102"/>
      <c r="OAZ5" s="102"/>
      <c r="OBA5" s="102"/>
      <c r="OBB5" s="102"/>
      <c r="OBC5" s="102"/>
      <c r="OBD5" s="102"/>
      <c r="OBE5" s="102"/>
      <c r="OBF5" s="102"/>
      <c r="OBG5" s="102"/>
      <c r="OBH5" s="102"/>
      <c r="OBI5" s="102"/>
      <c r="OBJ5" s="102"/>
      <c r="OBK5" s="102"/>
      <c r="OBL5" s="102"/>
      <c r="OBM5" s="102"/>
      <c r="OBN5" s="102"/>
      <c r="OBO5" s="102"/>
      <c r="OBP5" s="102"/>
      <c r="OBQ5" s="102"/>
      <c r="OBR5" s="102"/>
      <c r="OBS5" s="102"/>
      <c r="OBT5" s="102"/>
      <c r="OBU5" s="102"/>
      <c r="OBV5" s="102"/>
      <c r="OBW5" s="102"/>
      <c r="OBX5" s="102"/>
      <c r="OBY5" s="102"/>
      <c r="OBZ5" s="102"/>
      <c r="OCA5" s="102"/>
      <c r="OCB5" s="102"/>
      <c r="OCC5" s="102"/>
      <c r="OCD5" s="102"/>
      <c r="OCE5" s="102"/>
      <c r="OCF5" s="102"/>
      <c r="OCG5" s="102"/>
      <c r="OCH5" s="102"/>
      <c r="OCI5" s="102"/>
      <c r="OCJ5" s="102"/>
      <c r="OCK5" s="102"/>
      <c r="OCL5" s="102"/>
      <c r="OCM5" s="102"/>
      <c r="OCN5" s="102"/>
      <c r="OCO5" s="102"/>
      <c r="OCP5" s="102"/>
      <c r="OCQ5" s="102"/>
      <c r="OCR5" s="102"/>
      <c r="OCS5" s="102"/>
      <c r="OCT5" s="102"/>
      <c r="OCU5" s="102"/>
      <c r="OCV5" s="102"/>
      <c r="OCW5" s="102"/>
      <c r="OCX5" s="102"/>
      <c r="OCY5" s="102"/>
      <c r="OCZ5" s="102"/>
      <c r="ODA5" s="102"/>
      <c r="ODB5" s="102"/>
      <c r="ODC5" s="102"/>
      <c r="ODD5" s="102"/>
      <c r="ODE5" s="102"/>
      <c r="ODF5" s="102"/>
      <c r="ODG5" s="102"/>
      <c r="ODH5" s="102"/>
      <c r="ODI5" s="102"/>
      <c r="ODJ5" s="102"/>
      <c r="ODK5" s="102"/>
      <c r="ODL5" s="102"/>
      <c r="ODM5" s="102"/>
      <c r="ODN5" s="102"/>
      <c r="ODO5" s="102"/>
      <c r="ODP5" s="102"/>
      <c r="ODQ5" s="102"/>
      <c r="ODR5" s="102"/>
      <c r="ODS5" s="102"/>
      <c r="ODT5" s="102"/>
      <c r="ODU5" s="102"/>
      <c r="ODV5" s="102"/>
      <c r="ODW5" s="102"/>
      <c r="ODX5" s="102"/>
      <c r="ODY5" s="102"/>
      <c r="ODZ5" s="102"/>
      <c r="OEA5" s="102"/>
      <c r="OEB5" s="102"/>
      <c r="OEC5" s="102"/>
      <c r="OED5" s="102"/>
      <c r="OEE5" s="102"/>
      <c r="OEF5" s="102"/>
      <c r="OEG5" s="102"/>
      <c r="OEH5" s="102"/>
      <c r="OEI5" s="102"/>
      <c r="OEJ5" s="102"/>
      <c r="OEK5" s="102"/>
      <c r="OEL5" s="102"/>
      <c r="OEM5" s="102"/>
      <c r="OEN5" s="102"/>
      <c r="OEO5" s="102"/>
      <c r="OEP5" s="102"/>
      <c r="OEQ5" s="102"/>
      <c r="OER5" s="102"/>
      <c r="OES5" s="102"/>
      <c r="OET5" s="102"/>
      <c r="OEU5" s="102"/>
      <c r="OEV5" s="102"/>
      <c r="OEW5" s="102"/>
      <c r="OEX5" s="102"/>
      <c r="OEY5" s="102"/>
      <c r="OEZ5" s="102"/>
      <c r="OFA5" s="102"/>
      <c r="OFB5" s="102"/>
      <c r="OFC5" s="102"/>
      <c r="OFD5" s="102"/>
      <c r="OFE5" s="102"/>
      <c r="OFF5" s="102"/>
      <c r="OFG5" s="102"/>
      <c r="OFH5" s="102"/>
      <c r="OFI5" s="102"/>
      <c r="OFJ5" s="102"/>
      <c r="OFK5" s="102"/>
      <c r="OFL5" s="102"/>
      <c r="OFM5" s="102"/>
      <c r="OFN5" s="102"/>
      <c r="OFO5" s="102"/>
      <c r="OFP5" s="102"/>
      <c r="OFQ5" s="102"/>
      <c r="OFR5" s="102"/>
      <c r="OFS5" s="102"/>
      <c r="OFT5" s="102"/>
      <c r="OFU5" s="102"/>
      <c r="OFV5" s="102"/>
      <c r="OFW5" s="102"/>
      <c r="OFX5" s="102"/>
      <c r="OFY5" s="102"/>
      <c r="OFZ5" s="102"/>
      <c r="OGA5" s="102"/>
      <c r="OGB5" s="102"/>
      <c r="OGC5" s="102"/>
      <c r="OGD5" s="102"/>
      <c r="OGE5" s="102"/>
      <c r="OGF5" s="102"/>
      <c r="OGG5" s="102"/>
      <c r="OGH5" s="102"/>
      <c r="OGI5" s="102"/>
      <c r="OGJ5" s="102"/>
      <c r="OGK5" s="102"/>
      <c r="OGL5" s="102"/>
      <c r="OGM5" s="102"/>
      <c r="OGN5" s="102"/>
      <c r="OGO5" s="102"/>
      <c r="OGP5" s="102"/>
      <c r="OGQ5" s="102"/>
      <c r="OGR5" s="102"/>
      <c r="OGS5" s="102"/>
      <c r="OGT5" s="102"/>
      <c r="OGU5" s="102"/>
      <c r="OGV5" s="102"/>
      <c r="OGW5" s="102"/>
      <c r="OGX5" s="102"/>
      <c r="OGY5" s="102"/>
      <c r="OGZ5" s="102"/>
      <c r="OHA5" s="102"/>
      <c r="OHB5" s="102"/>
      <c r="OHC5" s="102"/>
      <c r="OHD5" s="102"/>
      <c r="OHE5" s="102"/>
      <c r="OHF5" s="102"/>
      <c r="OHG5" s="102"/>
      <c r="OHH5" s="102"/>
      <c r="OHI5" s="102"/>
      <c r="OHJ5" s="102"/>
      <c r="OHK5" s="102"/>
      <c r="OHL5" s="102"/>
      <c r="OHM5" s="102"/>
      <c r="OHN5" s="102"/>
      <c r="OHO5" s="102"/>
      <c r="OHP5" s="102"/>
      <c r="OHQ5" s="102"/>
      <c r="OHR5" s="102"/>
      <c r="OHS5" s="102"/>
      <c r="OHT5" s="102"/>
      <c r="OHU5" s="102"/>
      <c r="OHV5" s="102"/>
      <c r="OHW5" s="102"/>
      <c r="OHX5" s="102"/>
      <c r="OHY5" s="102"/>
      <c r="OHZ5" s="102"/>
      <c r="OIA5" s="102"/>
      <c r="OIB5" s="102"/>
      <c r="OIC5" s="102"/>
      <c r="OID5" s="102"/>
      <c r="OIE5" s="102"/>
      <c r="OIF5" s="102"/>
      <c r="OIG5" s="102"/>
      <c r="OIH5" s="102"/>
      <c r="OII5" s="102"/>
      <c r="OIJ5" s="102"/>
      <c r="OIK5" s="102"/>
      <c r="OIL5" s="102"/>
      <c r="OIM5" s="102"/>
      <c r="OIN5" s="102"/>
      <c r="OIO5" s="102"/>
      <c r="OIP5" s="102"/>
      <c r="OIQ5" s="102"/>
      <c r="OIR5" s="102"/>
      <c r="OIS5" s="102"/>
      <c r="OIT5" s="102"/>
      <c r="OIU5" s="102"/>
      <c r="OIV5" s="102"/>
      <c r="OIW5" s="102"/>
      <c r="OIX5" s="102"/>
      <c r="OIY5" s="102"/>
      <c r="OIZ5" s="102"/>
      <c r="OJA5" s="102"/>
      <c r="OJB5" s="102"/>
      <c r="OJC5" s="102"/>
      <c r="OJD5" s="102"/>
      <c r="OJE5" s="102"/>
      <c r="OJF5" s="102"/>
      <c r="OJG5" s="102"/>
      <c r="OJH5" s="102"/>
      <c r="OJI5" s="102"/>
      <c r="OJJ5" s="102"/>
      <c r="OJK5" s="102"/>
      <c r="OJL5" s="102"/>
      <c r="OJM5" s="102"/>
      <c r="OJN5" s="102"/>
      <c r="OJO5" s="102"/>
      <c r="OJP5" s="102"/>
      <c r="OJQ5" s="102"/>
      <c r="OJR5" s="102"/>
      <c r="OJS5" s="102"/>
      <c r="OJT5" s="102"/>
      <c r="OJU5" s="102"/>
      <c r="OJV5" s="102"/>
      <c r="OJW5" s="102"/>
      <c r="OJX5" s="102"/>
      <c r="OJY5" s="102"/>
      <c r="OJZ5" s="102"/>
      <c r="OKA5" s="102"/>
      <c r="OKB5" s="102"/>
      <c r="OKC5" s="102"/>
      <c r="OKD5" s="102"/>
      <c r="OKE5" s="102"/>
      <c r="OKF5" s="102"/>
      <c r="OKG5" s="102"/>
      <c r="OKH5" s="102"/>
      <c r="OKI5" s="102"/>
      <c r="OKJ5" s="102"/>
      <c r="OKK5" s="102"/>
      <c r="OKL5" s="102"/>
      <c r="OKM5" s="102"/>
      <c r="OKN5" s="102"/>
      <c r="OKO5" s="102"/>
      <c r="OKP5" s="102"/>
      <c r="OKQ5" s="102"/>
      <c r="OKR5" s="102"/>
      <c r="OKS5" s="102"/>
      <c r="OKT5" s="102"/>
      <c r="OKU5" s="102"/>
      <c r="OKV5" s="102"/>
      <c r="OKW5" s="102"/>
      <c r="OKX5" s="102"/>
      <c r="OKY5" s="102"/>
      <c r="OKZ5" s="102"/>
      <c r="OLA5" s="102"/>
      <c r="OLB5" s="102"/>
      <c r="OLC5" s="102"/>
      <c r="OLD5" s="102"/>
      <c r="OLE5" s="102"/>
      <c r="OLF5" s="102"/>
      <c r="OLG5" s="102"/>
      <c r="OLH5" s="102"/>
      <c r="OLI5" s="102"/>
      <c r="OLJ5" s="102"/>
      <c r="OLK5" s="102"/>
      <c r="OLL5" s="102"/>
      <c r="OLM5" s="102"/>
      <c r="OLN5" s="102"/>
      <c r="OLO5" s="102"/>
      <c r="OLP5" s="102"/>
      <c r="OLQ5" s="102"/>
      <c r="OLR5" s="102"/>
      <c r="OLS5" s="102"/>
      <c r="OLT5" s="102"/>
      <c r="OLU5" s="102"/>
      <c r="OLV5" s="102"/>
      <c r="OLW5" s="102"/>
      <c r="OLX5" s="102"/>
      <c r="OLY5" s="102"/>
      <c r="OLZ5" s="102"/>
      <c r="OMA5" s="102"/>
      <c r="OMB5" s="102"/>
      <c r="OMC5" s="102"/>
      <c r="OMD5" s="102"/>
      <c r="OME5" s="102"/>
      <c r="OMF5" s="102"/>
      <c r="OMG5" s="102"/>
      <c r="OMH5" s="102"/>
      <c r="OMI5" s="102"/>
      <c r="OMJ5" s="102"/>
      <c r="OMK5" s="102"/>
      <c r="OML5" s="102"/>
      <c r="OMM5" s="102"/>
      <c r="OMN5" s="102"/>
      <c r="OMO5" s="102"/>
      <c r="OMP5" s="102"/>
      <c r="OMQ5" s="102"/>
      <c r="OMR5" s="102"/>
      <c r="OMS5" s="102"/>
      <c r="OMT5" s="102"/>
      <c r="OMU5" s="102"/>
      <c r="OMV5" s="102"/>
      <c r="OMW5" s="102"/>
      <c r="OMX5" s="102"/>
      <c r="OMY5" s="102"/>
      <c r="OMZ5" s="102"/>
      <c r="ONA5" s="102"/>
      <c r="ONB5" s="102"/>
      <c r="ONC5" s="102"/>
      <c r="OND5" s="102"/>
      <c r="ONE5" s="102"/>
      <c r="ONF5" s="102"/>
      <c r="ONG5" s="102"/>
      <c r="ONH5" s="102"/>
      <c r="ONI5" s="102"/>
      <c r="ONJ5" s="102"/>
      <c r="ONK5" s="102"/>
      <c r="ONL5" s="102"/>
      <c r="ONM5" s="102"/>
      <c r="ONN5" s="102"/>
      <c r="ONO5" s="102"/>
      <c r="ONP5" s="102"/>
      <c r="ONQ5" s="102"/>
      <c r="ONR5" s="102"/>
      <c r="ONS5" s="102"/>
      <c r="ONT5" s="102"/>
      <c r="ONU5" s="102"/>
      <c r="ONV5" s="102"/>
      <c r="ONW5" s="102"/>
      <c r="ONX5" s="102"/>
      <c r="ONY5" s="102"/>
      <c r="ONZ5" s="102"/>
      <c r="OOA5" s="102"/>
      <c r="OOB5" s="102"/>
      <c r="OOC5" s="102"/>
      <c r="OOD5" s="102"/>
      <c r="OOE5" s="102"/>
      <c r="OOF5" s="102"/>
      <c r="OOG5" s="102"/>
      <c r="OOH5" s="102"/>
      <c r="OOI5" s="102"/>
      <c r="OOJ5" s="102"/>
      <c r="OOK5" s="102"/>
      <c r="OOL5" s="102"/>
      <c r="OOM5" s="102"/>
      <c r="OON5" s="102"/>
      <c r="OOO5" s="102"/>
      <c r="OOP5" s="102"/>
      <c r="OOQ5" s="102"/>
      <c r="OOR5" s="102"/>
      <c r="OOS5" s="102"/>
      <c r="OOT5" s="102"/>
      <c r="OOU5" s="102"/>
      <c r="OOV5" s="102"/>
      <c r="OOW5" s="102"/>
      <c r="OOX5" s="102"/>
      <c r="OOY5" s="102"/>
      <c r="OOZ5" s="102"/>
      <c r="OPA5" s="102"/>
      <c r="OPB5" s="102"/>
      <c r="OPC5" s="102"/>
      <c r="OPD5" s="102"/>
      <c r="OPE5" s="102"/>
      <c r="OPF5" s="102"/>
      <c r="OPG5" s="102"/>
      <c r="OPH5" s="102"/>
      <c r="OPI5" s="102"/>
      <c r="OPJ5" s="102"/>
      <c r="OPK5" s="102"/>
      <c r="OPL5" s="102"/>
      <c r="OPM5" s="102"/>
      <c r="OPN5" s="102"/>
      <c r="OPO5" s="102"/>
      <c r="OPP5" s="102"/>
      <c r="OPQ5" s="102"/>
      <c r="OPR5" s="102"/>
      <c r="OPS5" s="102"/>
      <c r="OPT5" s="102"/>
      <c r="OPU5" s="102"/>
      <c r="OPV5" s="102"/>
      <c r="OPW5" s="102"/>
      <c r="OPX5" s="102"/>
      <c r="OPY5" s="102"/>
      <c r="OPZ5" s="102"/>
      <c r="OQA5" s="102"/>
      <c r="OQB5" s="102"/>
      <c r="OQC5" s="102"/>
      <c r="OQD5" s="102"/>
      <c r="OQE5" s="102"/>
      <c r="OQF5" s="102"/>
      <c r="OQG5" s="102"/>
      <c r="OQH5" s="102"/>
      <c r="OQI5" s="102"/>
      <c r="OQJ5" s="102"/>
      <c r="OQK5" s="102"/>
      <c r="OQL5" s="102"/>
      <c r="OQM5" s="102"/>
      <c r="OQN5" s="102"/>
      <c r="OQO5" s="102"/>
      <c r="OQP5" s="102"/>
      <c r="OQQ5" s="102"/>
      <c r="OQR5" s="102"/>
      <c r="OQS5" s="102"/>
      <c r="OQT5" s="102"/>
      <c r="OQU5" s="102"/>
      <c r="OQV5" s="102"/>
      <c r="OQW5" s="102"/>
      <c r="OQX5" s="102"/>
      <c r="OQY5" s="102"/>
      <c r="OQZ5" s="102"/>
      <c r="ORA5" s="102"/>
      <c r="ORB5" s="102"/>
      <c r="ORC5" s="102"/>
      <c r="ORD5" s="102"/>
      <c r="ORE5" s="102"/>
      <c r="ORF5" s="102"/>
      <c r="ORG5" s="102"/>
      <c r="ORH5" s="102"/>
      <c r="ORI5" s="102"/>
      <c r="ORJ5" s="102"/>
      <c r="ORK5" s="102"/>
      <c r="ORL5" s="102"/>
      <c r="ORM5" s="102"/>
      <c r="ORN5" s="102"/>
      <c r="ORO5" s="102"/>
      <c r="ORP5" s="102"/>
      <c r="ORQ5" s="102"/>
      <c r="ORR5" s="102"/>
      <c r="ORS5" s="102"/>
      <c r="ORT5" s="102"/>
      <c r="ORU5" s="102"/>
      <c r="ORV5" s="102"/>
      <c r="ORW5" s="102"/>
      <c r="ORX5" s="102"/>
      <c r="ORY5" s="102"/>
      <c r="ORZ5" s="102"/>
      <c r="OSA5" s="102"/>
      <c r="OSB5" s="102"/>
      <c r="OSC5" s="102"/>
      <c r="OSD5" s="102"/>
      <c r="OSE5" s="102"/>
      <c r="OSF5" s="102"/>
      <c r="OSG5" s="102"/>
      <c r="OSH5" s="102"/>
      <c r="OSI5" s="102"/>
      <c r="OSJ5" s="102"/>
      <c r="OSK5" s="102"/>
      <c r="OSL5" s="102"/>
      <c r="OSM5" s="102"/>
      <c r="OSN5" s="102"/>
      <c r="OSO5" s="102"/>
      <c r="OSP5" s="102"/>
      <c r="OSQ5" s="102"/>
      <c r="OSR5" s="102"/>
      <c r="OSS5" s="102"/>
      <c r="OST5" s="102"/>
      <c r="OSU5" s="102"/>
      <c r="OSV5" s="102"/>
      <c r="OSW5" s="102"/>
      <c r="OSX5" s="102"/>
      <c r="OSY5" s="102"/>
      <c r="OSZ5" s="102"/>
      <c r="OTA5" s="102"/>
      <c r="OTB5" s="102"/>
      <c r="OTC5" s="102"/>
      <c r="OTD5" s="102"/>
      <c r="OTE5" s="102"/>
      <c r="OTF5" s="102"/>
      <c r="OTG5" s="102"/>
      <c r="OTH5" s="102"/>
      <c r="OTI5" s="102"/>
      <c r="OTJ5" s="102"/>
      <c r="OTK5" s="102"/>
      <c r="OTL5" s="102"/>
      <c r="OTM5" s="102"/>
      <c r="OTN5" s="102"/>
      <c r="OTO5" s="102"/>
      <c r="OTP5" s="102"/>
      <c r="OTQ5" s="102"/>
      <c r="OTR5" s="102"/>
      <c r="OTS5" s="102"/>
      <c r="OTT5" s="102"/>
      <c r="OTU5" s="102"/>
      <c r="OTV5" s="102"/>
      <c r="OTW5" s="102"/>
      <c r="OTX5" s="102"/>
      <c r="OTY5" s="102"/>
      <c r="OTZ5" s="102"/>
      <c r="OUA5" s="102"/>
      <c r="OUB5" s="102"/>
      <c r="OUC5" s="102"/>
      <c r="OUD5" s="102"/>
      <c r="OUE5" s="102"/>
      <c r="OUF5" s="102"/>
      <c r="OUG5" s="102"/>
      <c r="OUH5" s="102"/>
      <c r="OUI5" s="102"/>
      <c r="OUJ5" s="102"/>
      <c r="OUK5" s="102"/>
      <c r="OUL5" s="102"/>
      <c r="OUM5" s="102"/>
      <c r="OUN5" s="102"/>
      <c r="OUO5" s="102"/>
      <c r="OUP5" s="102"/>
      <c r="OUQ5" s="102"/>
      <c r="OUR5" s="102"/>
      <c r="OUS5" s="102"/>
      <c r="OUT5" s="102"/>
      <c r="OUU5" s="102"/>
      <c r="OUV5" s="102"/>
      <c r="OUW5" s="102"/>
      <c r="OUX5" s="102"/>
      <c r="OUY5" s="102"/>
      <c r="OUZ5" s="102"/>
      <c r="OVA5" s="102"/>
      <c r="OVB5" s="102"/>
      <c r="OVC5" s="102"/>
      <c r="OVD5" s="102"/>
      <c r="OVE5" s="102"/>
      <c r="OVF5" s="102"/>
      <c r="OVG5" s="102"/>
      <c r="OVH5" s="102"/>
      <c r="OVI5" s="102"/>
      <c r="OVJ5" s="102"/>
      <c r="OVK5" s="102"/>
      <c r="OVL5" s="102"/>
      <c r="OVM5" s="102"/>
      <c r="OVN5" s="102"/>
      <c r="OVO5" s="102"/>
      <c r="OVP5" s="102"/>
      <c r="OVQ5" s="102"/>
      <c r="OVR5" s="102"/>
      <c r="OVS5" s="102"/>
      <c r="OVT5" s="102"/>
      <c r="OVU5" s="102"/>
      <c r="OVV5" s="102"/>
      <c r="OVW5" s="102"/>
      <c r="OVX5" s="102"/>
      <c r="OVY5" s="102"/>
      <c r="OVZ5" s="102"/>
      <c r="OWA5" s="102"/>
      <c r="OWB5" s="102"/>
      <c r="OWC5" s="102"/>
      <c r="OWD5" s="102"/>
      <c r="OWE5" s="102"/>
      <c r="OWF5" s="102"/>
      <c r="OWG5" s="102"/>
      <c r="OWH5" s="102"/>
      <c r="OWI5" s="102"/>
      <c r="OWJ5" s="102"/>
      <c r="OWK5" s="102"/>
      <c r="OWL5" s="102"/>
      <c r="OWM5" s="102"/>
      <c r="OWN5" s="102"/>
      <c r="OWO5" s="102"/>
      <c r="OWP5" s="102"/>
      <c r="OWQ5" s="102"/>
      <c r="OWR5" s="102"/>
      <c r="OWS5" s="102"/>
      <c r="OWT5" s="102"/>
      <c r="OWU5" s="102"/>
      <c r="OWV5" s="102"/>
      <c r="OWW5" s="102"/>
      <c r="OWX5" s="102"/>
      <c r="OWY5" s="102"/>
      <c r="OWZ5" s="102"/>
      <c r="OXA5" s="102"/>
      <c r="OXB5" s="102"/>
      <c r="OXC5" s="102"/>
      <c r="OXD5" s="102"/>
      <c r="OXE5" s="102"/>
      <c r="OXF5" s="102"/>
      <c r="OXG5" s="102"/>
      <c r="OXH5" s="102"/>
      <c r="OXI5" s="102"/>
      <c r="OXJ5" s="102"/>
      <c r="OXK5" s="102"/>
      <c r="OXL5" s="102"/>
      <c r="OXM5" s="102"/>
      <c r="OXN5" s="102"/>
      <c r="OXO5" s="102"/>
      <c r="OXP5" s="102"/>
      <c r="OXQ5" s="102"/>
      <c r="OXR5" s="102"/>
      <c r="OXS5" s="102"/>
      <c r="OXT5" s="102"/>
      <c r="OXU5" s="102"/>
      <c r="OXV5" s="102"/>
      <c r="OXW5" s="102"/>
      <c r="OXX5" s="102"/>
      <c r="OXY5" s="102"/>
      <c r="OXZ5" s="102"/>
      <c r="OYA5" s="102"/>
      <c r="OYB5" s="102"/>
      <c r="OYC5" s="102"/>
      <c r="OYD5" s="102"/>
      <c r="OYE5" s="102"/>
      <c r="OYF5" s="102"/>
      <c r="OYG5" s="102"/>
      <c r="OYH5" s="102"/>
      <c r="OYI5" s="102"/>
      <c r="OYJ5" s="102"/>
      <c r="OYK5" s="102"/>
      <c r="OYL5" s="102"/>
      <c r="OYM5" s="102"/>
      <c r="OYN5" s="102"/>
      <c r="OYO5" s="102"/>
      <c r="OYP5" s="102"/>
      <c r="OYQ5" s="102"/>
      <c r="OYR5" s="102"/>
      <c r="OYS5" s="102"/>
      <c r="OYT5" s="102"/>
      <c r="OYU5" s="102"/>
      <c r="OYV5" s="102"/>
      <c r="OYW5" s="102"/>
      <c r="OYX5" s="102"/>
      <c r="OYY5" s="102"/>
      <c r="OYZ5" s="102"/>
      <c r="OZA5" s="102"/>
      <c r="OZB5" s="102"/>
      <c r="OZC5" s="102"/>
      <c r="OZD5" s="102"/>
      <c r="OZE5" s="102"/>
      <c r="OZF5" s="102"/>
      <c r="OZG5" s="102"/>
      <c r="OZH5" s="102"/>
      <c r="OZI5" s="102"/>
      <c r="OZJ5" s="102"/>
      <c r="OZK5" s="102"/>
      <c r="OZL5" s="102"/>
      <c r="OZM5" s="102"/>
      <c r="OZN5" s="102"/>
      <c r="OZO5" s="102"/>
      <c r="OZP5" s="102"/>
      <c r="OZQ5" s="102"/>
      <c r="OZR5" s="102"/>
      <c r="OZS5" s="102"/>
      <c r="OZT5" s="102"/>
      <c r="OZU5" s="102"/>
      <c r="OZV5" s="102"/>
      <c r="OZW5" s="102"/>
      <c r="OZX5" s="102"/>
      <c r="OZY5" s="102"/>
      <c r="OZZ5" s="102"/>
      <c r="PAA5" s="102"/>
      <c r="PAB5" s="102"/>
      <c r="PAC5" s="102"/>
      <c r="PAD5" s="102"/>
      <c r="PAE5" s="102"/>
      <c r="PAF5" s="102"/>
      <c r="PAG5" s="102"/>
      <c r="PAH5" s="102"/>
      <c r="PAI5" s="102"/>
      <c r="PAJ5" s="102"/>
      <c r="PAK5" s="102"/>
      <c r="PAL5" s="102"/>
      <c r="PAM5" s="102"/>
      <c r="PAN5" s="102"/>
      <c r="PAO5" s="102"/>
      <c r="PAP5" s="102"/>
      <c r="PAQ5" s="102"/>
      <c r="PAR5" s="102"/>
      <c r="PAS5" s="102"/>
      <c r="PAT5" s="102"/>
      <c r="PAU5" s="102"/>
      <c r="PAV5" s="102"/>
      <c r="PAW5" s="102"/>
      <c r="PAX5" s="102"/>
      <c r="PAY5" s="102"/>
      <c r="PAZ5" s="102"/>
      <c r="PBA5" s="102"/>
      <c r="PBB5" s="102"/>
      <c r="PBC5" s="102"/>
      <c r="PBD5" s="102"/>
      <c r="PBE5" s="102"/>
      <c r="PBF5" s="102"/>
      <c r="PBG5" s="102"/>
      <c r="PBH5" s="102"/>
      <c r="PBI5" s="102"/>
      <c r="PBJ5" s="102"/>
      <c r="PBK5" s="102"/>
      <c r="PBL5" s="102"/>
      <c r="PBM5" s="102"/>
      <c r="PBN5" s="102"/>
      <c r="PBO5" s="102"/>
      <c r="PBP5" s="102"/>
      <c r="PBQ5" s="102"/>
      <c r="PBR5" s="102"/>
      <c r="PBS5" s="102"/>
      <c r="PBT5" s="102"/>
      <c r="PBU5" s="102"/>
      <c r="PBV5" s="102"/>
      <c r="PBW5" s="102"/>
      <c r="PBX5" s="102"/>
      <c r="PBY5" s="102"/>
      <c r="PBZ5" s="102"/>
      <c r="PCA5" s="102"/>
      <c r="PCB5" s="102"/>
      <c r="PCC5" s="102"/>
      <c r="PCD5" s="102"/>
      <c r="PCE5" s="102"/>
      <c r="PCF5" s="102"/>
      <c r="PCG5" s="102"/>
      <c r="PCH5" s="102"/>
      <c r="PCI5" s="102"/>
      <c r="PCJ5" s="102"/>
      <c r="PCK5" s="102"/>
      <c r="PCL5" s="102"/>
      <c r="PCM5" s="102"/>
      <c r="PCN5" s="102"/>
      <c r="PCO5" s="102"/>
      <c r="PCP5" s="102"/>
      <c r="PCQ5" s="102"/>
      <c r="PCR5" s="102"/>
      <c r="PCS5" s="102"/>
      <c r="PCT5" s="102"/>
      <c r="PCU5" s="102"/>
      <c r="PCV5" s="102"/>
      <c r="PCW5" s="102"/>
      <c r="PCX5" s="102"/>
      <c r="PCY5" s="102"/>
      <c r="PCZ5" s="102"/>
      <c r="PDA5" s="102"/>
      <c r="PDB5" s="102"/>
      <c r="PDC5" s="102"/>
      <c r="PDD5" s="102"/>
      <c r="PDE5" s="102"/>
      <c r="PDF5" s="102"/>
      <c r="PDG5" s="102"/>
      <c r="PDH5" s="102"/>
      <c r="PDI5" s="102"/>
      <c r="PDJ5" s="102"/>
      <c r="PDK5" s="102"/>
      <c r="PDL5" s="102"/>
      <c r="PDM5" s="102"/>
      <c r="PDN5" s="102"/>
      <c r="PDO5" s="102"/>
      <c r="PDP5" s="102"/>
      <c r="PDQ5" s="102"/>
      <c r="PDR5" s="102"/>
      <c r="PDS5" s="102"/>
      <c r="PDT5" s="102"/>
      <c r="PDU5" s="102"/>
      <c r="PDV5" s="102"/>
      <c r="PDW5" s="102"/>
      <c r="PDX5" s="102"/>
      <c r="PDY5" s="102"/>
      <c r="PDZ5" s="102"/>
      <c r="PEA5" s="102"/>
      <c r="PEB5" s="102"/>
      <c r="PEC5" s="102"/>
      <c r="PED5" s="102"/>
      <c r="PEE5" s="102"/>
      <c r="PEF5" s="102"/>
      <c r="PEG5" s="102"/>
      <c r="PEH5" s="102"/>
      <c r="PEI5" s="102"/>
      <c r="PEJ5" s="102"/>
      <c r="PEK5" s="102"/>
      <c r="PEL5" s="102"/>
      <c r="PEM5" s="102"/>
      <c r="PEN5" s="102"/>
      <c r="PEO5" s="102"/>
      <c r="PEP5" s="102"/>
      <c r="PEQ5" s="102"/>
      <c r="PER5" s="102"/>
      <c r="PES5" s="102"/>
      <c r="PET5" s="102"/>
      <c r="PEU5" s="102"/>
      <c r="PEV5" s="102"/>
      <c r="PEW5" s="102"/>
      <c r="PEX5" s="102"/>
      <c r="PEY5" s="102"/>
      <c r="PEZ5" s="102"/>
      <c r="PFA5" s="102"/>
      <c r="PFB5" s="102"/>
      <c r="PFC5" s="102"/>
      <c r="PFD5" s="102"/>
      <c r="PFE5" s="102"/>
      <c r="PFF5" s="102"/>
      <c r="PFG5" s="102"/>
      <c r="PFH5" s="102"/>
      <c r="PFI5" s="102"/>
      <c r="PFJ5" s="102"/>
      <c r="PFK5" s="102"/>
      <c r="PFL5" s="102"/>
      <c r="PFM5" s="102"/>
      <c r="PFN5" s="102"/>
      <c r="PFO5" s="102"/>
      <c r="PFP5" s="102"/>
      <c r="PFQ5" s="102"/>
      <c r="PFR5" s="102"/>
      <c r="PFS5" s="102"/>
      <c r="PFT5" s="102"/>
      <c r="PFU5" s="102"/>
      <c r="PFV5" s="102"/>
      <c r="PFW5" s="102"/>
      <c r="PFX5" s="102"/>
      <c r="PFY5" s="102"/>
      <c r="PFZ5" s="102"/>
      <c r="PGA5" s="102"/>
      <c r="PGB5" s="102"/>
      <c r="PGC5" s="102"/>
      <c r="PGD5" s="102"/>
      <c r="PGE5" s="102"/>
      <c r="PGF5" s="102"/>
      <c r="PGG5" s="102"/>
      <c r="PGH5" s="102"/>
      <c r="PGI5" s="102"/>
      <c r="PGJ5" s="102"/>
      <c r="PGK5" s="102"/>
      <c r="PGL5" s="102"/>
      <c r="PGM5" s="102"/>
      <c r="PGN5" s="102"/>
      <c r="PGO5" s="102"/>
      <c r="PGP5" s="102"/>
      <c r="PGQ5" s="102"/>
      <c r="PGR5" s="102"/>
      <c r="PGS5" s="102"/>
      <c r="PGT5" s="102"/>
      <c r="PGU5" s="102"/>
      <c r="PGV5" s="102"/>
      <c r="PGW5" s="102"/>
      <c r="PGX5" s="102"/>
      <c r="PGY5" s="102"/>
      <c r="PGZ5" s="102"/>
      <c r="PHA5" s="102"/>
      <c r="PHB5" s="102"/>
      <c r="PHC5" s="102"/>
      <c r="PHD5" s="102"/>
      <c r="PHE5" s="102"/>
      <c r="PHF5" s="102"/>
      <c r="PHG5" s="102"/>
      <c r="PHH5" s="102"/>
      <c r="PHI5" s="102"/>
      <c r="PHJ5" s="102"/>
      <c r="PHK5" s="102"/>
      <c r="PHL5" s="102"/>
      <c r="PHM5" s="102"/>
      <c r="PHN5" s="102"/>
      <c r="PHO5" s="102"/>
      <c r="PHP5" s="102"/>
      <c r="PHQ5" s="102"/>
      <c r="PHR5" s="102"/>
      <c r="PHS5" s="102"/>
      <c r="PHT5" s="102"/>
      <c r="PHU5" s="102"/>
      <c r="PHV5" s="102"/>
      <c r="PHW5" s="102"/>
      <c r="PHX5" s="102"/>
      <c r="PHY5" s="102"/>
      <c r="PHZ5" s="102"/>
      <c r="PIA5" s="102"/>
      <c r="PIB5" s="102"/>
      <c r="PIC5" s="102"/>
      <c r="PID5" s="102"/>
      <c r="PIE5" s="102"/>
      <c r="PIF5" s="102"/>
      <c r="PIG5" s="102"/>
      <c r="PIH5" s="102"/>
      <c r="PII5" s="102"/>
      <c r="PIJ5" s="102"/>
      <c r="PIK5" s="102"/>
      <c r="PIL5" s="102"/>
      <c r="PIM5" s="102"/>
      <c r="PIN5" s="102"/>
      <c r="PIO5" s="102"/>
      <c r="PIP5" s="102"/>
      <c r="PIQ5" s="102"/>
      <c r="PIR5" s="102"/>
      <c r="PIS5" s="102"/>
      <c r="PIT5" s="102"/>
      <c r="PIU5" s="102"/>
      <c r="PIV5" s="102"/>
      <c r="PIW5" s="102"/>
      <c r="PIX5" s="102"/>
      <c r="PIY5" s="102"/>
      <c r="PIZ5" s="102"/>
      <c r="PJA5" s="102"/>
      <c r="PJB5" s="102"/>
      <c r="PJC5" s="102"/>
      <c r="PJD5" s="102"/>
      <c r="PJE5" s="102"/>
      <c r="PJF5" s="102"/>
      <c r="PJG5" s="102"/>
      <c r="PJH5" s="102"/>
      <c r="PJI5" s="102"/>
      <c r="PJJ5" s="102"/>
      <c r="PJK5" s="102"/>
      <c r="PJL5" s="102"/>
      <c r="PJM5" s="102"/>
      <c r="PJN5" s="102"/>
      <c r="PJO5" s="102"/>
      <c r="PJP5" s="102"/>
      <c r="PJQ5" s="102"/>
      <c r="PJR5" s="102"/>
      <c r="PJS5" s="102"/>
      <c r="PJT5" s="102"/>
      <c r="PJU5" s="102"/>
      <c r="PJV5" s="102"/>
      <c r="PJW5" s="102"/>
      <c r="PJX5" s="102"/>
      <c r="PJY5" s="102"/>
      <c r="PJZ5" s="102"/>
      <c r="PKA5" s="102"/>
      <c r="PKB5" s="102"/>
      <c r="PKC5" s="102"/>
      <c r="PKD5" s="102"/>
      <c r="PKE5" s="102"/>
      <c r="PKF5" s="102"/>
      <c r="PKG5" s="102"/>
      <c r="PKH5" s="102"/>
      <c r="PKI5" s="102"/>
      <c r="PKJ5" s="102"/>
      <c r="PKK5" s="102"/>
      <c r="PKL5" s="102"/>
      <c r="PKM5" s="102"/>
      <c r="PKN5" s="102"/>
      <c r="PKO5" s="102"/>
      <c r="PKP5" s="102"/>
      <c r="PKQ5" s="102"/>
      <c r="PKR5" s="102"/>
      <c r="PKS5" s="102"/>
      <c r="PKT5" s="102"/>
      <c r="PKU5" s="102"/>
      <c r="PKV5" s="102"/>
      <c r="PKW5" s="102"/>
      <c r="PKX5" s="102"/>
      <c r="PKY5" s="102"/>
      <c r="PKZ5" s="102"/>
      <c r="PLA5" s="102"/>
      <c r="PLB5" s="102"/>
      <c r="PLC5" s="102"/>
      <c r="PLD5" s="102"/>
      <c r="PLE5" s="102"/>
      <c r="PLF5" s="102"/>
      <c r="PLG5" s="102"/>
      <c r="PLH5" s="102"/>
      <c r="PLI5" s="102"/>
      <c r="PLJ5" s="102"/>
      <c r="PLK5" s="102"/>
      <c r="PLL5" s="102"/>
      <c r="PLM5" s="102"/>
      <c r="PLN5" s="102"/>
      <c r="PLO5" s="102"/>
      <c r="PLP5" s="102"/>
      <c r="PLQ5" s="102"/>
      <c r="PLR5" s="102"/>
      <c r="PLS5" s="102"/>
      <c r="PLT5" s="102"/>
      <c r="PLU5" s="102"/>
      <c r="PLV5" s="102"/>
      <c r="PLW5" s="102"/>
      <c r="PLX5" s="102"/>
      <c r="PLY5" s="102"/>
      <c r="PLZ5" s="102"/>
      <c r="PMA5" s="102"/>
      <c r="PMB5" s="102"/>
      <c r="PMC5" s="102"/>
      <c r="PMD5" s="102"/>
      <c r="PME5" s="102"/>
      <c r="PMF5" s="102"/>
      <c r="PMG5" s="102"/>
      <c r="PMH5" s="102"/>
      <c r="PMI5" s="102"/>
      <c r="PMJ5" s="102"/>
      <c r="PMK5" s="102"/>
      <c r="PML5" s="102"/>
      <c r="PMM5" s="102"/>
      <c r="PMN5" s="102"/>
      <c r="PMO5" s="102"/>
      <c r="PMP5" s="102"/>
      <c r="PMQ5" s="102"/>
      <c r="PMR5" s="102"/>
      <c r="PMS5" s="102"/>
      <c r="PMT5" s="102"/>
      <c r="PMU5" s="102"/>
      <c r="PMV5" s="102"/>
      <c r="PMW5" s="102"/>
      <c r="PMX5" s="102"/>
      <c r="PMY5" s="102"/>
      <c r="PMZ5" s="102"/>
      <c r="PNA5" s="102"/>
      <c r="PNB5" s="102"/>
      <c r="PNC5" s="102"/>
      <c r="PND5" s="102"/>
      <c r="PNE5" s="102"/>
      <c r="PNF5" s="102"/>
      <c r="PNG5" s="102"/>
      <c r="PNH5" s="102"/>
      <c r="PNI5" s="102"/>
      <c r="PNJ5" s="102"/>
      <c r="PNK5" s="102"/>
      <c r="PNL5" s="102"/>
      <c r="PNM5" s="102"/>
      <c r="PNN5" s="102"/>
      <c r="PNO5" s="102"/>
      <c r="PNP5" s="102"/>
      <c r="PNQ5" s="102"/>
      <c r="PNR5" s="102"/>
      <c r="PNS5" s="102"/>
      <c r="PNT5" s="102"/>
      <c r="PNU5" s="102"/>
      <c r="PNV5" s="102"/>
      <c r="PNW5" s="102"/>
      <c r="PNX5" s="102"/>
      <c r="PNY5" s="102"/>
      <c r="PNZ5" s="102"/>
      <c r="POA5" s="102"/>
      <c r="POB5" s="102"/>
      <c r="POC5" s="102"/>
      <c r="POD5" s="102"/>
      <c r="POE5" s="102"/>
      <c r="POF5" s="102"/>
      <c r="POG5" s="102"/>
      <c r="POH5" s="102"/>
      <c r="POI5" s="102"/>
      <c r="POJ5" s="102"/>
      <c r="POK5" s="102"/>
      <c r="POL5" s="102"/>
      <c r="POM5" s="102"/>
      <c r="PON5" s="102"/>
      <c r="POO5" s="102"/>
      <c r="POP5" s="102"/>
      <c r="POQ5" s="102"/>
      <c r="POR5" s="102"/>
      <c r="POS5" s="102"/>
      <c r="POT5" s="102"/>
      <c r="POU5" s="102"/>
      <c r="POV5" s="102"/>
      <c r="POW5" s="102"/>
      <c r="POX5" s="102"/>
      <c r="POY5" s="102"/>
      <c r="POZ5" s="102"/>
      <c r="PPA5" s="102"/>
      <c r="PPB5" s="102"/>
      <c r="PPC5" s="102"/>
      <c r="PPD5" s="102"/>
      <c r="PPE5" s="102"/>
      <c r="PPF5" s="102"/>
      <c r="PPG5" s="102"/>
      <c r="PPH5" s="102"/>
      <c r="PPI5" s="102"/>
      <c r="PPJ5" s="102"/>
      <c r="PPK5" s="102"/>
      <c r="PPL5" s="102"/>
      <c r="PPM5" s="102"/>
      <c r="PPN5" s="102"/>
      <c r="PPO5" s="102"/>
      <c r="PPP5" s="102"/>
      <c r="PPQ5" s="102"/>
      <c r="PPR5" s="102"/>
      <c r="PPS5" s="102"/>
      <c r="PPT5" s="102"/>
      <c r="PPU5" s="102"/>
      <c r="PPV5" s="102"/>
      <c r="PPW5" s="102"/>
      <c r="PPX5" s="102"/>
      <c r="PPY5" s="102"/>
      <c r="PPZ5" s="102"/>
      <c r="PQA5" s="102"/>
      <c r="PQB5" s="102"/>
      <c r="PQC5" s="102"/>
      <c r="PQD5" s="102"/>
      <c r="PQE5" s="102"/>
      <c r="PQF5" s="102"/>
      <c r="PQG5" s="102"/>
      <c r="PQH5" s="102"/>
      <c r="PQI5" s="102"/>
      <c r="PQJ5" s="102"/>
      <c r="PQK5" s="102"/>
      <c r="PQL5" s="102"/>
      <c r="PQM5" s="102"/>
      <c r="PQN5" s="102"/>
      <c r="PQO5" s="102"/>
      <c r="PQP5" s="102"/>
      <c r="PQQ5" s="102"/>
      <c r="PQR5" s="102"/>
      <c r="PQS5" s="102"/>
      <c r="PQT5" s="102"/>
      <c r="PQU5" s="102"/>
      <c r="PQV5" s="102"/>
      <c r="PQW5" s="102"/>
      <c r="PQX5" s="102"/>
      <c r="PQY5" s="102"/>
      <c r="PQZ5" s="102"/>
      <c r="PRA5" s="102"/>
      <c r="PRB5" s="102"/>
      <c r="PRC5" s="102"/>
      <c r="PRD5" s="102"/>
      <c r="PRE5" s="102"/>
      <c r="PRF5" s="102"/>
      <c r="PRG5" s="102"/>
      <c r="PRH5" s="102"/>
      <c r="PRI5" s="102"/>
      <c r="PRJ5" s="102"/>
      <c r="PRK5" s="102"/>
      <c r="PRL5" s="102"/>
      <c r="PRM5" s="102"/>
      <c r="PRN5" s="102"/>
      <c r="PRO5" s="102"/>
      <c r="PRP5" s="102"/>
      <c r="PRQ5" s="102"/>
      <c r="PRR5" s="102"/>
      <c r="PRS5" s="102"/>
      <c r="PRT5" s="102"/>
      <c r="PRU5" s="102"/>
      <c r="PRV5" s="102"/>
      <c r="PRW5" s="102"/>
      <c r="PRX5" s="102"/>
      <c r="PRY5" s="102"/>
      <c r="PRZ5" s="102"/>
      <c r="PSA5" s="102"/>
      <c r="PSB5" s="102"/>
      <c r="PSC5" s="102"/>
      <c r="PSD5" s="102"/>
      <c r="PSE5" s="102"/>
      <c r="PSF5" s="102"/>
      <c r="PSG5" s="102"/>
      <c r="PSH5" s="102"/>
      <c r="PSI5" s="102"/>
      <c r="PSJ5" s="102"/>
      <c r="PSK5" s="102"/>
      <c r="PSL5" s="102"/>
      <c r="PSM5" s="102"/>
      <c r="PSN5" s="102"/>
      <c r="PSO5" s="102"/>
      <c r="PSP5" s="102"/>
      <c r="PSQ5" s="102"/>
      <c r="PSR5" s="102"/>
      <c r="PSS5" s="102"/>
      <c r="PST5" s="102"/>
      <c r="PSU5" s="102"/>
      <c r="PSV5" s="102"/>
      <c r="PSW5" s="102"/>
      <c r="PSX5" s="102"/>
      <c r="PSY5" s="102"/>
      <c r="PSZ5" s="102"/>
      <c r="PTA5" s="102"/>
      <c r="PTB5" s="102"/>
      <c r="PTC5" s="102"/>
      <c r="PTD5" s="102"/>
      <c r="PTE5" s="102"/>
      <c r="PTF5" s="102"/>
      <c r="PTG5" s="102"/>
      <c r="PTH5" s="102"/>
      <c r="PTI5" s="102"/>
      <c r="PTJ5" s="102"/>
      <c r="PTK5" s="102"/>
      <c r="PTL5" s="102"/>
      <c r="PTM5" s="102"/>
      <c r="PTN5" s="102"/>
      <c r="PTO5" s="102"/>
      <c r="PTP5" s="102"/>
      <c r="PTQ5" s="102"/>
      <c r="PTR5" s="102"/>
      <c r="PTS5" s="102"/>
      <c r="PTT5" s="102"/>
      <c r="PTU5" s="102"/>
      <c r="PTV5" s="102"/>
      <c r="PTW5" s="102"/>
      <c r="PTX5" s="102"/>
      <c r="PTY5" s="102"/>
      <c r="PTZ5" s="102"/>
      <c r="PUA5" s="102"/>
      <c r="PUB5" s="102"/>
      <c r="PUC5" s="102"/>
      <c r="PUD5" s="102"/>
      <c r="PUE5" s="102"/>
      <c r="PUF5" s="102"/>
      <c r="PUG5" s="102"/>
      <c r="PUH5" s="102"/>
      <c r="PUI5" s="102"/>
      <c r="PUJ5" s="102"/>
      <c r="PUK5" s="102"/>
      <c r="PUL5" s="102"/>
      <c r="PUM5" s="102"/>
      <c r="PUN5" s="102"/>
      <c r="PUO5" s="102"/>
      <c r="PUP5" s="102"/>
      <c r="PUQ5" s="102"/>
      <c r="PUR5" s="102"/>
      <c r="PUS5" s="102"/>
      <c r="PUT5" s="102"/>
      <c r="PUU5" s="102"/>
      <c r="PUV5" s="102"/>
      <c r="PUW5" s="102"/>
      <c r="PUX5" s="102"/>
      <c r="PUY5" s="102"/>
      <c r="PUZ5" s="102"/>
      <c r="PVA5" s="102"/>
      <c r="PVB5" s="102"/>
      <c r="PVC5" s="102"/>
      <c r="PVD5" s="102"/>
      <c r="PVE5" s="102"/>
      <c r="PVF5" s="102"/>
      <c r="PVG5" s="102"/>
      <c r="PVH5" s="102"/>
      <c r="PVI5" s="102"/>
      <c r="PVJ5" s="102"/>
      <c r="PVK5" s="102"/>
      <c r="PVL5" s="102"/>
      <c r="PVM5" s="102"/>
      <c r="PVN5" s="102"/>
      <c r="PVO5" s="102"/>
      <c r="PVP5" s="102"/>
      <c r="PVQ5" s="102"/>
      <c r="PVR5" s="102"/>
      <c r="PVS5" s="102"/>
      <c r="PVT5" s="102"/>
      <c r="PVU5" s="102"/>
      <c r="PVV5" s="102"/>
      <c r="PVW5" s="102"/>
      <c r="PVX5" s="102"/>
      <c r="PVY5" s="102"/>
      <c r="PVZ5" s="102"/>
      <c r="PWA5" s="102"/>
      <c r="PWB5" s="102"/>
      <c r="PWC5" s="102"/>
      <c r="PWD5" s="102"/>
      <c r="PWE5" s="102"/>
      <c r="PWF5" s="102"/>
      <c r="PWG5" s="102"/>
      <c r="PWH5" s="102"/>
      <c r="PWI5" s="102"/>
      <c r="PWJ5" s="102"/>
      <c r="PWK5" s="102"/>
      <c r="PWL5" s="102"/>
      <c r="PWM5" s="102"/>
      <c r="PWN5" s="102"/>
      <c r="PWO5" s="102"/>
      <c r="PWP5" s="102"/>
      <c r="PWQ5" s="102"/>
      <c r="PWR5" s="102"/>
      <c r="PWS5" s="102"/>
      <c r="PWT5" s="102"/>
      <c r="PWU5" s="102"/>
      <c r="PWV5" s="102"/>
      <c r="PWW5" s="102"/>
      <c r="PWX5" s="102"/>
      <c r="PWY5" s="102"/>
      <c r="PWZ5" s="102"/>
      <c r="PXA5" s="102"/>
      <c r="PXB5" s="102"/>
      <c r="PXC5" s="102"/>
      <c r="PXD5" s="102"/>
      <c r="PXE5" s="102"/>
      <c r="PXF5" s="102"/>
      <c r="PXG5" s="102"/>
      <c r="PXH5" s="102"/>
      <c r="PXI5" s="102"/>
      <c r="PXJ5" s="102"/>
      <c r="PXK5" s="102"/>
      <c r="PXL5" s="102"/>
      <c r="PXM5" s="102"/>
      <c r="PXN5" s="102"/>
      <c r="PXO5" s="102"/>
      <c r="PXP5" s="102"/>
      <c r="PXQ5" s="102"/>
      <c r="PXR5" s="102"/>
      <c r="PXS5" s="102"/>
      <c r="PXT5" s="102"/>
      <c r="PXU5" s="102"/>
      <c r="PXV5" s="102"/>
      <c r="PXW5" s="102"/>
      <c r="PXX5" s="102"/>
      <c r="PXY5" s="102"/>
      <c r="PXZ5" s="102"/>
      <c r="PYA5" s="102"/>
      <c r="PYB5" s="102"/>
      <c r="PYC5" s="102"/>
      <c r="PYD5" s="102"/>
      <c r="PYE5" s="102"/>
      <c r="PYF5" s="102"/>
      <c r="PYG5" s="102"/>
      <c r="PYH5" s="102"/>
      <c r="PYI5" s="102"/>
      <c r="PYJ5" s="102"/>
      <c r="PYK5" s="102"/>
      <c r="PYL5" s="102"/>
      <c r="PYM5" s="102"/>
      <c r="PYN5" s="102"/>
      <c r="PYO5" s="102"/>
      <c r="PYP5" s="102"/>
      <c r="PYQ5" s="102"/>
      <c r="PYR5" s="102"/>
      <c r="PYS5" s="102"/>
      <c r="PYT5" s="102"/>
      <c r="PYU5" s="102"/>
      <c r="PYV5" s="102"/>
      <c r="PYW5" s="102"/>
      <c r="PYX5" s="102"/>
      <c r="PYY5" s="102"/>
      <c r="PYZ5" s="102"/>
      <c r="PZA5" s="102"/>
      <c r="PZB5" s="102"/>
      <c r="PZC5" s="102"/>
      <c r="PZD5" s="102"/>
      <c r="PZE5" s="102"/>
      <c r="PZF5" s="102"/>
      <c r="PZG5" s="102"/>
      <c r="PZH5" s="102"/>
      <c r="PZI5" s="102"/>
      <c r="PZJ5" s="102"/>
      <c r="PZK5" s="102"/>
      <c r="PZL5" s="102"/>
      <c r="PZM5" s="102"/>
      <c r="PZN5" s="102"/>
      <c r="PZO5" s="102"/>
      <c r="PZP5" s="102"/>
      <c r="PZQ5" s="102"/>
      <c r="PZR5" s="102"/>
      <c r="PZS5" s="102"/>
      <c r="PZT5" s="102"/>
      <c r="PZU5" s="102"/>
      <c r="PZV5" s="102"/>
      <c r="PZW5" s="102"/>
      <c r="PZX5" s="102"/>
      <c r="PZY5" s="102"/>
      <c r="PZZ5" s="102"/>
      <c r="QAA5" s="102"/>
      <c r="QAB5" s="102"/>
      <c r="QAC5" s="102"/>
      <c r="QAD5" s="102"/>
      <c r="QAE5" s="102"/>
      <c r="QAF5" s="102"/>
      <c r="QAG5" s="102"/>
      <c r="QAH5" s="102"/>
      <c r="QAI5" s="102"/>
      <c r="QAJ5" s="102"/>
      <c r="QAK5" s="102"/>
      <c r="QAL5" s="102"/>
      <c r="QAM5" s="102"/>
      <c r="QAN5" s="102"/>
      <c r="QAO5" s="102"/>
      <c r="QAP5" s="102"/>
      <c r="QAQ5" s="102"/>
      <c r="QAR5" s="102"/>
      <c r="QAS5" s="102"/>
      <c r="QAT5" s="102"/>
      <c r="QAU5" s="102"/>
      <c r="QAV5" s="102"/>
      <c r="QAW5" s="102"/>
      <c r="QAX5" s="102"/>
      <c r="QAY5" s="102"/>
      <c r="QAZ5" s="102"/>
      <c r="QBA5" s="102"/>
      <c r="QBB5" s="102"/>
      <c r="QBC5" s="102"/>
      <c r="QBD5" s="102"/>
      <c r="QBE5" s="102"/>
      <c r="QBF5" s="102"/>
      <c r="QBG5" s="102"/>
      <c r="QBH5" s="102"/>
      <c r="QBI5" s="102"/>
      <c r="QBJ5" s="102"/>
      <c r="QBK5" s="102"/>
      <c r="QBL5" s="102"/>
      <c r="QBM5" s="102"/>
      <c r="QBN5" s="102"/>
      <c r="QBO5" s="102"/>
      <c r="QBP5" s="102"/>
      <c r="QBQ5" s="102"/>
      <c r="QBR5" s="102"/>
      <c r="QBS5" s="102"/>
      <c r="QBT5" s="102"/>
      <c r="QBU5" s="102"/>
      <c r="QBV5" s="102"/>
      <c r="QBW5" s="102"/>
      <c r="QBX5" s="102"/>
      <c r="QBY5" s="102"/>
      <c r="QBZ5" s="102"/>
      <c r="QCA5" s="102"/>
      <c r="QCB5" s="102"/>
      <c r="QCC5" s="102"/>
      <c r="QCD5" s="102"/>
      <c r="QCE5" s="102"/>
      <c r="QCF5" s="102"/>
      <c r="QCG5" s="102"/>
      <c r="QCH5" s="102"/>
      <c r="QCI5" s="102"/>
      <c r="QCJ5" s="102"/>
      <c r="QCK5" s="102"/>
      <c r="QCL5" s="102"/>
      <c r="QCM5" s="102"/>
      <c r="QCN5" s="102"/>
      <c r="QCO5" s="102"/>
      <c r="QCP5" s="102"/>
      <c r="QCQ5" s="102"/>
      <c r="QCR5" s="102"/>
      <c r="QCS5" s="102"/>
      <c r="QCT5" s="102"/>
      <c r="QCU5" s="102"/>
      <c r="QCV5" s="102"/>
      <c r="QCW5" s="102"/>
      <c r="QCX5" s="102"/>
      <c r="QCY5" s="102"/>
      <c r="QCZ5" s="102"/>
      <c r="QDA5" s="102"/>
      <c r="QDB5" s="102"/>
      <c r="QDC5" s="102"/>
      <c r="QDD5" s="102"/>
      <c r="QDE5" s="102"/>
      <c r="QDF5" s="102"/>
      <c r="QDG5" s="102"/>
      <c r="QDH5" s="102"/>
      <c r="QDI5" s="102"/>
      <c r="QDJ5" s="102"/>
      <c r="QDK5" s="102"/>
      <c r="QDL5" s="102"/>
      <c r="QDM5" s="102"/>
      <c r="QDN5" s="102"/>
      <c r="QDO5" s="102"/>
      <c r="QDP5" s="102"/>
      <c r="QDQ5" s="102"/>
      <c r="QDR5" s="102"/>
      <c r="QDS5" s="102"/>
      <c r="QDT5" s="102"/>
      <c r="QDU5" s="102"/>
      <c r="QDV5" s="102"/>
      <c r="QDW5" s="102"/>
      <c r="QDX5" s="102"/>
      <c r="QDY5" s="102"/>
      <c r="QDZ5" s="102"/>
      <c r="QEA5" s="102"/>
      <c r="QEB5" s="102"/>
      <c r="QEC5" s="102"/>
      <c r="QED5" s="102"/>
      <c r="QEE5" s="102"/>
      <c r="QEF5" s="102"/>
      <c r="QEG5" s="102"/>
      <c r="QEH5" s="102"/>
      <c r="QEI5" s="102"/>
      <c r="QEJ5" s="102"/>
      <c r="QEK5" s="102"/>
      <c r="QEL5" s="102"/>
      <c r="QEM5" s="102"/>
      <c r="QEN5" s="102"/>
      <c r="QEO5" s="102"/>
      <c r="QEP5" s="102"/>
      <c r="QEQ5" s="102"/>
      <c r="QER5" s="102"/>
      <c r="QES5" s="102"/>
      <c r="QET5" s="102"/>
      <c r="QEU5" s="102"/>
      <c r="QEV5" s="102"/>
      <c r="QEW5" s="102"/>
      <c r="QEX5" s="102"/>
      <c r="QEY5" s="102"/>
      <c r="QEZ5" s="102"/>
      <c r="QFA5" s="102"/>
      <c r="QFB5" s="102"/>
      <c r="QFC5" s="102"/>
      <c r="QFD5" s="102"/>
      <c r="QFE5" s="102"/>
      <c r="QFF5" s="102"/>
      <c r="QFG5" s="102"/>
      <c r="QFH5" s="102"/>
      <c r="QFI5" s="102"/>
      <c r="QFJ5" s="102"/>
      <c r="QFK5" s="102"/>
      <c r="QFL5" s="102"/>
      <c r="QFM5" s="102"/>
      <c r="QFN5" s="102"/>
      <c r="QFO5" s="102"/>
      <c r="QFP5" s="102"/>
      <c r="QFQ5" s="102"/>
      <c r="QFR5" s="102"/>
      <c r="QFS5" s="102"/>
      <c r="QFT5" s="102"/>
      <c r="QFU5" s="102"/>
      <c r="QFV5" s="102"/>
      <c r="QFW5" s="102"/>
      <c r="QFX5" s="102"/>
      <c r="QFY5" s="102"/>
      <c r="QFZ5" s="102"/>
      <c r="QGA5" s="102"/>
      <c r="QGB5" s="102"/>
      <c r="QGC5" s="102"/>
      <c r="QGD5" s="102"/>
      <c r="QGE5" s="102"/>
      <c r="QGF5" s="102"/>
      <c r="QGG5" s="102"/>
      <c r="QGH5" s="102"/>
      <c r="QGI5" s="102"/>
      <c r="QGJ5" s="102"/>
      <c r="QGK5" s="102"/>
      <c r="QGL5" s="102"/>
      <c r="QGM5" s="102"/>
      <c r="QGN5" s="102"/>
      <c r="QGO5" s="102"/>
      <c r="QGP5" s="102"/>
      <c r="QGQ5" s="102"/>
      <c r="QGR5" s="102"/>
      <c r="QGS5" s="102"/>
      <c r="QGT5" s="102"/>
      <c r="QGU5" s="102"/>
      <c r="QGV5" s="102"/>
      <c r="QGW5" s="102"/>
      <c r="QGX5" s="102"/>
      <c r="QGY5" s="102"/>
      <c r="QGZ5" s="102"/>
      <c r="QHA5" s="102"/>
      <c r="QHB5" s="102"/>
      <c r="QHC5" s="102"/>
      <c r="QHD5" s="102"/>
      <c r="QHE5" s="102"/>
      <c r="QHF5" s="102"/>
      <c r="QHG5" s="102"/>
      <c r="QHH5" s="102"/>
      <c r="QHI5" s="102"/>
      <c r="QHJ5" s="102"/>
      <c r="QHK5" s="102"/>
      <c r="QHL5" s="102"/>
      <c r="QHM5" s="102"/>
      <c r="QHN5" s="102"/>
      <c r="QHO5" s="102"/>
      <c r="QHP5" s="102"/>
      <c r="QHQ5" s="102"/>
      <c r="QHR5" s="102"/>
      <c r="QHS5" s="102"/>
      <c r="QHT5" s="102"/>
      <c r="QHU5" s="102"/>
      <c r="QHV5" s="102"/>
      <c r="QHW5" s="102"/>
      <c r="QHX5" s="102"/>
      <c r="QHY5" s="102"/>
      <c r="QHZ5" s="102"/>
      <c r="QIA5" s="102"/>
      <c r="QIB5" s="102"/>
      <c r="QIC5" s="102"/>
      <c r="QID5" s="102"/>
      <c r="QIE5" s="102"/>
      <c r="QIF5" s="102"/>
      <c r="QIG5" s="102"/>
      <c r="QIH5" s="102"/>
      <c r="QII5" s="102"/>
      <c r="QIJ5" s="102"/>
      <c r="QIK5" s="102"/>
      <c r="QIL5" s="102"/>
      <c r="QIM5" s="102"/>
      <c r="QIN5" s="102"/>
      <c r="QIO5" s="102"/>
      <c r="QIP5" s="102"/>
      <c r="QIQ5" s="102"/>
      <c r="QIR5" s="102"/>
      <c r="QIS5" s="102"/>
      <c r="QIT5" s="102"/>
      <c r="QIU5" s="102"/>
      <c r="QIV5" s="102"/>
      <c r="QIW5" s="102"/>
      <c r="QIX5" s="102"/>
      <c r="QIY5" s="102"/>
      <c r="QIZ5" s="102"/>
      <c r="QJA5" s="102"/>
      <c r="QJB5" s="102"/>
      <c r="QJC5" s="102"/>
      <c r="QJD5" s="102"/>
      <c r="QJE5" s="102"/>
      <c r="QJF5" s="102"/>
      <c r="QJG5" s="102"/>
      <c r="QJH5" s="102"/>
      <c r="QJI5" s="102"/>
      <c r="QJJ5" s="102"/>
      <c r="QJK5" s="102"/>
      <c r="QJL5" s="102"/>
      <c r="QJM5" s="102"/>
      <c r="QJN5" s="102"/>
      <c r="QJO5" s="102"/>
      <c r="QJP5" s="102"/>
      <c r="QJQ5" s="102"/>
      <c r="QJR5" s="102"/>
      <c r="QJS5" s="102"/>
      <c r="QJT5" s="102"/>
      <c r="QJU5" s="102"/>
      <c r="QJV5" s="102"/>
      <c r="QJW5" s="102"/>
      <c r="QJX5" s="102"/>
      <c r="QJY5" s="102"/>
      <c r="QJZ5" s="102"/>
      <c r="QKA5" s="102"/>
      <c r="QKB5" s="102"/>
      <c r="QKC5" s="102"/>
      <c r="QKD5" s="102"/>
      <c r="QKE5" s="102"/>
      <c r="QKF5" s="102"/>
      <c r="QKG5" s="102"/>
      <c r="QKH5" s="102"/>
      <c r="QKI5" s="102"/>
      <c r="QKJ5" s="102"/>
      <c r="QKK5" s="102"/>
      <c r="QKL5" s="102"/>
      <c r="QKM5" s="102"/>
      <c r="QKN5" s="102"/>
      <c r="QKO5" s="102"/>
      <c r="QKP5" s="102"/>
      <c r="QKQ5" s="102"/>
      <c r="QKR5" s="102"/>
      <c r="QKS5" s="102"/>
      <c r="QKT5" s="102"/>
      <c r="QKU5" s="102"/>
      <c r="QKV5" s="102"/>
      <c r="QKW5" s="102"/>
      <c r="QKX5" s="102"/>
      <c r="QKY5" s="102"/>
      <c r="QKZ5" s="102"/>
      <c r="QLA5" s="102"/>
      <c r="QLB5" s="102"/>
      <c r="QLC5" s="102"/>
      <c r="QLD5" s="102"/>
      <c r="QLE5" s="102"/>
      <c r="QLF5" s="102"/>
      <c r="QLG5" s="102"/>
      <c r="QLH5" s="102"/>
      <c r="QLI5" s="102"/>
      <c r="QLJ5" s="102"/>
      <c r="QLK5" s="102"/>
      <c r="QLL5" s="102"/>
      <c r="QLM5" s="102"/>
      <c r="QLN5" s="102"/>
      <c r="QLO5" s="102"/>
      <c r="QLP5" s="102"/>
      <c r="QLQ5" s="102"/>
      <c r="QLR5" s="102"/>
      <c r="QLS5" s="102"/>
      <c r="QLT5" s="102"/>
      <c r="QLU5" s="102"/>
      <c r="QLV5" s="102"/>
      <c r="QLW5" s="102"/>
      <c r="QLX5" s="102"/>
      <c r="QLY5" s="102"/>
      <c r="QLZ5" s="102"/>
      <c r="QMA5" s="102"/>
      <c r="QMB5" s="102"/>
      <c r="QMC5" s="102"/>
      <c r="QMD5" s="102"/>
      <c r="QME5" s="102"/>
      <c r="QMF5" s="102"/>
      <c r="QMG5" s="102"/>
      <c r="QMH5" s="102"/>
      <c r="QMI5" s="102"/>
      <c r="QMJ5" s="102"/>
      <c r="QMK5" s="102"/>
      <c r="QML5" s="102"/>
      <c r="QMM5" s="102"/>
      <c r="QMN5" s="102"/>
      <c r="QMO5" s="102"/>
      <c r="QMP5" s="102"/>
      <c r="QMQ5" s="102"/>
      <c r="QMR5" s="102"/>
      <c r="QMS5" s="102"/>
      <c r="QMT5" s="102"/>
      <c r="QMU5" s="102"/>
      <c r="QMV5" s="102"/>
      <c r="QMW5" s="102"/>
      <c r="QMX5" s="102"/>
      <c r="QMY5" s="102"/>
      <c r="QMZ5" s="102"/>
      <c r="QNA5" s="102"/>
      <c r="QNB5" s="102"/>
      <c r="QNC5" s="102"/>
      <c r="QND5" s="102"/>
      <c r="QNE5" s="102"/>
      <c r="QNF5" s="102"/>
      <c r="QNG5" s="102"/>
      <c r="QNH5" s="102"/>
      <c r="QNI5" s="102"/>
      <c r="QNJ5" s="102"/>
      <c r="QNK5" s="102"/>
      <c r="QNL5" s="102"/>
      <c r="QNM5" s="102"/>
      <c r="QNN5" s="102"/>
      <c r="QNO5" s="102"/>
      <c r="QNP5" s="102"/>
      <c r="QNQ5" s="102"/>
      <c r="QNR5" s="102"/>
      <c r="QNS5" s="102"/>
      <c r="QNT5" s="102"/>
      <c r="QNU5" s="102"/>
      <c r="QNV5" s="102"/>
      <c r="QNW5" s="102"/>
      <c r="QNX5" s="102"/>
      <c r="QNY5" s="102"/>
      <c r="QNZ5" s="102"/>
      <c r="QOA5" s="102"/>
      <c r="QOB5" s="102"/>
      <c r="QOC5" s="102"/>
      <c r="QOD5" s="102"/>
      <c r="QOE5" s="102"/>
      <c r="QOF5" s="102"/>
      <c r="QOG5" s="102"/>
      <c r="QOH5" s="102"/>
      <c r="QOI5" s="102"/>
      <c r="QOJ5" s="102"/>
      <c r="QOK5" s="102"/>
      <c r="QOL5" s="102"/>
      <c r="QOM5" s="102"/>
      <c r="QON5" s="102"/>
      <c r="QOO5" s="102"/>
      <c r="QOP5" s="102"/>
      <c r="QOQ5" s="102"/>
      <c r="QOR5" s="102"/>
      <c r="QOS5" s="102"/>
      <c r="QOT5" s="102"/>
      <c r="QOU5" s="102"/>
      <c r="QOV5" s="102"/>
      <c r="QOW5" s="102"/>
      <c r="QOX5" s="102"/>
      <c r="QOY5" s="102"/>
      <c r="QOZ5" s="102"/>
      <c r="QPA5" s="102"/>
      <c r="QPB5" s="102"/>
      <c r="QPC5" s="102"/>
      <c r="QPD5" s="102"/>
      <c r="QPE5" s="102"/>
      <c r="QPF5" s="102"/>
      <c r="QPG5" s="102"/>
      <c r="QPH5" s="102"/>
      <c r="QPI5" s="102"/>
      <c r="QPJ5" s="102"/>
      <c r="QPK5" s="102"/>
      <c r="QPL5" s="102"/>
      <c r="QPM5" s="102"/>
      <c r="QPN5" s="102"/>
      <c r="QPO5" s="102"/>
      <c r="QPP5" s="102"/>
      <c r="QPQ5" s="102"/>
      <c r="QPR5" s="102"/>
      <c r="QPS5" s="102"/>
      <c r="QPT5" s="102"/>
      <c r="QPU5" s="102"/>
      <c r="QPV5" s="102"/>
      <c r="QPW5" s="102"/>
      <c r="QPX5" s="102"/>
      <c r="QPY5" s="102"/>
      <c r="QPZ5" s="102"/>
      <c r="QQA5" s="102"/>
      <c r="QQB5" s="102"/>
      <c r="QQC5" s="102"/>
      <c r="QQD5" s="102"/>
      <c r="QQE5" s="102"/>
      <c r="QQF5" s="102"/>
      <c r="QQG5" s="102"/>
      <c r="QQH5" s="102"/>
      <c r="QQI5" s="102"/>
      <c r="QQJ5" s="102"/>
      <c r="QQK5" s="102"/>
      <c r="QQL5" s="102"/>
      <c r="QQM5" s="102"/>
      <c r="QQN5" s="102"/>
      <c r="QQO5" s="102"/>
      <c r="QQP5" s="102"/>
      <c r="QQQ5" s="102"/>
      <c r="QQR5" s="102"/>
      <c r="QQS5" s="102"/>
      <c r="QQT5" s="102"/>
      <c r="QQU5" s="102"/>
      <c r="QQV5" s="102"/>
      <c r="QQW5" s="102"/>
      <c r="QQX5" s="102"/>
      <c r="QQY5" s="102"/>
      <c r="QQZ5" s="102"/>
      <c r="QRA5" s="102"/>
      <c r="QRB5" s="102"/>
      <c r="QRC5" s="102"/>
      <c r="QRD5" s="102"/>
      <c r="QRE5" s="102"/>
      <c r="QRF5" s="102"/>
      <c r="QRG5" s="102"/>
      <c r="QRH5" s="102"/>
      <c r="QRI5" s="102"/>
      <c r="QRJ5" s="102"/>
      <c r="QRK5" s="102"/>
      <c r="QRL5" s="102"/>
      <c r="QRM5" s="102"/>
      <c r="QRN5" s="102"/>
      <c r="QRO5" s="102"/>
      <c r="QRP5" s="102"/>
      <c r="QRQ5" s="102"/>
      <c r="QRR5" s="102"/>
      <c r="QRS5" s="102"/>
      <c r="QRT5" s="102"/>
      <c r="QRU5" s="102"/>
      <c r="QRV5" s="102"/>
      <c r="QRW5" s="102"/>
      <c r="QRX5" s="102"/>
      <c r="QRY5" s="102"/>
      <c r="QRZ5" s="102"/>
      <c r="QSA5" s="102"/>
      <c r="QSB5" s="102"/>
      <c r="QSC5" s="102"/>
      <c r="QSD5" s="102"/>
      <c r="QSE5" s="102"/>
      <c r="QSF5" s="102"/>
      <c r="QSG5" s="102"/>
      <c r="QSH5" s="102"/>
      <c r="QSI5" s="102"/>
      <c r="QSJ5" s="102"/>
      <c r="QSK5" s="102"/>
      <c r="QSL5" s="102"/>
      <c r="QSM5" s="102"/>
      <c r="QSN5" s="102"/>
      <c r="QSO5" s="102"/>
      <c r="QSP5" s="102"/>
      <c r="QSQ5" s="102"/>
      <c r="QSR5" s="102"/>
      <c r="QSS5" s="102"/>
      <c r="QST5" s="102"/>
      <c r="QSU5" s="102"/>
      <c r="QSV5" s="102"/>
      <c r="QSW5" s="102"/>
      <c r="QSX5" s="102"/>
      <c r="QSY5" s="102"/>
      <c r="QSZ5" s="102"/>
      <c r="QTA5" s="102"/>
      <c r="QTB5" s="102"/>
      <c r="QTC5" s="102"/>
      <c r="QTD5" s="102"/>
      <c r="QTE5" s="102"/>
      <c r="QTF5" s="102"/>
      <c r="QTG5" s="102"/>
      <c r="QTH5" s="102"/>
      <c r="QTI5" s="102"/>
      <c r="QTJ5" s="102"/>
      <c r="QTK5" s="102"/>
      <c r="QTL5" s="102"/>
      <c r="QTM5" s="102"/>
      <c r="QTN5" s="102"/>
      <c r="QTO5" s="102"/>
      <c r="QTP5" s="102"/>
      <c r="QTQ5" s="102"/>
      <c r="QTR5" s="102"/>
      <c r="QTS5" s="102"/>
      <c r="QTT5" s="102"/>
      <c r="QTU5" s="102"/>
      <c r="QTV5" s="102"/>
      <c r="QTW5" s="102"/>
      <c r="QTX5" s="102"/>
      <c r="QTY5" s="102"/>
      <c r="QTZ5" s="102"/>
      <c r="QUA5" s="102"/>
      <c r="QUB5" s="102"/>
      <c r="QUC5" s="102"/>
      <c r="QUD5" s="102"/>
      <c r="QUE5" s="102"/>
      <c r="QUF5" s="102"/>
      <c r="QUG5" s="102"/>
      <c r="QUH5" s="102"/>
      <c r="QUI5" s="102"/>
      <c r="QUJ5" s="102"/>
      <c r="QUK5" s="102"/>
      <c r="QUL5" s="102"/>
      <c r="QUM5" s="102"/>
      <c r="QUN5" s="102"/>
      <c r="QUO5" s="102"/>
      <c r="QUP5" s="102"/>
      <c r="QUQ5" s="102"/>
      <c r="QUR5" s="102"/>
      <c r="QUS5" s="102"/>
      <c r="QUT5" s="102"/>
      <c r="QUU5" s="102"/>
      <c r="QUV5" s="102"/>
      <c r="QUW5" s="102"/>
      <c r="QUX5" s="102"/>
      <c r="QUY5" s="102"/>
      <c r="QUZ5" s="102"/>
      <c r="QVA5" s="102"/>
      <c r="QVB5" s="102"/>
      <c r="QVC5" s="102"/>
      <c r="QVD5" s="102"/>
      <c r="QVE5" s="102"/>
      <c r="QVF5" s="102"/>
      <c r="QVG5" s="102"/>
      <c r="QVH5" s="102"/>
      <c r="QVI5" s="102"/>
      <c r="QVJ5" s="102"/>
      <c r="QVK5" s="102"/>
      <c r="QVL5" s="102"/>
      <c r="QVM5" s="102"/>
      <c r="QVN5" s="102"/>
      <c r="QVO5" s="102"/>
      <c r="QVP5" s="102"/>
      <c r="QVQ5" s="102"/>
      <c r="QVR5" s="102"/>
      <c r="QVS5" s="102"/>
      <c r="QVT5" s="102"/>
      <c r="QVU5" s="102"/>
      <c r="QVV5" s="102"/>
      <c r="QVW5" s="102"/>
      <c r="QVX5" s="102"/>
      <c r="QVY5" s="102"/>
      <c r="QVZ5" s="102"/>
      <c r="QWA5" s="102"/>
      <c r="QWB5" s="102"/>
      <c r="QWC5" s="102"/>
      <c r="QWD5" s="102"/>
      <c r="QWE5" s="102"/>
      <c r="QWF5" s="102"/>
      <c r="QWG5" s="102"/>
      <c r="QWH5" s="102"/>
      <c r="QWI5" s="102"/>
      <c r="QWJ5" s="102"/>
      <c r="QWK5" s="102"/>
      <c r="QWL5" s="102"/>
      <c r="QWM5" s="102"/>
      <c r="QWN5" s="102"/>
      <c r="QWO5" s="102"/>
      <c r="QWP5" s="102"/>
      <c r="QWQ5" s="102"/>
      <c r="QWR5" s="102"/>
      <c r="QWS5" s="102"/>
      <c r="QWT5" s="102"/>
      <c r="QWU5" s="102"/>
      <c r="QWV5" s="102"/>
      <c r="QWW5" s="102"/>
      <c r="QWX5" s="102"/>
      <c r="QWY5" s="102"/>
      <c r="QWZ5" s="102"/>
      <c r="QXA5" s="102"/>
      <c r="QXB5" s="102"/>
      <c r="QXC5" s="102"/>
      <c r="QXD5" s="102"/>
      <c r="QXE5" s="102"/>
      <c r="QXF5" s="102"/>
      <c r="QXG5" s="102"/>
      <c r="QXH5" s="102"/>
      <c r="QXI5" s="102"/>
      <c r="QXJ5" s="102"/>
      <c r="QXK5" s="102"/>
      <c r="QXL5" s="102"/>
      <c r="QXM5" s="102"/>
      <c r="QXN5" s="102"/>
      <c r="QXO5" s="102"/>
      <c r="QXP5" s="102"/>
      <c r="QXQ5" s="102"/>
      <c r="QXR5" s="102"/>
      <c r="QXS5" s="102"/>
      <c r="QXT5" s="102"/>
      <c r="QXU5" s="102"/>
      <c r="QXV5" s="102"/>
      <c r="QXW5" s="102"/>
      <c r="QXX5" s="102"/>
      <c r="QXY5" s="102"/>
      <c r="QXZ5" s="102"/>
      <c r="QYA5" s="102"/>
      <c r="QYB5" s="102"/>
      <c r="QYC5" s="102"/>
      <c r="QYD5" s="102"/>
      <c r="QYE5" s="102"/>
      <c r="QYF5" s="102"/>
      <c r="QYG5" s="102"/>
      <c r="QYH5" s="102"/>
      <c r="QYI5" s="102"/>
      <c r="QYJ5" s="102"/>
      <c r="QYK5" s="102"/>
      <c r="QYL5" s="102"/>
      <c r="QYM5" s="102"/>
      <c r="QYN5" s="102"/>
      <c r="QYO5" s="102"/>
      <c r="QYP5" s="102"/>
      <c r="QYQ5" s="102"/>
      <c r="QYR5" s="102"/>
      <c r="QYS5" s="102"/>
      <c r="QYT5" s="102"/>
      <c r="QYU5" s="102"/>
      <c r="QYV5" s="102"/>
      <c r="QYW5" s="102"/>
      <c r="QYX5" s="102"/>
      <c r="QYY5" s="102"/>
      <c r="QYZ5" s="102"/>
      <c r="QZA5" s="102"/>
      <c r="QZB5" s="102"/>
      <c r="QZC5" s="102"/>
      <c r="QZD5" s="102"/>
      <c r="QZE5" s="102"/>
      <c r="QZF5" s="102"/>
      <c r="QZG5" s="102"/>
      <c r="QZH5" s="102"/>
      <c r="QZI5" s="102"/>
      <c r="QZJ5" s="102"/>
      <c r="QZK5" s="102"/>
      <c r="QZL5" s="102"/>
      <c r="QZM5" s="102"/>
      <c r="QZN5" s="102"/>
      <c r="QZO5" s="102"/>
      <c r="QZP5" s="102"/>
      <c r="QZQ5" s="102"/>
      <c r="QZR5" s="102"/>
      <c r="QZS5" s="102"/>
      <c r="QZT5" s="102"/>
      <c r="QZU5" s="102"/>
      <c r="QZV5" s="102"/>
      <c r="QZW5" s="102"/>
      <c r="QZX5" s="102"/>
      <c r="QZY5" s="102"/>
      <c r="QZZ5" s="102"/>
      <c r="RAA5" s="102"/>
      <c r="RAB5" s="102"/>
      <c r="RAC5" s="102"/>
      <c r="RAD5" s="102"/>
      <c r="RAE5" s="102"/>
      <c r="RAF5" s="102"/>
      <c r="RAG5" s="102"/>
      <c r="RAH5" s="102"/>
      <c r="RAI5" s="102"/>
      <c r="RAJ5" s="102"/>
      <c r="RAK5" s="102"/>
      <c r="RAL5" s="102"/>
      <c r="RAM5" s="102"/>
      <c r="RAN5" s="102"/>
      <c r="RAO5" s="102"/>
      <c r="RAP5" s="102"/>
      <c r="RAQ5" s="102"/>
      <c r="RAR5" s="102"/>
      <c r="RAS5" s="102"/>
      <c r="RAT5" s="102"/>
      <c r="RAU5" s="102"/>
      <c r="RAV5" s="102"/>
      <c r="RAW5" s="102"/>
      <c r="RAX5" s="102"/>
      <c r="RAY5" s="102"/>
      <c r="RAZ5" s="102"/>
      <c r="RBA5" s="102"/>
      <c r="RBB5" s="102"/>
      <c r="RBC5" s="102"/>
      <c r="RBD5" s="102"/>
      <c r="RBE5" s="102"/>
      <c r="RBF5" s="102"/>
      <c r="RBG5" s="102"/>
      <c r="RBH5" s="102"/>
      <c r="RBI5" s="102"/>
      <c r="RBJ5" s="102"/>
      <c r="RBK5" s="102"/>
      <c r="RBL5" s="102"/>
      <c r="RBM5" s="102"/>
      <c r="RBN5" s="102"/>
      <c r="RBO5" s="102"/>
      <c r="RBP5" s="102"/>
      <c r="RBQ5" s="102"/>
      <c r="RBR5" s="102"/>
      <c r="RBS5" s="102"/>
      <c r="RBT5" s="102"/>
      <c r="RBU5" s="102"/>
      <c r="RBV5" s="102"/>
      <c r="RBW5" s="102"/>
      <c r="RBX5" s="102"/>
      <c r="RBY5" s="102"/>
      <c r="RBZ5" s="102"/>
      <c r="RCA5" s="102"/>
      <c r="RCB5" s="102"/>
      <c r="RCC5" s="102"/>
      <c r="RCD5" s="102"/>
      <c r="RCE5" s="102"/>
      <c r="RCF5" s="102"/>
      <c r="RCG5" s="102"/>
      <c r="RCH5" s="102"/>
      <c r="RCI5" s="102"/>
      <c r="RCJ5" s="102"/>
      <c r="RCK5" s="102"/>
      <c r="RCL5" s="102"/>
      <c r="RCM5" s="102"/>
      <c r="RCN5" s="102"/>
      <c r="RCO5" s="102"/>
      <c r="RCP5" s="102"/>
      <c r="RCQ5" s="102"/>
      <c r="RCR5" s="102"/>
      <c r="RCS5" s="102"/>
      <c r="RCT5" s="102"/>
      <c r="RCU5" s="102"/>
      <c r="RCV5" s="102"/>
      <c r="RCW5" s="102"/>
      <c r="RCX5" s="102"/>
      <c r="RCY5" s="102"/>
      <c r="RCZ5" s="102"/>
      <c r="RDA5" s="102"/>
      <c r="RDB5" s="102"/>
      <c r="RDC5" s="102"/>
      <c r="RDD5" s="102"/>
      <c r="RDE5" s="102"/>
      <c r="RDF5" s="102"/>
      <c r="RDG5" s="102"/>
      <c r="RDH5" s="102"/>
      <c r="RDI5" s="102"/>
      <c r="RDJ5" s="102"/>
      <c r="RDK5" s="102"/>
      <c r="RDL5" s="102"/>
      <c r="RDM5" s="102"/>
      <c r="RDN5" s="102"/>
      <c r="RDO5" s="102"/>
      <c r="RDP5" s="102"/>
      <c r="RDQ5" s="102"/>
      <c r="RDR5" s="102"/>
      <c r="RDS5" s="102"/>
      <c r="RDT5" s="102"/>
      <c r="RDU5" s="102"/>
      <c r="RDV5" s="102"/>
      <c r="RDW5" s="102"/>
      <c r="RDX5" s="102"/>
      <c r="RDY5" s="102"/>
      <c r="RDZ5" s="102"/>
      <c r="REA5" s="102"/>
      <c r="REB5" s="102"/>
      <c r="REC5" s="102"/>
      <c r="RED5" s="102"/>
      <c r="REE5" s="102"/>
      <c r="REF5" s="102"/>
      <c r="REG5" s="102"/>
      <c r="REH5" s="102"/>
      <c r="REI5" s="102"/>
      <c r="REJ5" s="102"/>
      <c r="REK5" s="102"/>
      <c r="REL5" s="102"/>
      <c r="REM5" s="102"/>
      <c r="REN5" s="102"/>
      <c r="REO5" s="102"/>
      <c r="REP5" s="102"/>
      <c r="REQ5" s="102"/>
      <c r="RER5" s="102"/>
      <c r="RES5" s="102"/>
      <c r="RET5" s="102"/>
      <c r="REU5" s="102"/>
      <c r="REV5" s="102"/>
      <c r="REW5" s="102"/>
      <c r="REX5" s="102"/>
      <c r="REY5" s="102"/>
      <c r="REZ5" s="102"/>
      <c r="RFA5" s="102"/>
      <c r="RFB5" s="102"/>
      <c r="RFC5" s="102"/>
      <c r="RFD5" s="102"/>
      <c r="RFE5" s="102"/>
      <c r="RFF5" s="102"/>
      <c r="RFG5" s="102"/>
      <c r="RFH5" s="102"/>
      <c r="RFI5" s="102"/>
      <c r="RFJ5" s="102"/>
      <c r="RFK5" s="102"/>
      <c r="RFL5" s="102"/>
      <c r="RFM5" s="102"/>
      <c r="RFN5" s="102"/>
      <c r="RFO5" s="102"/>
      <c r="RFP5" s="102"/>
      <c r="RFQ5" s="102"/>
      <c r="RFR5" s="102"/>
      <c r="RFS5" s="102"/>
      <c r="RFT5" s="102"/>
      <c r="RFU5" s="102"/>
      <c r="RFV5" s="102"/>
      <c r="RFW5" s="102"/>
      <c r="RFX5" s="102"/>
      <c r="RFY5" s="102"/>
      <c r="RFZ5" s="102"/>
      <c r="RGA5" s="102"/>
      <c r="RGB5" s="102"/>
      <c r="RGC5" s="102"/>
      <c r="RGD5" s="102"/>
      <c r="RGE5" s="102"/>
      <c r="RGF5" s="102"/>
      <c r="RGG5" s="102"/>
      <c r="RGH5" s="102"/>
      <c r="RGI5" s="102"/>
      <c r="RGJ5" s="102"/>
      <c r="RGK5" s="102"/>
      <c r="RGL5" s="102"/>
      <c r="RGM5" s="102"/>
      <c r="RGN5" s="102"/>
      <c r="RGO5" s="102"/>
      <c r="RGP5" s="102"/>
      <c r="RGQ5" s="102"/>
      <c r="RGR5" s="102"/>
      <c r="RGS5" s="102"/>
      <c r="RGT5" s="102"/>
      <c r="RGU5" s="102"/>
      <c r="RGV5" s="102"/>
      <c r="RGW5" s="102"/>
      <c r="RGX5" s="102"/>
      <c r="RGY5" s="102"/>
      <c r="RGZ5" s="102"/>
      <c r="RHA5" s="102"/>
      <c r="RHB5" s="102"/>
      <c r="RHC5" s="102"/>
      <c r="RHD5" s="102"/>
      <c r="RHE5" s="102"/>
      <c r="RHF5" s="102"/>
      <c r="RHG5" s="102"/>
      <c r="RHH5" s="102"/>
      <c r="RHI5" s="102"/>
      <c r="RHJ5" s="102"/>
      <c r="RHK5" s="102"/>
      <c r="RHL5" s="102"/>
      <c r="RHM5" s="102"/>
      <c r="RHN5" s="102"/>
      <c r="RHO5" s="102"/>
      <c r="RHP5" s="102"/>
      <c r="RHQ5" s="102"/>
      <c r="RHR5" s="102"/>
      <c r="RHS5" s="102"/>
      <c r="RHT5" s="102"/>
      <c r="RHU5" s="102"/>
      <c r="RHV5" s="102"/>
      <c r="RHW5" s="102"/>
      <c r="RHX5" s="102"/>
      <c r="RHY5" s="102"/>
      <c r="RHZ5" s="102"/>
      <c r="RIA5" s="102"/>
      <c r="RIB5" s="102"/>
      <c r="RIC5" s="102"/>
      <c r="RID5" s="102"/>
      <c r="RIE5" s="102"/>
      <c r="RIF5" s="102"/>
      <c r="RIG5" s="102"/>
      <c r="RIH5" s="102"/>
      <c r="RII5" s="102"/>
      <c r="RIJ5" s="102"/>
      <c r="RIK5" s="102"/>
      <c r="RIL5" s="102"/>
      <c r="RIM5" s="102"/>
      <c r="RIN5" s="102"/>
      <c r="RIO5" s="102"/>
      <c r="RIP5" s="102"/>
      <c r="RIQ5" s="102"/>
      <c r="RIR5" s="102"/>
      <c r="RIS5" s="102"/>
      <c r="RIT5" s="102"/>
      <c r="RIU5" s="102"/>
      <c r="RIV5" s="102"/>
      <c r="RIW5" s="102"/>
      <c r="RIX5" s="102"/>
      <c r="RIY5" s="102"/>
      <c r="RIZ5" s="102"/>
      <c r="RJA5" s="102"/>
      <c r="RJB5" s="102"/>
      <c r="RJC5" s="102"/>
      <c r="RJD5" s="102"/>
      <c r="RJE5" s="102"/>
      <c r="RJF5" s="102"/>
      <c r="RJG5" s="102"/>
      <c r="RJH5" s="102"/>
      <c r="RJI5" s="102"/>
      <c r="RJJ5" s="102"/>
      <c r="RJK5" s="102"/>
      <c r="RJL5" s="102"/>
      <c r="RJM5" s="102"/>
      <c r="RJN5" s="102"/>
      <c r="RJO5" s="102"/>
      <c r="RJP5" s="102"/>
      <c r="RJQ5" s="102"/>
      <c r="RJR5" s="102"/>
      <c r="RJS5" s="102"/>
      <c r="RJT5" s="102"/>
      <c r="RJU5" s="102"/>
      <c r="RJV5" s="102"/>
      <c r="RJW5" s="102"/>
      <c r="RJX5" s="102"/>
      <c r="RJY5" s="102"/>
      <c r="RJZ5" s="102"/>
      <c r="RKA5" s="102"/>
      <c r="RKB5" s="102"/>
      <c r="RKC5" s="102"/>
      <c r="RKD5" s="102"/>
      <c r="RKE5" s="102"/>
      <c r="RKF5" s="102"/>
      <c r="RKG5" s="102"/>
      <c r="RKH5" s="102"/>
      <c r="RKI5" s="102"/>
      <c r="RKJ5" s="102"/>
      <c r="RKK5" s="102"/>
      <c r="RKL5" s="102"/>
      <c r="RKM5" s="102"/>
      <c r="RKN5" s="102"/>
      <c r="RKO5" s="102"/>
      <c r="RKP5" s="102"/>
      <c r="RKQ5" s="102"/>
      <c r="RKR5" s="102"/>
      <c r="RKS5" s="102"/>
      <c r="RKT5" s="102"/>
      <c r="RKU5" s="102"/>
      <c r="RKV5" s="102"/>
      <c r="RKW5" s="102"/>
      <c r="RKX5" s="102"/>
      <c r="RKY5" s="102"/>
      <c r="RKZ5" s="102"/>
      <c r="RLA5" s="102"/>
      <c r="RLB5" s="102"/>
      <c r="RLC5" s="102"/>
      <c r="RLD5" s="102"/>
      <c r="RLE5" s="102"/>
      <c r="RLF5" s="102"/>
      <c r="RLG5" s="102"/>
      <c r="RLH5" s="102"/>
      <c r="RLI5" s="102"/>
      <c r="RLJ5" s="102"/>
      <c r="RLK5" s="102"/>
      <c r="RLL5" s="102"/>
      <c r="RLM5" s="102"/>
      <c r="RLN5" s="102"/>
      <c r="RLO5" s="102"/>
      <c r="RLP5" s="102"/>
      <c r="RLQ5" s="102"/>
      <c r="RLR5" s="102"/>
      <c r="RLS5" s="102"/>
      <c r="RLT5" s="102"/>
      <c r="RLU5" s="102"/>
      <c r="RLV5" s="102"/>
      <c r="RLW5" s="102"/>
      <c r="RLX5" s="102"/>
      <c r="RLY5" s="102"/>
      <c r="RLZ5" s="102"/>
      <c r="RMA5" s="102"/>
      <c r="RMB5" s="102"/>
      <c r="RMC5" s="102"/>
      <c r="RMD5" s="102"/>
      <c r="RME5" s="102"/>
      <c r="RMF5" s="102"/>
      <c r="RMG5" s="102"/>
      <c r="RMH5" s="102"/>
      <c r="RMI5" s="102"/>
      <c r="RMJ5" s="102"/>
      <c r="RMK5" s="102"/>
      <c r="RML5" s="102"/>
      <c r="RMM5" s="102"/>
      <c r="RMN5" s="102"/>
      <c r="RMO5" s="102"/>
      <c r="RMP5" s="102"/>
      <c r="RMQ5" s="102"/>
      <c r="RMR5" s="102"/>
      <c r="RMS5" s="102"/>
      <c r="RMT5" s="102"/>
      <c r="RMU5" s="102"/>
      <c r="RMV5" s="102"/>
      <c r="RMW5" s="102"/>
      <c r="RMX5" s="102"/>
      <c r="RMY5" s="102"/>
      <c r="RMZ5" s="102"/>
      <c r="RNA5" s="102"/>
      <c r="RNB5" s="102"/>
      <c r="RNC5" s="102"/>
      <c r="RND5" s="102"/>
      <c r="RNE5" s="102"/>
      <c r="RNF5" s="102"/>
      <c r="RNG5" s="102"/>
      <c r="RNH5" s="102"/>
      <c r="RNI5" s="102"/>
      <c r="RNJ5" s="102"/>
      <c r="RNK5" s="102"/>
      <c r="RNL5" s="102"/>
      <c r="RNM5" s="102"/>
      <c r="RNN5" s="102"/>
      <c r="RNO5" s="102"/>
      <c r="RNP5" s="102"/>
      <c r="RNQ5" s="102"/>
      <c r="RNR5" s="102"/>
      <c r="RNS5" s="102"/>
      <c r="RNT5" s="102"/>
      <c r="RNU5" s="102"/>
      <c r="RNV5" s="102"/>
      <c r="RNW5" s="102"/>
      <c r="RNX5" s="102"/>
      <c r="RNY5" s="102"/>
      <c r="RNZ5" s="102"/>
      <c r="ROA5" s="102"/>
      <c r="ROB5" s="102"/>
      <c r="ROC5" s="102"/>
      <c r="ROD5" s="102"/>
      <c r="ROE5" s="102"/>
      <c r="ROF5" s="102"/>
      <c r="ROG5" s="102"/>
      <c r="ROH5" s="102"/>
      <c r="ROI5" s="102"/>
      <c r="ROJ5" s="102"/>
      <c r="ROK5" s="102"/>
      <c r="ROL5" s="102"/>
      <c r="ROM5" s="102"/>
      <c r="RON5" s="102"/>
      <c r="ROO5" s="102"/>
      <c r="ROP5" s="102"/>
      <c r="ROQ5" s="102"/>
      <c r="ROR5" s="102"/>
      <c r="ROS5" s="102"/>
      <c r="ROT5" s="102"/>
      <c r="ROU5" s="102"/>
      <c r="ROV5" s="102"/>
      <c r="ROW5" s="102"/>
      <c r="ROX5" s="102"/>
      <c r="ROY5" s="102"/>
      <c r="ROZ5" s="102"/>
      <c r="RPA5" s="102"/>
      <c r="RPB5" s="102"/>
      <c r="RPC5" s="102"/>
      <c r="RPD5" s="102"/>
      <c r="RPE5" s="102"/>
      <c r="RPF5" s="102"/>
      <c r="RPG5" s="102"/>
      <c r="RPH5" s="102"/>
      <c r="RPI5" s="102"/>
      <c r="RPJ5" s="102"/>
      <c r="RPK5" s="102"/>
      <c r="RPL5" s="102"/>
      <c r="RPM5" s="102"/>
      <c r="RPN5" s="102"/>
      <c r="RPO5" s="102"/>
      <c r="RPP5" s="102"/>
      <c r="RPQ5" s="102"/>
      <c r="RPR5" s="102"/>
      <c r="RPS5" s="102"/>
      <c r="RPT5" s="102"/>
      <c r="RPU5" s="102"/>
      <c r="RPV5" s="102"/>
      <c r="RPW5" s="102"/>
      <c r="RPX5" s="102"/>
      <c r="RPY5" s="102"/>
      <c r="RPZ5" s="102"/>
      <c r="RQA5" s="102"/>
      <c r="RQB5" s="102"/>
      <c r="RQC5" s="102"/>
      <c r="RQD5" s="102"/>
      <c r="RQE5" s="102"/>
      <c r="RQF5" s="102"/>
      <c r="RQG5" s="102"/>
      <c r="RQH5" s="102"/>
      <c r="RQI5" s="102"/>
      <c r="RQJ5" s="102"/>
      <c r="RQK5" s="102"/>
      <c r="RQL5" s="102"/>
      <c r="RQM5" s="102"/>
      <c r="RQN5" s="102"/>
      <c r="RQO5" s="102"/>
      <c r="RQP5" s="102"/>
      <c r="RQQ5" s="102"/>
      <c r="RQR5" s="102"/>
      <c r="RQS5" s="102"/>
      <c r="RQT5" s="102"/>
      <c r="RQU5" s="102"/>
      <c r="RQV5" s="102"/>
      <c r="RQW5" s="102"/>
      <c r="RQX5" s="102"/>
      <c r="RQY5" s="102"/>
      <c r="RQZ5" s="102"/>
      <c r="RRA5" s="102"/>
      <c r="RRB5" s="102"/>
      <c r="RRC5" s="102"/>
      <c r="RRD5" s="102"/>
      <c r="RRE5" s="102"/>
      <c r="RRF5" s="102"/>
      <c r="RRG5" s="102"/>
      <c r="RRH5" s="102"/>
      <c r="RRI5" s="102"/>
      <c r="RRJ5" s="102"/>
      <c r="RRK5" s="102"/>
      <c r="RRL5" s="102"/>
      <c r="RRM5" s="102"/>
      <c r="RRN5" s="102"/>
      <c r="RRO5" s="102"/>
      <c r="RRP5" s="102"/>
      <c r="RRQ5" s="102"/>
      <c r="RRR5" s="102"/>
      <c r="RRS5" s="102"/>
      <c r="RRT5" s="102"/>
      <c r="RRU5" s="102"/>
      <c r="RRV5" s="102"/>
      <c r="RRW5" s="102"/>
      <c r="RRX5" s="102"/>
      <c r="RRY5" s="102"/>
      <c r="RRZ5" s="102"/>
      <c r="RSA5" s="102"/>
      <c r="RSB5" s="102"/>
      <c r="RSC5" s="102"/>
      <c r="RSD5" s="102"/>
      <c r="RSE5" s="102"/>
      <c r="RSF5" s="102"/>
      <c r="RSG5" s="102"/>
      <c r="RSH5" s="102"/>
      <c r="RSI5" s="102"/>
      <c r="RSJ5" s="102"/>
      <c r="RSK5" s="102"/>
      <c r="RSL5" s="102"/>
      <c r="RSM5" s="102"/>
      <c r="RSN5" s="102"/>
      <c r="RSO5" s="102"/>
      <c r="RSP5" s="102"/>
      <c r="RSQ5" s="102"/>
      <c r="RSR5" s="102"/>
      <c r="RSS5" s="102"/>
      <c r="RST5" s="102"/>
      <c r="RSU5" s="102"/>
      <c r="RSV5" s="102"/>
      <c r="RSW5" s="102"/>
      <c r="RSX5" s="102"/>
      <c r="RSY5" s="102"/>
      <c r="RSZ5" s="102"/>
      <c r="RTA5" s="102"/>
      <c r="RTB5" s="102"/>
      <c r="RTC5" s="102"/>
      <c r="RTD5" s="102"/>
      <c r="RTE5" s="102"/>
      <c r="RTF5" s="102"/>
      <c r="RTG5" s="102"/>
      <c r="RTH5" s="102"/>
      <c r="RTI5" s="102"/>
      <c r="RTJ5" s="102"/>
      <c r="RTK5" s="102"/>
      <c r="RTL5" s="102"/>
      <c r="RTM5" s="102"/>
      <c r="RTN5" s="102"/>
      <c r="RTO5" s="102"/>
      <c r="RTP5" s="102"/>
      <c r="RTQ5" s="102"/>
      <c r="RTR5" s="102"/>
      <c r="RTS5" s="102"/>
      <c r="RTT5" s="102"/>
      <c r="RTU5" s="102"/>
      <c r="RTV5" s="102"/>
      <c r="RTW5" s="102"/>
      <c r="RTX5" s="102"/>
      <c r="RTY5" s="102"/>
      <c r="RTZ5" s="102"/>
      <c r="RUA5" s="102"/>
      <c r="RUB5" s="102"/>
      <c r="RUC5" s="102"/>
      <c r="RUD5" s="102"/>
      <c r="RUE5" s="102"/>
      <c r="RUF5" s="102"/>
      <c r="RUG5" s="102"/>
      <c r="RUH5" s="102"/>
      <c r="RUI5" s="102"/>
      <c r="RUJ5" s="102"/>
      <c r="RUK5" s="102"/>
      <c r="RUL5" s="102"/>
      <c r="RUM5" s="102"/>
      <c r="RUN5" s="102"/>
      <c r="RUO5" s="102"/>
      <c r="RUP5" s="102"/>
      <c r="RUQ5" s="102"/>
      <c r="RUR5" s="102"/>
      <c r="RUS5" s="102"/>
      <c r="RUT5" s="102"/>
      <c r="RUU5" s="102"/>
      <c r="RUV5" s="102"/>
      <c r="RUW5" s="102"/>
      <c r="RUX5" s="102"/>
      <c r="RUY5" s="102"/>
      <c r="RUZ5" s="102"/>
      <c r="RVA5" s="102"/>
      <c r="RVB5" s="102"/>
      <c r="RVC5" s="102"/>
      <c r="RVD5" s="102"/>
      <c r="RVE5" s="102"/>
      <c r="RVF5" s="102"/>
      <c r="RVG5" s="102"/>
      <c r="RVH5" s="102"/>
      <c r="RVI5" s="102"/>
      <c r="RVJ5" s="102"/>
      <c r="RVK5" s="102"/>
      <c r="RVL5" s="102"/>
      <c r="RVM5" s="102"/>
      <c r="RVN5" s="102"/>
      <c r="RVO5" s="102"/>
      <c r="RVP5" s="102"/>
      <c r="RVQ5" s="102"/>
      <c r="RVR5" s="102"/>
      <c r="RVS5" s="102"/>
      <c r="RVT5" s="102"/>
      <c r="RVU5" s="102"/>
      <c r="RVV5" s="102"/>
      <c r="RVW5" s="102"/>
      <c r="RVX5" s="102"/>
      <c r="RVY5" s="102"/>
      <c r="RVZ5" s="102"/>
      <c r="RWA5" s="102"/>
      <c r="RWB5" s="102"/>
      <c r="RWC5" s="102"/>
      <c r="RWD5" s="102"/>
      <c r="RWE5" s="102"/>
      <c r="RWF5" s="102"/>
      <c r="RWG5" s="102"/>
      <c r="RWH5" s="102"/>
      <c r="RWI5" s="102"/>
      <c r="RWJ5" s="102"/>
      <c r="RWK5" s="102"/>
      <c r="RWL5" s="102"/>
      <c r="RWM5" s="102"/>
      <c r="RWN5" s="102"/>
      <c r="RWO5" s="102"/>
      <c r="RWP5" s="102"/>
      <c r="RWQ5" s="102"/>
      <c r="RWR5" s="102"/>
      <c r="RWS5" s="102"/>
      <c r="RWT5" s="102"/>
      <c r="RWU5" s="102"/>
      <c r="RWV5" s="102"/>
      <c r="RWW5" s="102"/>
      <c r="RWX5" s="102"/>
      <c r="RWY5" s="102"/>
      <c r="RWZ5" s="102"/>
      <c r="RXA5" s="102"/>
      <c r="RXB5" s="102"/>
      <c r="RXC5" s="102"/>
      <c r="RXD5" s="102"/>
      <c r="RXE5" s="102"/>
      <c r="RXF5" s="102"/>
      <c r="RXG5" s="102"/>
      <c r="RXH5" s="102"/>
      <c r="RXI5" s="102"/>
      <c r="RXJ5" s="102"/>
      <c r="RXK5" s="102"/>
      <c r="RXL5" s="102"/>
      <c r="RXM5" s="102"/>
      <c r="RXN5" s="102"/>
      <c r="RXO5" s="102"/>
      <c r="RXP5" s="102"/>
      <c r="RXQ5" s="102"/>
      <c r="RXR5" s="102"/>
      <c r="RXS5" s="102"/>
      <c r="RXT5" s="102"/>
      <c r="RXU5" s="102"/>
      <c r="RXV5" s="102"/>
      <c r="RXW5" s="102"/>
      <c r="RXX5" s="102"/>
      <c r="RXY5" s="102"/>
      <c r="RXZ5" s="102"/>
      <c r="RYA5" s="102"/>
      <c r="RYB5" s="102"/>
      <c r="RYC5" s="102"/>
      <c r="RYD5" s="102"/>
      <c r="RYE5" s="102"/>
      <c r="RYF5" s="102"/>
      <c r="RYG5" s="102"/>
      <c r="RYH5" s="102"/>
      <c r="RYI5" s="102"/>
      <c r="RYJ5" s="102"/>
      <c r="RYK5" s="102"/>
      <c r="RYL5" s="102"/>
      <c r="RYM5" s="102"/>
      <c r="RYN5" s="102"/>
      <c r="RYO5" s="102"/>
      <c r="RYP5" s="102"/>
      <c r="RYQ5" s="102"/>
      <c r="RYR5" s="102"/>
      <c r="RYS5" s="102"/>
      <c r="RYT5" s="102"/>
      <c r="RYU5" s="102"/>
      <c r="RYV5" s="102"/>
      <c r="RYW5" s="102"/>
      <c r="RYX5" s="102"/>
      <c r="RYY5" s="102"/>
      <c r="RYZ5" s="102"/>
      <c r="RZA5" s="102"/>
      <c r="RZB5" s="102"/>
      <c r="RZC5" s="102"/>
      <c r="RZD5" s="102"/>
      <c r="RZE5" s="102"/>
      <c r="RZF5" s="102"/>
      <c r="RZG5" s="102"/>
      <c r="RZH5" s="102"/>
      <c r="RZI5" s="102"/>
      <c r="RZJ5" s="102"/>
      <c r="RZK5" s="102"/>
      <c r="RZL5" s="102"/>
      <c r="RZM5" s="102"/>
      <c r="RZN5" s="102"/>
      <c r="RZO5" s="102"/>
      <c r="RZP5" s="102"/>
      <c r="RZQ5" s="102"/>
      <c r="RZR5" s="102"/>
      <c r="RZS5" s="102"/>
      <c r="RZT5" s="102"/>
      <c r="RZU5" s="102"/>
      <c r="RZV5" s="102"/>
      <c r="RZW5" s="102"/>
      <c r="RZX5" s="102"/>
      <c r="RZY5" s="102"/>
      <c r="RZZ5" s="102"/>
      <c r="SAA5" s="102"/>
      <c r="SAB5" s="102"/>
      <c r="SAC5" s="102"/>
      <c r="SAD5" s="102"/>
      <c r="SAE5" s="102"/>
      <c r="SAF5" s="102"/>
      <c r="SAG5" s="102"/>
      <c r="SAH5" s="102"/>
      <c r="SAI5" s="102"/>
      <c r="SAJ5" s="102"/>
      <c r="SAK5" s="102"/>
      <c r="SAL5" s="102"/>
      <c r="SAM5" s="102"/>
      <c r="SAN5" s="102"/>
      <c r="SAO5" s="102"/>
      <c r="SAP5" s="102"/>
      <c r="SAQ5" s="102"/>
      <c r="SAR5" s="102"/>
      <c r="SAS5" s="102"/>
      <c r="SAT5" s="102"/>
      <c r="SAU5" s="102"/>
      <c r="SAV5" s="102"/>
      <c r="SAW5" s="102"/>
      <c r="SAX5" s="102"/>
      <c r="SAY5" s="102"/>
      <c r="SAZ5" s="102"/>
      <c r="SBA5" s="102"/>
      <c r="SBB5" s="102"/>
      <c r="SBC5" s="102"/>
      <c r="SBD5" s="102"/>
      <c r="SBE5" s="102"/>
      <c r="SBF5" s="102"/>
      <c r="SBG5" s="102"/>
      <c r="SBH5" s="102"/>
      <c r="SBI5" s="102"/>
      <c r="SBJ5" s="102"/>
      <c r="SBK5" s="102"/>
      <c r="SBL5" s="102"/>
      <c r="SBM5" s="102"/>
      <c r="SBN5" s="102"/>
      <c r="SBO5" s="102"/>
      <c r="SBP5" s="102"/>
      <c r="SBQ5" s="102"/>
      <c r="SBR5" s="102"/>
      <c r="SBS5" s="102"/>
      <c r="SBT5" s="102"/>
      <c r="SBU5" s="102"/>
      <c r="SBV5" s="102"/>
      <c r="SBW5" s="102"/>
      <c r="SBX5" s="102"/>
      <c r="SBY5" s="102"/>
      <c r="SBZ5" s="102"/>
      <c r="SCA5" s="102"/>
      <c r="SCB5" s="102"/>
      <c r="SCC5" s="102"/>
      <c r="SCD5" s="102"/>
      <c r="SCE5" s="102"/>
      <c r="SCF5" s="102"/>
      <c r="SCG5" s="102"/>
      <c r="SCH5" s="102"/>
      <c r="SCI5" s="102"/>
      <c r="SCJ5" s="102"/>
      <c r="SCK5" s="102"/>
      <c r="SCL5" s="102"/>
      <c r="SCM5" s="102"/>
      <c r="SCN5" s="102"/>
      <c r="SCO5" s="102"/>
      <c r="SCP5" s="102"/>
      <c r="SCQ5" s="102"/>
      <c r="SCR5" s="102"/>
      <c r="SCS5" s="102"/>
      <c r="SCT5" s="102"/>
      <c r="SCU5" s="102"/>
      <c r="SCV5" s="102"/>
      <c r="SCW5" s="102"/>
      <c r="SCX5" s="102"/>
      <c r="SCY5" s="102"/>
      <c r="SCZ5" s="102"/>
      <c r="SDA5" s="102"/>
      <c r="SDB5" s="102"/>
      <c r="SDC5" s="102"/>
      <c r="SDD5" s="102"/>
      <c r="SDE5" s="102"/>
      <c r="SDF5" s="102"/>
      <c r="SDG5" s="102"/>
      <c r="SDH5" s="102"/>
      <c r="SDI5" s="102"/>
      <c r="SDJ5" s="102"/>
      <c r="SDK5" s="102"/>
      <c r="SDL5" s="102"/>
      <c r="SDM5" s="102"/>
      <c r="SDN5" s="102"/>
      <c r="SDO5" s="102"/>
      <c r="SDP5" s="102"/>
      <c r="SDQ5" s="102"/>
      <c r="SDR5" s="102"/>
      <c r="SDS5" s="102"/>
      <c r="SDT5" s="102"/>
      <c r="SDU5" s="102"/>
      <c r="SDV5" s="102"/>
      <c r="SDW5" s="102"/>
      <c r="SDX5" s="102"/>
      <c r="SDY5" s="102"/>
      <c r="SDZ5" s="102"/>
      <c r="SEA5" s="102"/>
      <c r="SEB5" s="102"/>
      <c r="SEC5" s="102"/>
      <c r="SED5" s="102"/>
      <c r="SEE5" s="102"/>
      <c r="SEF5" s="102"/>
      <c r="SEG5" s="102"/>
      <c r="SEH5" s="102"/>
      <c r="SEI5" s="102"/>
      <c r="SEJ5" s="102"/>
      <c r="SEK5" s="102"/>
      <c r="SEL5" s="102"/>
      <c r="SEM5" s="102"/>
      <c r="SEN5" s="102"/>
      <c r="SEO5" s="102"/>
      <c r="SEP5" s="102"/>
      <c r="SEQ5" s="102"/>
      <c r="SER5" s="102"/>
      <c r="SES5" s="102"/>
      <c r="SET5" s="102"/>
      <c r="SEU5" s="102"/>
      <c r="SEV5" s="102"/>
      <c r="SEW5" s="102"/>
      <c r="SEX5" s="102"/>
      <c r="SEY5" s="102"/>
      <c r="SEZ5" s="102"/>
      <c r="SFA5" s="102"/>
      <c r="SFB5" s="102"/>
      <c r="SFC5" s="102"/>
      <c r="SFD5" s="102"/>
      <c r="SFE5" s="102"/>
      <c r="SFF5" s="102"/>
      <c r="SFG5" s="102"/>
      <c r="SFH5" s="102"/>
      <c r="SFI5" s="102"/>
      <c r="SFJ5" s="102"/>
      <c r="SFK5" s="102"/>
      <c r="SFL5" s="102"/>
      <c r="SFM5" s="102"/>
      <c r="SFN5" s="102"/>
      <c r="SFO5" s="102"/>
      <c r="SFP5" s="102"/>
      <c r="SFQ5" s="102"/>
      <c r="SFR5" s="102"/>
      <c r="SFS5" s="102"/>
      <c r="SFT5" s="102"/>
      <c r="SFU5" s="102"/>
      <c r="SFV5" s="102"/>
      <c r="SFW5" s="102"/>
      <c r="SFX5" s="102"/>
      <c r="SFY5" s="102"/>
      <c r="SFZ5" s="102"/>
      <c r="SGA5" s="102"/>
      <c r="SGB5" s="102"/>
      <c r="SGC5" s="102"/>
      <c r="SGD5" s="102"/>
      <c r="SGE5" s="102"/>
      <c r="SGF5" s="102"/>
      <c r="SGG5" s="102"/>
      <c r="SGH5" s="102"/>
      <c r="SGI5" s="102"/>
      <c r="SGJ5" s="102"/>
      <c r="SGK5" s="102"/>
      <c r="SGL5" s="102"/>
      <c r="SGM5" s="102"/>
      <c r="SGN5" s="102"/>
      <c r="SGO5" s="102"/>
      <c r="SGP5" s="102"/>
      <c r="SGQ5" s="102"/>
      <c r="SGR5" s="102"/>
      <c r="SGS5" s="102"/>
      <c r="SGT5" s="102"/>
      <c r="SGU5" s="102"/>
      <c r="SGV5" s="102"/>
      <c r="SGW5" s="102"/>
      <c r="SGX5" s="102"/>
      <c r="SGY5" s="102"/>
      <c r="SGZ5" s="102"/>
      <c r="SHA5" s="102"/>
      <c r="SHB5" s="102"/>
      <c r="SHC5" s="102"/>
      <c r="SHD5" s="102"/>
      <c r="SHE5" s="102"/>
      <c r="SHF5" s="102"/>
      <c r="SHG5" s="102"/>
      <c r="SHH5" s="102"/>
      <c r="SHI5" s="102"/>
      <c r="SHJ5" s="102"/>
      <c r="SHK5" s="102"/>
      <c r="SHL5" s="102"/>
      <c r="SHM5" s="102"/>
      <c r="SHN5" s="102"/>
      <c r="SHO5" s="102"/>
      <c r="SHP5" s="102"/>
      <c r="SHQ5" s="102"/>
      <c r="SHR5" s="102"/>
      <c r="SHS5" s="102"/>
      <c r="SHT5" s="102"/>
      <c r="SHU5" s="102"/>
      <c r="SHV5" s="102"/>
      <c r="SHW5" s="102"/>
      <c r="SHX5" s="102"/>
      <c r="SHY5" s="102"/>
      <c r="SHZ5" s="102"/>
      <c r="SIA5" s="102"/>
      <c r="SIB5" s="102"/>
      <c r="SIC5" s="102"/>
      <c r="SID5" s="102"/>
      <c r="SIE5" s="102"/>
      <c r="SIF5" s="102"/>
      <c r="SIG5" s="102"/>
      <c r="SIH5" s="102"/>
      <c r="SII5" s="102"/>
      <c r="SIJ5" s="102"/>
      <c r="SIK5" s="102"/>
      <c r="SIL5" s="102"/>
      <c r="SIM5" s="102"/>
      <c r="SIN5" s="102"/>
      <c r="SIO5" s="102"/>
      <c r="SIP5" s="102"/>
      <c r="SIQ5" s="102"/>
      <c r="SIR5" s="102"/>
      <c r="SIS5" s="102"/>
      <c r="SIT5" s="102"/>
      <c r="SIU5" s="102"/>
      <c r="SIV5" s="102"/>
      <c r="SIW5" s="102"/>
      <c r="SIX5" s="102"/>
      <c r="SIY5" s="102"/>
      <c r="SIZ5" s="102"/>
      <c r="SJA5" s="102"/>
      <c r="SJB5" s="102"/>
      <c r="SJC5" s="102"/>
      <c r="SJD5" s="102"/>
      <c r="SJE5" s="102"/>
      <c r="SJF5" s="102"/>
      <c r="SJG5" s="102"/>
      <c r="SJH5" s="102"/>
      <c r="SJI5" s="102"/>
      <c r="SJJ5" s="102"/>
      <c r="SJK5" s="102"/>
      <c r="SJL5" s="102"/>
      <c r="SJM5" s="102"/>
      <c r="SJN5" s="102"/>
      <c r="SJO5" s="102"/>
      <c r="SJP5" s="102"/>
      <c r="SJQ5" s="102"/>
      <c r="SJR5" s="102"/>
      <c r="SJS5" s="102"/>
      <c r="SJT5" s="102"/>
      <c r="SJU5" s="102"/>
      <c r="SJV5" s="102"/>
      <c r="SJW5" s="102"/>
      <c r="SJX5" s="102"/>
      <c r="SJY5" s="102"/>
      <c r="SJZ5" s="102"/>
      <c r="SKA5" s="102"/>
      <c r="SKB5" s="102"/>
      <c r="SKC5" s="102"/>
      <c r="SKD5" s="102"/>
      <c r="SKE5" s="102"/>
      <c r="SKF5" s="102"/>
      <c r="SKG5" s="102"/>
      <c r="SKH5" s="102"/>
      <c r="SKI5" s="102"/>
      <c r="SKJ5" s="102"/>
      <c r="SKK5" s="102"/>
      <c r="SKL5" s="102"/>
      <c r="SKM5" s="102"/>
      <c r="SKN5" s="102"/>
      <c r="SKO5" s="102"/>
      <c r="SKP5" s="102"/>
      <c r="SKQ5" s="102"/>
      <c r="SKR5" s="102"/>
      <c r="SKS5" s="102"/>
      <c r="SKT5" s="102"/>
      <c r="SKU5" s="102"/>
      <c r="SKV5" s="102"/>
      <c r="SKW5" s="102"/>
      <c r="SKX5" s="102"/>
      <c r="SKY5" s="102"/>
      <c r="SKZ5" s="102"/>
      <c r="SLA5" s="102"/>
      <c r="SLB5" s="102"/>
      <c r="SLC5" s="102"/>
      <c r="SLD5" s="102"/>
      <c r="SLE5" s="102"/>
      <c r="SLF5" s="102"/>
      <c r="SLG5" s="102"/>
      <c r="SLH5" s="102"/>
      <c r="SLI5" s="102"/>
      <c r="SLJ5" s="102"/>
      <c r="SLK5" s="102"/>
      <c r="SLL5" s="102"/>
      <c r="SLM5" s="102"/>
      <c r="SLN5" s="102"/>
      <c r="SLO5" s="102"/>
      <c r="SLP5" s="102"/>
      <c r="SLQ5" s="102"/>
      <c r="SLR5" s="102"/>
      <c r="SLS5" s="102"/>
      <c r="SLT5" s="102"/>
      <c r="SLU5" s="102"/>
      <c r="SLV5" s="102"/>
      <c r="SLW5" s="102"/>
      <c r="SLX5" s="102"/>
      <c r="SLY5" s="102"/>
      <c r="SLZ5" s="102"/>
      <c r="SMA5" s="102"/>
      <c r="SMB5" s="102"/>
      <c r="SMC5" s="102"/>
      <c r="SMD5" s="102"/>
      <c r="SME5" s="102"/>
      <c r="SMF5" s="102"/>
      <c r="SMG5" s="102"/>
      <c r="SMH5" s="102"/>
      <c r="SMI5" s="102"/>
      <c r="SMJ5" s="102"/>
      <c r="SMK5" s="102"/>
      <c r="SML5" s="102"/>
      <c r="SMM5" s="102"/>
      <c r="SMN5" s="102"/>
      <c r="SMO5" s="102"/>
      <c r="SMP5" s="102"/>
      <c r="SMQ5" s="102"/>
      <c r="SMR5" s="102"/>
      <c r="SMS5" s="102"/>
      <c r="SMT5" s="102"/>
      <c r="SMU5" s="102"/>
      <c r="SMV5" s="102"/>
      <c r="SMW5" s="102"/>
      <c r="SMX5" s="102"/>
      <c r="SMY5" s="102"/>
      <c r="SMZ5" s="102"/>
      <c r="SNA5" s="102"/>
      <c r="SNB5" s="102"/>
      <c r="SNC5" s="102"/>
      <c r="SND5" s="102"/>
      <c r="SNE5" s="102"/>
      <c r="SNF5" s="102"/>
      <c r="SNG5" s="102"/>
      <c r="SNH5" s="102"/>
      <c r="SNI5" s="102"/>
      <c r="SNJ5" s="102"/>
      <c r="SNK5" s="102"/>
      <c r="SNL5" s="102"/>
      <c r="SNM5" s="102"/>
      <c r="SNN5" s="102"/>
      <c r="SNO5" s="102"/>
      <c r="SNP5" s="102"/>
      <c r="SNQ5" s="102"/>
      <c r="SNR5" s="102"/>
      <c r="SNS5" s="102"/>
      <c r="SNT5" s="102"/>
      <c r="SNU5" s="102"/>
      <c r="SNV5" s="102"/>
      <c r="SNW5" s="102"/>
      <c r="SNX5" s="102"/>
      <c r="SNY5" s="102"/>
      <c r="SNZ5" s="102"/>
      <c r="SOA5" s="102"/>
      <c r="SOB5" s="102"/>
      <c r="SOC5" s="102"/>
      <c r="SOD5" s="102"/>
      <c r="SOE5" s="102"/>
      <c r="SOF5" s="102"/>
      <c r="SOG5" s="102"/>
      <c r="SOH5" s="102"/>
      <c r="SOI5" s="102"/>
      <c r="SOJ5" s="102"/>
      <c r="SOK5" s="102"/>
      <c r="SOL5" s="102"/>
      <c r="SOM5" s="102"/>
      <c r="SON5" s="102"/>
      <c r="SOO5" s="102"/>
      <c r="SOP5" s="102"/>
      <c r="SOQ5" s="102"/>
      <c r="SOR5" s="102"/>
      <c r="SOS5" s="102"/>
      <c r="SOT5" s="102"/>
      <c r="SOU5" s="102"/>
      <c r="SOV5" s="102"/>
      <c r="SOW5" s="102"/>
      <c r="SOX5" s="102"/>
      <c r="SOY5" s="102"/>
      <c r="SOZ5" s="102"/>
      <c r="SPA5" s="102"/>
      <c r="SPB5" s="102"/>
      <c r="SPC5" s="102"/>
      <c r="SPD5" s="102"/>
      <c r="SPE5" s="102"/>
      <c r="SPF5" s="102"/>
      <c r="SPG5" s="102"/>
      <c r="SPH5" s="102"/>
      <c r="SPI5" s="102"/>
      <c r="SPJ5" s="102"/>
      <c r="SPK5" s="102"/>
      <c r="SPL5" s="102"/>
      <c r="SPM5" s="102"/>
      <c r="SPN5" s="102"/>
      <c r="SPO5" s="102"/>
      <c r="SPP5" s="102"/>
      <c r="SPQ5" s="102"/>
      <c r="SPR5" s="102"/>
      <c r="SPS5" s="102"/>
      <c r="SPT5" s="102"/>
      <c r="SPU5" s="102"/>
      <c r="SPV5" s="102"/>
      <c r="SPW5" s="102"/>
      <c r="SPX5" s="102"/>
      <c r="SPY5" s="102"/>
      <c r="SPZ5" s="102"/>
      <c r="SQA5" s="102"/>
      <c r="SQB5" s="102"/>
      <c r="SQC5" s="102"/>
      <c r="SQD5" s="102"/>
      <c r="SQE5" s="102"/>
      <c r="SQF5" s="102"/>
      <c r="SQG5" s="102"/>
      <c r="SQH5" s="102"/>
      <c r="SQI5" s="102"/>
      <c r="SQJ5" s="102"/>
      <c r="SQK5" s="102"/>
      <c r="SQL5" s="102"/>
      <c r="SQM5" s="102"/>
      <c r="SQN5" s="102"/>
      <c r="SQO5" s="102"/>
      <c r="SQP5" s="102"/>
      <c r="SQQ5" s="102"/>
      <c r="SQR5" s="102"/>
      <c r="SQS5" s="102"/>
      <c r="SQT5" s="102"/>
      <c r="SQU5" s="102"/>
      <c r="SQV5" s="102"/>
      <c r="SQW5" s="102"/>
      <c r="SQX5" s="102"/>
      <c r="SQY5" s="102"/>
      <c r="SQZ5" s="102"/>
      <c r="SRA5" s="102"/>
      <c r="SRB5" s="102"/>
      <c r="SRC5" s="102"/>
      <c r="SRD5" s="102"/>
      <c r="SRE5" s="102"/>
      <c r="SRF5" s="102"/>
      <c r="SRG5" s="102"/>
      <c r="SRH5" s="102"/>
      <c r="SRI5" s="102"/>
      <c r="SRJ5" s="102"/>
      <c r="SRK5" s="102"/>
      <c r="SRL5" s="102"/>
      <c r="SRM5" s="102"/>
      <c r="SRN5" s="102"/>
      <c r="SRO5" s="102"/>
      <c r="SRP5" s="102"/>
      <c r="SRQ5" s="102"/>
      <c r="SRR5" s="102"/>
      <c r="SRS5" s="102"/>
      <c r="SRT5" s="102"/>
      <c r="SRU5" s="102"/>
      <c r="SRV5" s="102"/>
      <c r="SRW5" s="102"/>
      <c r="SRX5" s="102"/>
      <c r="SRY5" s="102"/>
      <c r="SRZ5" s="102"/>
      <c r="SSA5" s="102"/>
      <c r="SSB5" s="102"/>
      <c r="SSC5" s="102"/>
      <c r="SSD5" s="102"/>
      <c r="SSE5" s="102"/>
      <c r="SSF5" s="102"/>
      <c r="SSG5" s="102"/>
      <c r="SSH5" s="102"/>
      <c r="SSI5" s="102"/>
      <c r="SSJ5" s="102"/>
      <c r="SSK5" s="102"/>
      <c r="SSL5" s="102"/>
      <c r="SSM5" s="102"/>
      <c r="SSN5" s="102"/>
      <c r="SSO5" s="102"/>
      <c r="SSP5" s="102"/>
      <c r="SSQ5" s="102"/>
      <c r="SSR5" s="102"/>
      <c r="SSS5" s="102"/>
      <c r="SST5" s="102"/>
      <c r="SSU5" s="102"/>
      <c r="SSV5" s="102"/>
      <c r="SSW5" s="102"/>
      <c r="SSX5" s="102"/>
      <c r="SSY5" s="102"/>
      <c r="SSZ5" s="102"/>
      <c r="STA5" s="102"/>
      <c r="STB5" s="102"/>
      <c r="STC5" s="102"/>
      <c r="STD5" s="102"/>
      <c r="STE5" s="102"/>
      <c r="STF5" s="102"/>
      <c r="STG5" s="102"/>
      <c r="STH5" s="102"/>
      <c r="STI5" s="102"/>
      <c r="STJ5" s="102"/>
      <c r="STK5" s="102"/>
      <c r="STL5" s="102"/>
      <c r="STM5" s="102"/>
      <c r="STN5" s="102"/>
      <c r="STO5" s="102"/>
      <c r="STP5" s="102"/>
      <c r="STQ5" s="102"/>
      <c r="STR5" s="102"/>
      <c r="STS5" s="102"/>
      <c r="STT5" s="102"/>
      <c r="STU5" s="102"/>
      <c r="STV5" s="102"/>
      <c r="STW5" s="102"/>
      <c r="STX5" s="102"/>
      <c r="STY5" s="102"/>
      <c r="STZ5" s="102"/>
      <c r="SUA5" s="102"/>
      <c r="SUB5" s="102"/>
      <c r="SUC5" s="102"/>
      <c r="SUD5" s="102"/>
      <c r="SUE5" s="102"/>
      <c r="SUF5" s="102"/>
      <c r="SUG5" s="102"/>
      <c r="SUH5" s="102"/>
      <c r="SUI5" s="102"/>
      <c r="SUJ5" s="102"/>
      <c r="SUK5" s="102"/>
      <c r="SUL5" s="102"/>
      <c r="SUM5" s="102"/>
      <c r="SUN5" s="102"/>
      <c r="SUO5" s="102"/>
      <c r="SUP5" s="102"/>
      <c r="SUQ5" s="102"/>
      <c r="SUR5" s="102"/>
      <c r="SUS5" s="102"/>
      <c r="SUT5" s="102"/>
      <c r="SUU5" s="102"/>
      <c r="SUV5" s="102"/>
      <c r="SUW5" s="102"/>
      <c r="SUX5" s="102"/>
      <c r="SUY5" s="102"/>
      <c r="SUZ5" s="102"/>
      <c r="SVA5" s="102"/>
      <c r="SVB5" s="102"/>
      <c r="SVC5" s="102"/>
      <c r="SVD5" s="102"/>
      <c r="SVE5" s="102"/>
      <c r="SVF5" s="102"/>
      <c r="SVG5" s="102"/>
      <c r="SVH5" s="102"/>
      <c r="SVI5" s="102"/>
      <c r="SVJ5" s="102"/>
      <c r="SVK5" s="102"/>
      <c r="SVL5" s="102"/>
      <c r="SVM5" s="102"/>
      <c r="SVN5" s="102"/>
      <c r="SVO5" s="102"/>
      <c r="SVP5" s="102"/>
      <c r="SVQ5" s="102"/>
      <c r="SVR5" s="102"/>
      <c r="SVS5" s="102"/>
      <c r="SVT5" s="102"/>
      <c r="SVU5" s="102"/>
      <c r="SVV5" s="102"/>
      <c r="SVW5" s="102"/>
      <c r="SVX5" s="102"/>
      <c r="SVY5" s="102"/>
      <c r="SVZ5" s="102"/>
      <c r="SWA5" s="102"/>
      <c r="SWB5" s="102"/>
      <c r="SWC5" s="102"/>
      <c r="SWD5" s="102"/>
      <c r="SWE5" s="102"/>
      <c r="SWF5" s="102"/>
      <c r="SWG5" s="102"/>
      <c r="SWH5" s="102"/>
      <c r="SWI5" s="102"/>
      <c r="SWJ5" s="102"/>
      <c r="SWK5" s="102"/>
      <c r="SWL5" s="102"/>
      <c r="SWM5" s="102"/>
      <c r="SWN5" s="102"/>
      <c r="SWO5" s="102"/>
      <c r="SWP5" s="102"/>
      <c r="SWQ5" s="102"/>
      <c r="SWR5" s="102"/>
      <c r="SWS5" s="102"/>
      <c r="SWT5" s="102"/>
      <c r="SWU5" s="102"/>
      <c r="SWV5" s="102"/>
      <c r="SWW5" s="102"/>
      <c r="SWX5" s="102"/>
      <c r="SWY5" s="102"/>
      <c r="SWZ5" s="102"/>
      <c r="SXA5" s="102"/>
      <c r="SXB5" s="102"/>
      <c r="SXC5" s="102"/>
      <c r="SXD5" s="102"/>
      <c r="SXE5" s="102"/>
      <c r="SXF5" s="102"/>
      <c r="SXG5" s="102"/>
      <c r="SXH5" s="102"/>
      <c r="SXI5" s="102"/>
      <c r="SXJ5" s="102"/>
      <c r="SXK5" s="102"/>
      <c r="SXL5" s="102"/>
      <c r="SXM5" s="102"/>
      <c r="SXN5" s="102"/>
      <c r="SXO5" s="102"/>
      <c r="SXP5" s="102"/>
      <c r="SXQ5" s="102"/>
      <c r="SXR5" s="102"/>
      <c r="SXS5" s="102"/>
      <c r="SXT5" s="102"/>
      <c r="SXU5" s="102"/>
      <c r="SXV5" s="102"/>
      <c r="SXW5" s="102"/>
      <c r="SXX5" s="102"/>
      <c r="SXY5" s="102"/>
      <c r="SXZ5" s="102"/>
      <c r="SYA5" s="102"/>
      <c r="SYB5" s="102"/>
      <c r="SYC5" s="102"/>
      <c r="SYD5" s="102"/>
      <c r="SYE5" s="102"/>
      <c r="SYF5" s="102"/>
      <c r="SYG5" s="102"/>
      <c r="SYH5" s="102"/>
      <c r="SYI5" s="102"/>
      <c r="SYJ5" s="102"/>
      <c r="SYK5" s="102"/>
      <c r="SYL5" s="102"/>
      <c r="SYM5" s="102"/>
      <c r="SYN5" s="102"/>
      <c r="SYO5" s="102"/>
      <c r="SYP5" s="102"/>
      <c r="SYQ5" s="102"/>
      <c r="SYR5" s="102"/>
      <c r="SYS5" s="102"/>
      <c r="SYT5" s="102"/>
      <c r="SYU5" s="102"/>
      <c r="SYV5" s="102"/>
      <c r="SYW5" s="102"/>
      <c r="SYX5" s="102"/>
      <c r="SYY5" s="102"/>
      <c r="SYZ5" s="102"/>
      <c r="SZA5" s="102"/>
      <c r="SZB5" s="102"/>
      <c r="SZC5" s="102"/>
      <c r="SZD5" s="102"/>
      <c r="SZE5" s="102"/>
      <c r="SZF5" s="102"/>
      <c r="SZG5" s="102"/>
      <c r="SZH5" s="102"/>
      <c r="SZI5" s="102"/>
      <c r="SZJ5" s="102"/>
      <c r="SZK5" s="102"/>
      <c r="SZL5" s="102"/>
      <c r="SZM5" s="102"/>
      <c r="SZN5" s="102"/>
      <c r="SZO5" s="102"/>
      <c r="SZP5" s="102"/>
      <c r="SZQ5" s="102"/>
      <c r="SZR5" s="102"/>
      <c r="SZS5" s="102"/>
      <c r="SZT5" s="102"/>
      <c r="SZU5" s="102"/>
      <c r="SZV5" s="102"/>
      <c r="SZW5" s="102"/>
      <c r="SZX5" s="102"/>
      <c r="SZY5" s="102"/>
      <c r="SZZ5" s="102"/>
      <c r="TAA5" s="102"/>
      <c r="TAB5" s="102"/>
      <c r="TAC5" s="102"/>
      <c r="TAD5" s="102"/>
      <c r="TAE5" s="102"/>
      <c r="TAF5" s="102"/>
      <c r="TAG5" s="102"/>
      <c r="TAH5" s="102"/>
      <c r="TAI5" s="102"/>
      <c r="TAJ5" s="102"/>
      <c r="TAK5" s="102"/>
      <c r="TAL5" s="102"/>
      <c r="TAM5" s="102"/>
      <c r="TAN5" s="102"/>
      <c r="TAO5" s="102"/>
      <c r="TAP5" s="102"/>
      <c r="TAQ5" s="102"/>
      <c r="TAR5" s="102"/>
      <c r="TAS5" s="102"/>
      <c r="TAT5" s="102"/>
      <c r="TAU5" s="102"/>
      <c r="TAV5" s="102"/>
      <c r="TAW5" s="102"/>
      <c r="TAX5" s="102"/>
      <c r="TAY5" s="102"/>
      <c r="TAZ5" s="102"/>
      <c r="TBA5" s="102"/>
      <c r="TBB5" s="102"/>
      <c r="TBC5" s="102"/>
      <c r="TBD5" s="102"/>
      <c r="TBE5" s="102"/>
      <c r="TBF5" s="102"/>
      <c r="TBG5" s="102"/>
      <c r="TBH5" s="102"/>
      <c r="TBI5" s="102"/>
      <c r="TBJ5" s="102"/>
      <c r="TBK5" s="102"/>
      <c r="TBL5" s="102"/>
      <c r="TBM5" s="102"/>
      <c r="TBN5" s="102"/>
      <c r="TBO5" s="102"/>
      <c r="TBP5" s="102"/>
      <c r="TBQ5" s="102"/>
      <c r="TBR5" s="102"/>
      <c r="TBS5" s="102"/>
      <c r="TBT5" s="102"/>
      <c r="TBU5" s="102"/>
      <c r="TBV5" s="102"/>
      <c r="TBW5" s="102"/>
      <c r="TBX5" s="102"/>
      <c r="TBY5" s="102"/>
      <c r="TBZ5" s="102"/>
      <c r="TCA5" s="102"/>
      <c r="TCB5" s="102"/>
      <c r="TCC5" s="102"/>
      <c r="TCD5" s="102"/>
      <c r="TCE5" s="102"/>
      <c r="TCF5" s="102"/>
      <c r="TCG5" s="102"/>
      <c r="TCH5" s="102"/>
      <c r="TCI5" s="102"/>
      <c r="TCJ5" s="102"/>
      <c r="TCK5" s="102"/>
      <c r="TCL5" s="102"/>
      <c r="TCM5" s="102"/>
      <c r="TCN5" s="102"/>
      <c r="TCO5" s="102"/>
      <c r="TCP5" s="102"/>
      <c r="TCQ5" s="102"/>
      <c r="TCR5" s="102"/>
      <c r="TCS5" s="102"/>
      <c r="TCT5" s="102"/>
      <c r="TCU5" s="102"/>
      <c r="TCV5" s="102"/>
      <c r="TCW5" s="102"/>
      <c r="TCX5" s="102"/>
      <c r="TCY5" s="102"/>
      <c r="TCZ5" s="102"/>
      <c r="TDA5" s="102"/>
      <c r="TDB5" s="102"/>
      <c r="TDC5" s="102"/>
      <c r="TDD5" s="102"/>
      <c r="TDE5" s="102"/>
      <c r="TDF5" s="102"/>
      <c r="TDG5" s="102"/>
      <c r="TDH5" s="102"/>
      <c r="TDI5" s="102"/>
      <c r="TDJ5" s="102"/>
      <c r="TDK5" s="102"/>
      <c r="TDL5" s="102"/>
      <c r="TDM5" s="102"/>
      <c r="TDN5" s="102"/>
      <c r="TDO5" s="102"/>
      <c r="TDP5" s="102"/>
      <c r="TDQ5" s="102"/>
      <c r="TDR5" s="102"/>
      <c r="TDS5" s="102"/>
      <c r="TDT5" s="102"/>
      <c r="TDU5" s="102"/>
      <c r="TDV5" s="102"/>
      <c r="TDW5" s="102"/>
      <c r="TDX5" s="102"/>
      <c r="TDY5" s="102"/>
      <c r="TDZ5" s="102"/>
      <c r="TEA5" s="102"/>
      <c r="TEB5" s="102"/>
      <c r="TEC5" s="102"/>
      <c r="TED5" s="102"/>
      <c r="TEE5" s="102"/>
      <c r="TEF5" s="102"/>
      <c r="TEG5" s="102"/>
      <c r="TEH5" s="102"/>
      <c r="TEI5" s="102"/>
      <c r="TEJ5" s="102"/>
      <c r="TEK5" s="102"/>
      <c r="TEL5" s="102"/>
      <c r="TEM5" s="102"/>
      <c r="TEN5" s="102"/>
      <c r="TEO5" s="102"/>
      <c r="TEP5" s="102"/>
      <c r="TEQ5" s="102"/>
      <c r="TER5" s="102"/>
      <c r="TES5" s="102"/>
      <c r="TET5" s="102"/>
      <c r="TEU5" s="102"/>
      <c r="TEV5" s="102"/>
      <c r="TEW5" s="102"/>
      <c r="TEX5" s="102"/>
      <c r="TEY5" s="102"/>
      <c r="TEZ5" s="102"/>
      <c r="TFA5" s="102"/>
      <c r="TFB5" s="102"/>
      <c r="TFC5" s="102"/>
      <c r="TFD5" s="102"/>
      <c r="TFE5" s="102"/>
      <c r="TFF5" s="102"/>
      <c r="TFG5" s="102"/>
      <c r="TFH5" s="102"/>
      <c r="TFI5" s="102"/>
      <c r="TFJ5" s="102"/>
      <c r="TFK5" s="102"/>
      <c r="TFL5" s="102"/>
      <c r="TFM5" s="102"/>
      <c r="TFN5" s="102"/>
      <c r="TFO5" s="102"/>
      <c r="TFP5" s="102"/>
      <c r="TFQ5" s="102"/>
      <c r="TFR5" s="102"/>
      <c r="TFS5" s="102"/>
      <c r="TFT5" s="102"/>
      <c r="TFU5" s="102"/>
      <c r="TFV5" s="102"/>
      <c r="TFW5" s="102"/>
      <c r="TFX5" s="102"/>
      <c r="TFY5" s="102"/>
      <c r="TFZ5" s="102"/>
      <c r="TGA5" s="102"/>
      <c r="TGB5" s="102"/>
      <c r="TGC5" s="102"/>
      <c r="TGD5" s="102"/>
      <c r="TGE5" s="102"/>
      <c r="TGF5" s="102"/>
      <c r="TGG5" s="102"/>
      <c r="TGH5" s="102"/>
      <c r="TGI5" s="102"/>
      <c r="TGJ5" s="102"/>
      <c r="TGK5" s="102"/>
      <c r="TGL5" s="102"/>
      <c r="TGM5" s="102"/>
      <c r="TGN5" s="102"/>
      <c r="TGO5" s="102"/>
      <c r="TGP5" s="102"/>
      <c r="TGQ5" s="102"/>
      <c r="TGR5" s="102"/>
      <c r="TGS5" s="102"/>
      <c r="TGT5" s="102"/>
      <c r="TGU5" s="102"/>
      <c r="TGV5" s="102"/>
      <c r="TGW5" s="102"/>
      <c r="TGX5" s="102"/>
      <c r="TGY5" s="102"/>
      <c r="TGZ5" s="102"/>
      <c r="THA5" s="102"/>
      <c r="THB5" s="102"/>
      <c r="THC5" s="102"/>
      <c r="THD5" s="102"/>
      <c r="THE5" s="102"/>
      <c r="THF5" s="102"/>
      <c r="THG5" s="102"/>
      <c r="THH5" s="102"/>
      <c r="THI5" s="102"/>
      <c r="THJ5" s="102"/>
      <c r="THK5" s="102"/>
      <c r="THL5" s="102"/>
      <c r="THM5" s="102"/>
      <c r="THN5" s="102"/>
      <c r="THO5" s="102"/>
      <c r="THP5" s="102"/>
      <c r="THQ5" s="102"/>
      <c r="THR5" s="102"/>
      <c r="THS5" s="102"/>
      <c r="THT5" s="102"/>
      <c r="THU5" s="102"/>
      <c r="THV5" s="102"/>
      <c r="THW5" s="102"/>
      <c r="THX5" s="102"/>
      <c r="THY5" s="102"/>
      <c r="THZ5" s="102"/>
      <c r="TIA5" s="102"/>
      <c r="TIB5" s="102"/>
      <c r="TIC5" s="102"/>
      <c r="TID5" s="102"/>
      <c r="TIE5" s="102"/>
      <c r="TIF5" s="102"/>
      <c r="TIG5" s="102"/>
      <c r="TIH5" s="102"/>
      <c r="TII5" s="102"/>
      <c r="TIJ5" s="102"/>
      <c r="TIK5" s="102"/>
      <c r="TIL5" s="102"/>
      <c r="TIM5" s="102"/>
      <c r="TIN5" s="102"/>
      <c r="TIO5" s="102"/>
      <c r="TIP5" s="102"/>
      <c r="TIQ5" s="102"/>
      <c r="TIR5" s="102"/>
      <c r="TIS5" s="102"/>
      <c r="TIT5" s="102"/>
      <c r="TIU5" s="102"/>
      <c r="TIV5" s="102"/>
      <c r="TIW5" s="102"/>
      <c r="TIX5" s="102"/>
      <c r="TIY5" s="102"/>
      <c r="TIZ5" s="102"/>
      <c r="TJA5" s="102"/>
      <c r="TJB5" s="102"/>
      <c r="TJC5" s="102"/>
      <c r="TJD5" s="102"/>
      <c r="TJE5" s="102"/>
      <c r="TJF5" s="102"/>
      <c r="TJG5" s="102"/>
      <c r="TJH5" s="102"/>
      <c r="TJI5" s="102"/>
      <c r="TJJ5" s="102"/>
      <c r="TJK5" s="102"/>
      <c r="TJL5" s="102"/>
      <c r="TJM5" s="102"/>
      <c r="TJN5" s="102"/>
      <c r="TJO5" s="102"/>
      <c r="TJP5" s="102"/>
      <c r="TJQ5" s="102"/>
      <c r="TJR5" s="102"/>
      <c r="TJS5" s="102"/>
      <c r="TJT5" s="102"/>
      <c r="TJU5" s="102"/>
      <c r="TJV5" s="102"/>
      <c r="TJW5" s="102"/>
      <c r="TJX5" s="102"/>
      <c r="TJY5" s="102"/>
      <c r="TJZ5" s="102"/>
      <c r="TKA5" s="102"/>
      <c r="TKB5" s="102"/>
      <c r="TKC5" s="102"/>
      <c r="TKD5" s="102"/>
      <c r="TKE5" s="102"/>
      <c r="TKF5" s="102"/>
      <c r="TKG5" s="102"/>
      <c r="TKH5" s="102"/>
      <c r="TKI5" s="102"/>
      <c r="TKJ5" s="102"/>
      <c r="TKK5" s="102"/>
      <c r="TKL5" s="102"/>
      <c r="TKM5" s="102"/>
      <c r="TKN5" s="102"/>
      <c r="TKO5" s="102"/>
      <c r="TKP5" s="102"/>
      <c r="TKQ5" s="102"/>
      <c r="TKR5" s="102"/>
      <c r="TKS5" s="102"/>
      <c r="TKT5" s="102"/>
      <c r="TKU5" s="102"/>
      <c r="TKV5" s="102"/>
      <c r="TKW5" s="102"/>
      <c r="TKX5" s="102"/>
      <c r="TKY5" s="102"/>
      <c r="TKZ5" s="102"/>
      <c r="TLA5" s="102"/>
      <c r="TLB5" s="102"/>
      <c r="TLC5" s="102"/>
      <c r="TLD5" s="102"/>
      <c r="TLE5" s="102"/>
      <c r="TLF5" s="102"/>
      <c r="TLG5" s="102"/>
      <c r="TLH5" s="102"/>
      <c r="TLI5" s="102"/>
      <c r="TLJ5" s="102"/>
      <c r="TLK5" s="102"/>
      <c r="TLL5" s="102"/>
      <c r="TLM5" s="102"/>
      <c r="TLN5" s="102"/>
      <c r="TLO5" s="102"/>
      <c r="TLP5" s="102"/>
      <c r="TLQ5" s="102"/>
      <c r="TLR5" s="102"/>
      <c r="TLS5" s="102"/>
      <c r="TLT5" s="102"/>
      <c r="TLU5" s="102"/>
      <c r="TLV5" s="102"/>
      <c r="TLW5" s="102"/>
      <c r="TLX5" s="102"/>
      <c r="TLY5" s="102"/>
      <c r="TLZ5" s="102"/>
      <c r="TMA5" s="102"/>
      <c r="TMB5" s="102"/>
      <c r="TMC5" s="102"/>
      <c r="TMD5" s="102"/>
      <c r="TME5" s="102"/>
      <c r="TMF5" s="102"/>
      <c r="TMG5" s="102"/>
      <c r="TMH5" s="102"/>
      <c r="TMI5" s="102"/>
      <c r="TMJ5" s="102"/>
      <c r="TMK5" s="102"/>
      <c r="TML5" s="102"/>
      <c r="TMM5" s="102"/>
      <c r="TMN5" s="102"/>
      <c r="TMO5" s="102"/>
      <c r="TMP5" s="102"/>
      <c r="TMQ5" s="102"/>
      <c r="TMR5" s="102"/>
      <c r="TMS5" s="102"/>
      <c r="TMT5" s="102"/>
      <c r="TMU5" s="102"/>
      <c r="TMV5" s="102"/>
      <c r="TMW5" s="102"/>
      <c r="TMX5" s="102"/>
      <c r="TMY5" s="102"/>
      <c r="TMZ5" s="102"/>
      <c r="TNA5" s="102"/>
      <c r="TNB5" s="102"/>
      <c r="TNC5" s="102"/>
      <c r="TND5" s="102"/>
      <c r="TNE5" s="102"/>
      <c r="TNF5" s="102"/>
      <c r="TNG5" s="102"/>
      <c r="TNH5" s="102"/>
      <c r="TNI5" s="102"/>
      <c r="TNJ5" s="102"/>
      <c r="TNK5" s="102"/>
      <c r="TNL5" s="102"/>
      <c r="TNM5" s="102"/>
      <c r="TNN5" s="102"/>
      <c r="TNO5" s="102"/>
      <c r="TNP5" s="102"/>
      <c r="TNQ5" s="102"/>
      <c r="TNR5" s="102"/>
      <c r="TNS5" s="102"/>
      <c r="TNT5" s="102"/>
      <c r="TNU5" s="102"/>
      <c r="TNV5" s="102"/>
      <c r="TNW5" s="102"/>
      <c r="TNX5" s="102"/>
      <c r="TNY5" s="102"/>
      <c r="TNZ5" s="102"/>
      <c r="TOA5" s="102"/>
      <c r="TOB5" s="102"/>
      <c r="TOC5" s="102"/>
      <c r="TOD5" s="102"/>
      <c r="TOE5" s="102"/>
      <c r="TOF5" s="102"/>
      <c r="TOG5" s="102"/>
      <c r="TOH5" s="102"/>
      <c r="TOI5" s="102"/>
      <c r="TOJ5" s="102"/>
      <c r="TOK5" s="102"/>
      <c r="TOL5" s="102"/>
      <c r="TOM5" s="102"/>
      <c r="TON5" s="102"/>
      <c r="TOO5" s="102"/>
      <c r="TOP5" s="102"/>
      <c r="TOQ5" s="102"/>
      <c r="TOR5" s="102"/>
      <c r="TOS5" s="102"/>
      <c r="TOT5" s="102"/>
      <c r="TOU5" s="102"/>
      <c r="TOV5" s="102"/>
      <c r="TOW5" s="102"/>
      <c r="TOX5" s="102"/>
      <c r="TOY5" s="102"/>
      <c r="TOZ5" s="102"/>
      <c r="TPA5" s="102"/>
      <c r="TPB5" s="102"/>
      <c r="TPC5" s="102"/>
      <c r="TPD5" s="102"/>
      <c r="TPE5" s="102"/>
      <c r="TPF5" s="102"/>
      <c r="TPG5" s="102"/>
      <c r="TPH5" s="102"/>
      <c r="TPI5" s="102"/>
      <c r="TPJ5" s="102"/>
      <c r="TPK5" s="102"/>
      <c r="TPL5" s="102"/>
      <c r="TPM5" s="102"/>
      <c r="TPN5" s="102"/>
      <c r="TPO5" s="102"/>
      <c r="TPP5" s="102"/>
      <c r="TPQ5" s="102"/>
      <c r="TPR5" s="102"/>
      <c r="TPS5" s="102"/>
      <c r="TPT5" s="102"/>
      <c r="TPU5" s="102"/>
      <c r="TPV5" s="102"/>
      <c r="TPW5" s="102"/>
      <c r="TPX5" s="102"/>
      <c r="TPY5" s="102"/>
      <c r="TPZ5" s="102"/>
      <c r="TQA5" s="102"/>
      <c r="TQB5" s="102"/>
      <c r="TQC5" s="102"/>
      <c r="TQD5" s="102"/>
      <c r="TQE5" s="102"/>
      <c r="TQF5" s="102"/>
      <c r="TQG5" s="102"/>
      <c r="TQH5" s="102"/>
      <c r="TQI5" s="102"/>
      <c r="TQJ5" s="102"/>
      <c r="TQK5" s="102"/>
      <c r="TQL5" s="102"/>
      <c r="TQM5" s="102"/>
      <c r="TQN5" s="102"/>
      <c r="TQO5" s="102"/>
      <c r="TQP5" s="102"/>
      <c r="TQQ5" s="102"/>
      <c r="TQR5" s="102"/>
      <c r="TQS5" s="102"/>
      <c r="TQT5" s="102"/>
      <c r="TQU5" s="102"/>
      <c r="TQV5" s="102"/>
      <c r="TQW5" s="102"/>
      <c r="TQX5" s="102"/>
      <c r="TQY5" s="102"/>
      <c r="TQZ5" s="102"/>
      <c r="TRA5" s="102"/>
      <c r="TRB5" s="102"/>
      <c r="TRC5" s="102"/>
      <c r="TRD5" s="102"/>
      <c r="TRE5" s="102"/>
      <c r="TRF5" s="102"/>
      <c r="TRG5" s="102"/>
      <c r="TRH5" s="102"/>
      <c r="TRI5" s="102"/>
      <c r="TRJ5" s="102"/>
      <c r="TRK5" s="102"/>
      <c r="TRL5" s="102"/>
      <c r="TRM5" s="102"/>
      <c r="TRN5" s="102"/>
      <c r="TRO5" s="102"/>
      <c r="TRP5" s="102"/>
      <c r="TRQ5" s="102"/>
      <c r="TRR5" s="102"/>
      <c r="TRS5" s="102"/>
      <c r="TRT5" s="102"/>
      <c r="TRU5" s="102"/>
      <c r="TRV5" s="102"/>
      <c r="TRW5" s="102"/>
      <c r="TRX5" s="102"/>
      <c r="TRY5" s="102"/>
      <c r="TRZ5" s="102"/>
      <c r="TSA5" s="102"/>
      <c r="TSB5" s="102"/>
      <c r="TSC5" s="102"/>
      <c r="TSD5" s="102"/>
      <c r="TSE5" s="102"/>
      <c r="TSF5" s="102"/>
      <c r="TSG5" s="102"/>
      <c r="TSH5" s="102"/>
      <c r="TSI5" s="102"/>
      <c r="TSJ5" s="102"/>
      <c r="TSK5" s="102"/>
      <c r="TSL5" s="102"/>
      <c r="TSM5" s="102"/>
      <c r="TSN5" s="102"/>
      <c r="TSO5" s="102"/>
      <c r="TSP5" s="102"/>
      <c r="TSQ5" s="102"/>
      <c r="TSR5" s="102"/>
      <c r="TSS5" s="102"/>
      <c r="TST5" s="102"/>
      <c r="TSU5" s="102"/>
      <c r="TSV5" s="102"/>
      <c r="TSW5" s="102"/>
      <c r="TSX5" s="102"/>
      <c r="TSY5" s="102"/>
      <c r="TSZ5" s="102"/>
      <c r="TTA5" s="102"/>
      <c r="TTB5" s="102"/>
      <c r="TTC5" s="102"/>
      <c r="TTD5" s="102"/>
      <c r="TTE5" s="102"/>
      <c r="TTF5" s="102"/>
      <c r="TTG5" s="102"/>
      <c r="TTH5" s="102"/>
      <c r="TTI5" s="102"/>
      <c r="TTJ5" s="102"/>
      <c r="TTK5" s="102"/>
      <c r="TTL5" s="102"/>
      <c r="TTM5" s="102"/>
      <c r="TTN5" s="102"/>
      <c r="TTO5" s="102"/>
      <c r="TTP5" s="102"/>
      <c r="TTQ5" s="102"/>
      <c r="TTR5" s="102"/>
      <c r="TTS5" s="102"/>
      <c r="TTT5" s="102"/>
      <c r="TTU5" s="102"/>
      <c r="TTV5" s="102"/>
      <c r="TTW5" s="102"/>
      <c r="TTX5" s="102"/>
      <c r="TTY5" s="102"/>
      <c r="TTZ5" s="102"/>
      <c r="TUA5" s="102"/>
      <c r="TUB5" s="102"/>
      <c r="TUC5" s="102"/>
      <c r="TUD5" s="102"/>
      <c r="TUE5" s="102"/>
      <c r="TUF5" s="102"/>
      <c r="TUG5" s="102"/>
      <c r="TUH5" s="102"/>
      <c r="TUI5" s="102"/>
      <c r="TUJ5" s="102"/>
      <c r="TUK5" s="102"/>
      <c r="TUL5" s="102"/>
      <c r="TUM5" s="102"/>
      <c r="TUN5" s="102"/>
      <c r="TUO5" s="102"/>
      <c r="TUP5" s="102"/>
      <c r="TUQ5" s="102"/>
      <c r="TUR5" s="102"/>
      <c r="TUS5" s="102"/>
      <c r="TUT5" s="102"/>
      <c r="TUU5" s="102"/>
      <c r="TUV5" s="102"/>
      <c r="TUW5" s="102"/>
      <c r="TUX5" s="102"/>
      <c r="TUY5" s="102"/>
      <c r="TUZ5" s="102"/>
      <c r="TVA5" s="102"/>
      <c r="TVB5" s="102"/>
      <c r="TVC5" s="102"/>
      <c r="TVD5" s="102"/>
      <c r="TVE5" s="102"/>
      <c r="TVF5" s="102"/>
      <c r="TVG5" s="102"/>
      <c r="TVH5" s="102"/>
      <c r="TVI5" s="102"/>
      <c r="TVJ5" s="102"/>
      <c r="TVK5" s="102"/>
      <c r="TVL5" s="102"/>
      <c r="TVM5" s="102"/>
      <c r="TVN5" s="102"/>
      <c r="TVO5" s="102"/>
      <c r="TVP5" s="102"/>
      <c r="TVQ5" s="102"/>
      <c r="TVR5" s="102"/>
      <c r="TVS5" s="102"/>
      <c r="TVT5" s="102"/>
      <c r="TVU5" s="102"/>
      <c r="TVV5" s="102"/>
      <c r="TVW5" s="102"/>
      <c r="TVX5" s="102"/>
      <c r="TVY5" s="102"/>
      <c r="TVZ5" s="102"/>
      <c r="TWA5" s="102"/>
      <c r="TWB5" s="102"/>
      <c r="TWC5" s="102"/>
      <c r="TWD5" s="102"/>
      <c r="TWE5" s="102"/>
      <c r="TWF5" s="102"/>
      <c r="TWG5" s="102"/>
      <c r="TWH5" s="102"/>
      <c r="TWI5" s="102"/>
      <c r="TWJ5" s="102"/>
      <c r="TWK5" s="102"/>
      <c r="TWL5" s="102"/>
      <c r="TWM5" s="102"/>
      <c r="TWN5" s="102"/>
      <c r="TWO5" s="102"/>
      <c r="TWP5" s="102"/>
      <c r="TWQ5" s="102"/>
      <c r="TWR5" s="102"/>
      <c r="TWS5" s="102"/>
      <c r="TWT5" s="102"/>
      <c r="TWU5" s="102"/>
      <c r="TWV5" s="102"/>
      <c r="TWW5" s="102"/>
      <c r="TWX5" s="102"/>
      <c r="TWY5" s="102"/>
      <c r="TWZ5" s="102"/>
      <c r="TXA5" s="102"/>
      <c r="TXB5" s="102"/>
      <c r="TXC5" s="102"/>
      <c r="TXD5" s="102"/>
      <c r="TXE5" s="102"/>
      <c r="TXF5" s="102"/>
      <c r="TXG5" s="102"/>
      <c r="TXH5" s="102"/>
      <c r="TXI5" s="102"/>
      <c r="TXJ5" s="102"/>
      <c r="TXK5" s="102"/>
      <c r="TXL5" s="102"/>
      <c r="TXM5" s="102"/>
      <c r="TXN5" s="102"/>
      <c r="TXO5" s="102"/>
      <c r="TXP5" s="102"/>
      <c r="TXQ5" s="102"/>
      <c r="TXR5" s="102"/>
      <c r="TXS5" s="102"/>
      <c r="TXT5" s="102"/>
      <c r="TXU5" s="102"/>
      <c r="TXV5" s="102"/>
      <c r="TXW5" s="102"/>
      <c r="TXX5" s="102"/>
      <c r="TXY5" s="102"/>
      <c r="TXZ5" s="102"/>
      <c r="TYA5" s="102"/>
      <c r="TYB5" s="102"/>
      <c r="TYC5" s="102"/>
      <c r="TYD5" s="102"/>
      <c r="TYE5" s="102"/>
      <c r="TYF5" s="102"/>
      <c r="TYG5" s="102"/>
      <c r="TYH5" s="102"/>
      <c r="TYI5" s="102"/>
      <c r="TYJ5" s="102"/>
      <c r="TYK5" s="102"/>
      <c r="TYL5" s="102"/>
      <c r="TYM5" s="102"/>
      <c r="TYN5" s="102"/>
      <c r="TYO5" s="102"/>
      <c r="TYP5" s="102"/>
      <c r="TYQ5" s="102"/>
      <c r="TYR5" s="102"/>
      <c r="TYS5" s="102"/>
      <c r="TYT5" s="102"/>
      <c r="TYU5" s="102"/>
      <c r="TYV5" s="102"/>
      <c r="TYW5" s="102"/>
      <c r="TYX5" s="102"/>
      <c r="TYY5" s="102"/>
      <c r="TYZ5" s="102"/>
      <c r="TZA5" s="102"/>
      <c r="TZB5" s="102"/>
      <c r="TZC5" s="102"/>
      <c r="TZD5" s="102"/>
      <c r="TZE5" s="102"/>
      <c r="TZF5" s="102"/>
      <c r="TZG5" s="102"/>
      <c r="TZH5" s="102"/>
      <c r="TZI5" s="102"/>
      <c r="TZJ5" s="102"/>
      <c r="TZK5" s="102"/>
      <c r="TZL5" s="102"/>
      <c r="TZM5" s="102"/>
      <c r="TZN5" s="102"/>
      <c r="TZO5" s="102"/>
      <c r="TZP5" s="102"/>
      <c r="TZQ5" s="102"/>
      <c r="TZR5" s="102"/>
      <c r="TZS5" s="102"/>
      <c r="TZT5" s="102"/>
      <c r="TZU5" s="102"/>
      <c r="TZV5" s="102"/>
      <c r="TZW5" s="102"/>
      <c r="TZX5" s="102"/>
      <c r="TZY5" s="102"/>
      <c r="TZZ5" s="102"/>
      <c r="UAA5" s="102"/>
      <c r="UAB5" s="102"/>
      <c r="UAC5" s="102"/>
      <c r="UAD5" s="102"/>
      <c r="UAE5" s="102"/>
      <c r="UAF5" s="102"/>
      <c r="UAG5" s="102"/>
      <c r="UAH5" s="102"/>
      <c r="UAI5" s="102"/>
      <c r="UAJ5" s="102"/>
      <c r="UAK5" s="102"/>
      <c r="UAL5" s="102"/>
      <c r="UAM5" s="102"/>
      <c r="UAN5" s="102"/>
      <c r="UAO5" s="102"/>
      <c r="UAP5" s="102"/>
      <c r="UAQ5" s="102"/>
      <c r="UAR5" s="102"/>
      <c r="UAS5" s="102"/>
      <c r="UAT5" s="102"/>
      <c r="UAU5" s="102"/>
      <c r="UAV5" s="102"/>
      <c r="UAW5" s="102"/>
      <c r="UAX5" s="102"/>
      <c r="UAY5" s="102"/>
      <c r="UAZ5" s="102"/>
      <c r="UBA5" s="102"/>
      <c r="UBB5" s="102"/>
      <c r="UBC5" s="102"/>
      <c r="UBD5" s="102"/>
      <c r="UBE5" s="102"/>
      <c r="UBF5" s="102"/>
      <c r="UBG5" s="102"/>
      <c r="UBH5" s="102"/>
      <c r="UBI5" s="102"/>
      <c r="UBJ5" s="102"/>
      <c r="UBK5" s="102"/>
      <c r="UBL5" s="102"/>
      <c r="UBM5" s="102"/>
      <c r="UBN5" s="102"/>
      <c r="UBO5" s="102"/>
      <c r="UBP5" s="102"/>
      <c r="UBQ5" s="102"/>
      <c r="UBR5" s="102"/>
      <c r="UBS5" s="102"/>
      <c r="UBT5" s="102"/>
      <c r="UBU5" s="102"/>
      <c r="UBV5" s="102"/>
      <c r="UBW5" s="102"/>
      <c r="UBX5" s="102"/>
      <c r="UBY5" s="102"/>
      <c r="UBZ5" s="102"/>
      <c r="UCA5" s="102"/>
      <c r="UCB5" s="102"/>
      <c r="UCC5" s="102"/>
      <c r="UCD5" s="102"/>
      <c r="UCE5" s="102"/>
      <c r="UCF5" s="102"/>
      <c r="UCG5" s="102"/>
      <c r="UCH5" s="102"/>
      <c r="UCI5" s="102"/>
      <c r="UCJ5" s="102"/>
      <c r="UCK5" s="102"/>
      <c r="UCL5" s="102"/>
      <c r="UCM5" s="102"/>
      <c r="UCN5" s="102"/>
      <c r="UCO5" s="102"/>
      <c r="UCP5" s="102"/>
      <c r="UCQ5" s="102"/>
      <c r="UCR5" s="102"/>
      <c r="UCS5" s="102"/>
      <c r="UCT5" s="102"/>
      <c r="UCU5" s="102"/>
      <c r="UCV5" s="102"/>
      <c r="UCW5" s="102"/>
      <c r="UCX5" s="102"/>
      <c r="UCY5" s="102"/>
      <c r="UCZ5" s="102"/>
      <c r="UDA5" s="102"/>
      <c r="UDB5" s="102"/>
      <c r="UDC5" s="102"/>
      <c r="UDD5" s="102"/>
      <c r="UDE5" s="102"/>
      <c r="UDF5" s="102"/>
      <c r="UDG5" s="102"/>
      <c r="UDH5" s="102"/>
      <c r="UDI5" s="102"/>
      <c r="UDJ5" s="102"/>
      <c r="UDK5" s="102"/>
      <c r="UDL5" s="102"/>
      <c r="UDM5" s="102"/>
      <c r="UDN5" s="102"/>
      <c r="UDO5" s="102"/>
      <c r="UDP5" s="102"/>
      <c r="UDQ5" s="102"/>
      <c r="UDR5" s="102"/>
      <c r="UDS5" s="102"/>
      <c r="UDT5" s="102"/>
      <c r="UDU5" s="102"/>
      <c r="UDV5" s="102"/>
      <c r="UDW5" s="102"/>
      <c r="UDX5" s="102"/>
      <c r="UDY5" s="102"/>
      <c r="UDZ5" s="102"/>
      <c r="UEA5" s="102"/>
      <c r="UEB5" s="102"/>
      <c r="UEC5" s="102"/>
      <c r="UED5" s="102"/>
      <c r="UEE5" s="102"/>
      <c r="UEF5" s="102"/>
      <c r="UEG5" s="102"/>
      <c r="UEH5" s="102"/>
      <c r="UEI5" s="102"/>
      <c r="UEJ5" s="102"/>
      <c r="UEK5" s="102"/>
      <c r="UEL5" s="102"/>
      <c r="UEM5" s="102"/>
      <c r="UEN5" s="102"/>
      <c r="UEO5" s="102"/>
      <c r="UEP5" s="102"/>
      <c r="UEQ5" s="102"/>
      <c r="UER5" s="102"/>
      <c r="UES5" s="102"/>
      <c r="UET5" s="102"/>
      <c r="UEU5" s="102"/>
      <c r="UEV5" s="102"/>
      <c r="UEW5" s="102"/>
      <c r="UEX5" s="102"/>
      <c r="UEY5" s="102"/>
      <c r="UEZ5" s="102"/>
      <c r="UFA5" s="102"/>
      <c r="UFB5" s="102"/>
      <c r="UFC5" s="102"/>
      <c r="UFD5" s="102"/>
      <c r="UFE5" s="102"/>
      <c r="UFF5" s="102"/>
      <c r="UFG5" s="102"/>
      <c r="UFH5" s="102"/>
      <c r="UFI5" s="102"/>
      <c r="UFJ5" s="102"/>
      <c r="UFK5" s="102"/>
      <c r="UFL5" s="102"/>
      <c r="UFM5" s="102"/>
      <c r="UFN5" s="102"/>
      <c r="UFO5" s="102"/>
      <c r="UFP5" s="102"/>
      <c r="UFQ5" s="102"/>
      <c r="UFR5" s="102"/>
      <c r="UFS5" s="102"/>
      <c r="UFT5" s="102"/>
      <c r="UFU5" s="102"/>
      <c r="UFV5" s="102"/>
      <c r="UFW5" s="102"/>
      <c r="UFX5" s="102"/>
      <c r="UFY5" s="102"/>
      <c r="UFZ5" s="102"/>
      <c r="UGA5" s="102"/>
      <c r="UGB5" s="102"/>
      <c r="UGC5" s="102"/>
      <c r="UGD5" s="102"/>
      <c r="UGE5" s="102"/>
      <c r="UGF5" s="102"/>
      <c r="UGG5" s="102"/>
      <c r="UGH5" s="102"/>
      <c r="UGI5" s="102"/>
      <c r="UGJ5" s="102"/>
      <c r="UGK5" s="102"/>
      <c r="UGL5" s="102"/>
      <c r="UGM5" s="102"/>
      <c r="UGN5" s="102"/>
      <c r="UGO5" s="102"/>
      <c r="UGP5" s="102"/>
      <c r="UGQ5" s="102"/>
      <c r="UGR5" s="102"/>
      <c r="UGS5" s="102"/>
      <c r="UGT5" s="102"/>
      <c r="UGU5" s="102"/>
      <c r="UGV5" s="102"/>
      <c r="UGW5" s="102"/>
      <c r="UGX5" s="102"/>
      <c r="UGY5" s="102"/>
      <c r="UGZ5" s="102"/>
      <c r="UHA5" s="102"/>
      <c r="UHB5" s="102"/>
      <c r="UHC5" s="102"/>
      <c r="UHD5" s="102"/>
      <c r="UHE5" s="102"/>
      <c r="UHF5" s="102"/>
      <c r="UHG5" s="102"/>
      <c r="UHH5" s="102"/>
      <c r="UHI5" s="102"/>
      <c r="UHJ5" s="102"/>
      <c r="UHK5" s="102"/>
      <c r="UHL5" s="102"/>
      <c r="UHM5" s="102"/>
      <c r="UHN5" s="102"/>
      <c r="UHO5" s="102"/>
      <c r="UHP5" s="102"/>
      <c r="UHQ5" s="102"/>
      <c r="UHR5" s="102"/>
      <c r="UHS5" s="102"/>
      <c r="UHT5" s="102"/>
      <c r="UHU5" s="102"/>
      <c r="UHV5" s="102"/>
      <c r="UHW5" s="102"/>
      <c r="UHX5" s="102"/>
      <c r="UHY5" s="102"/>
      <c r="UHZ5" s="102"/>
      <c r="UIA5" s="102"/>
      <c r="UIB5" s="102"/>
      <c r="UIC5" s="102"/>
      <c r="UID5" s="102"/>
      <c r="UIE5" s="102"/>
      <c r="UIF5" s="102"/>
      <c r="UIG5" s="102"/>
      <c r="UIH5" s="102"/>
      <c r="UII5" s="102"/>
      <c r="UIJ5" s="102"/>
      <c r="UIK5" s="102"/>
      <c r="UIL5" s="102"/>
      <c r="UIM5" s="102"/>
      <c r="UIN5" s="102"/>
      <c r="UIO5" s="102"/>
      <c r="UIP5" s="102"/>
      <c r="UIQ5" s="102"/>
      <c r="UIR5" s="102"/>
      <c r="UIS5" s="102"/>
      <c r="UIT5" s="102"/>
      <c r="UIU5" s="102"/>
      <c r="UIV5" s="102"/>
      <c r="UIW5" s="102"/>
      <c r="UIX5" s="102"/>
      <c r="UIY5" s="102"/>
      <c r="UIZ5" s="102"/>
      <c r="UJA5" s="102"/>
      <c r="UJB5" s="102"/>
      <c r="UJC5" s="102"/>
      <c r="UJD5" s="102"/>
      <c r="UJE5" s="102"/>
      <c r="UJF5" s="102"/>
      <c r="UJG5" s="102"/>
      <c r="UJH5" s="102"/>
      <c r="UJI5" s="102"/>
      <c r="UJJ5" s="102"/>
      <c r="UJK5" s="102"/>
      <c r="UJL5" s="102"/>
      <c r="UJM5" s="102"/>
      <c r="UJN5" s="102"/>
      <c r="UJO5" s="102"/>
      <c r="UJP5" s="102"/>
      <c r="UJQ5" s="102"/>
      <c r="UJR5" s="102"/>
      <c r="UJS5" s="102"/>
      <c r="UJT5" s="102"/>
      <c r="UJU5" s="102"/>
      <c r="UJV5" s="102"/>
      <c r="UJW5" s="102"/>
      <c r="UJX5" s="102"/>
      <c r="UJY5" s="102"/>
      <c r="UJZ5" s="102"/>
      <c r="UKA5" s="102"/>
      <c r="UKB5" s="102"/>
      <c r="UKC5" s="102"/>
      <c r="UKD5" s="102"/>
      <c r="UKE5" s="102"/>
      <c r="UKF5" s="102"/>
      <c r="UKG5" s="102"/>
      <c r="UKH5" s="102"/>
      <c r="UKI5" s="102"/>
      <c r="UKJ5" s="102"/>
      <c r="UKK5" s="102"/>
      <c r="UKL5" s="102"/>
      <c r="UKM5" s="102"/>
      <c r="UKN5" s="102"/>
      <c r="UKO5" s="102"/>
      <c r="UKP5" s="102"/>
      <c r="UKQ5" s="102"/>
      <c r="UKR5" s="102"/>
      <c r="UKS5" s="102"/>
      <c r="UKT5" s="102"/>
      <c r="UKU5" s="102"/>
      <c r="UKV5" s="102"/>
      <c r="UKW5" s="102"/>
      <c r="UKX5" s="102"/>
      <c r="UKY5" s="102"/>
      <c r="UKZ5" s="102"/>
      <c r="ULA5" s="102"/>
      <c r="ULB5" s="102"/>
      <c r="ULC5" s="102"/>
      <c r="ULD5" s="102"/>
      <c r="ULE5" s="102"/>
      <c r="ULF5" s="102"/>
      <c r="ULG5" s="102"/>
      <c r="ULH5" s="102"/>
      <c r="ULI5" s="102"/>
      <c r="ULJ5" s="102"/>
      <c r="ULK5" s="102"/>
      <c r="ULL5" s="102"/>
      <c r="ULM5" s="102"/>
      <c r="ULN5" s="102"/>
      <c r="ULO5" s="102"/>
      <c r="ULP5" s="102"/>
      <c r="ULQ5" s="102"/>
      <c r="ULR5" s="102"/>
      <c r="ULS5" s="102"/>
      <c r="ULT5" s="102"/>
      <c r="ULU5" s="102"/>
      <c r="ULV5" s="102"/>
      <c r="ULW5" s="102"/>
      <c r="ULX5" s="102"/>
      <c r="ULY5" s="102"/>
      <c r="ULZ5" s="102"/>
      <c r="UMA5" s="102"/>
      <c r="UMB5" s="102"/>
      <c r="UMC5" s="102"/>
      <c r="UMD5" s="102"/>
      <c r="UME5" s="102"/>
      <c r="UMF5" s="102"/>
      <c r="UMG5" s="102"/>
      <c r="UMH5" s="102"/>
      <c r="UMI5" s="102"/>
      <c r="UMJ5" s="102"/>
      <c r="UMK5" s="102"/>
      <c r="UML5" s="102"/>
      <c r="UMM5" s="102"/>
      <c r="UMN5" s="102"/>
      <c r="UMO5" s="102"/>
      <c r="UMP5" s="102"/>
      <c r="UMQ5" s="102"/>
      <c r="UMR5" s="102"/>
      <c r="UMS5" s="102"/>
      <c r="UMT5" s="102"/>
      <c r="UMU5" s="102"/>
      <c r="UMV5" s="102"/>
      <c r="UMW5" s="102"/>
      <c r="UMX5" s="102"/>
      <c r="UMY5" s="102"/>
      <c r="UMZ5" s="102"/>
      <c r="UNA5" s="102"/>
      <c r="UNB5" s="102"/>
      <c r="UNC5" s="102"/>
      <c r="UND5" s="102"/>
      <c r="UNE5" s="102"/>
      <c r="UNF5" s="102"/>
      <c r="UNG5" s="102"/>
      <c r="UNH5" s="102"/>
      <c r="UNI5" s="102"/>
      <c r="UNJ5" s="102"/>
      <c r="UNK5" s="102"/>
      <c r="UNL5" s="102"/>
      <c r="UNM5" s="102"/>
      <c r="UNN5" s="102"/>
      <c r="UNO5" s="102"/>
      <c r="UNP5" s="102"/>
      <c r="UNQ5" s="102"/>
      <c r="UNR5" s="102"/>
      <c r="UNS5" s="102"/>
      <c r="UNT5" s="102"/>
      <c r="UNU5" s="102"/>
      <c r="UNV5" s="102"/>
      <c r="UNW5" s="102"/>
      <c r="UNX5" s="102"/>
      <c r="UNY5" s="102"/>
      <c r="UNZ5" s="102"/>
      <c r="UOA5" s="102"/>
      <c r="UOB5" s="102"/>
      <c r="UOC5" s="102"/>
      <c r="UOD5" s="102"/>
      <c r="UOE5" s="102"/>
      <c r="UOF5" s="102"/>
      <c r="UOG5" s="102"/>
      <c r="UOH5" s="102"/>
      <c r="UOI5" s="102"/>
      <c r="UOJ5" s="102"/>
      <c r="UOK5" s="102"/>
      <c r="UOL5" s="102"/>
      <c r="UOM5" s="102"/>
      <c r="UON5" s="102"/>
      <c r="UOO5" s="102"/>
      <c r="UOP5" s="102"/>
      <c r="UOQ5" s="102"/>
      <c r="UOR5" s="102"/>
      <c r="UOS5" s="102"/>
      <c r="UOT5" s="102"/>
      <c r="UOU5" s="102"/>
      <c r="UOV5" s="102"/>
      <c r="UOW5" s="102"/>
      <c r="UOX5" s="102"/>
      <c r="UOY5" s="102"/>
      <c r="UOZ5" s="102"/>
      <c r="UPA5" s="102"/>
      <c r="UPB5" s="102"/>
      <c r="UPC5" s="102"/>
      <c r="UPD5" s="102"/>
      <c r="UPE5" s="102"/>
      <c r="UPF5" s="102"/>
      <c r="UPG5" s="102"/>
      <c r="UPH5" s="102"/>
      <c r="UPI5" s="102"/>
      <c r="UPJ5" s="102"/>
      <c r="UPK5" s="102"/>
      <c r="UPL5" s="102"/>
      <c r="UPM5" s="102"/>
      <c r="UPN5" s="102"/>
      <c r="UPO5" s="102"/>
      <c r="UPP5" s="102"/>
      <c r="UPQ5" s="102"/>
      <c r="UPR5" s="102"/>
      <c r="UPS5" s="102"/>
      <c r="UPT5" s="102"/>
      <c r="UPU5" s="102"/>
      <c r="UPV5" s="102"/>
      <c r="UPW5" s="102"/>
      <c r="UPX5" s="102"/>
      <c r="UPY5" s="102"/>
      <c r="UPZ5" s="102"/>
      <c r="UQA5" s="102"/>
      <c r="UQB5" s="102"/>
      <c r="UQC5" s="102"/>
      <c r="UQD5" s="102"/>
      <c r="UQE5" s="102"/>
      <c r="UQF5" s="102"/>
      <c r="UQG5" s="102"/>
      <c r="UQH5" s="102"/>
      <c r="UQI5" s="102"/>
      <c r="UQJ5" s="102"/>
      <c r="UQK5" s="102"/>
      <c r="UQL5" s="102"/>
      <c r="UQM5" s="102"/>
      <c r="UQN5" s="102"/>
      <c r="UQO5" s="102"/>
      <c r="UQP5" s="102"/>
      <c r="UQQ5" s="102"/>
      <c r="UQR5" s="102"/>
      <c r="UQS5" s="102"/>
      <c r="UQT5" s="102"/>
      <c r="UQU5" s="102"/>
      <c r="UQV5" s="102"/>
      <c r="UQW5" s="102"/>
      <c r="UQX5" s="102"/>
      <c r="UQY5" s="102"/>
      <c r="UQZ5" s="102"/>
      <c r="URA5" s="102"/>
      <c r="URB5" s="102"/>
      <c r="URC5" s="102"/>
      <c r="URD5" s="102"/>
      <c r="URE5" s="102"/>
      <c r="URF5" s="102"/>
      <c r="URG5" s="102"/>
      <c r="URH5" s="102"/>
      <c r="URI5" s="102"/>
      <c r="URJ5" s="102"/>
      <c r="URK5" s="102"/>
      <c r="URL5" s="102"/>
      <c r="URM5" s="102"/>
      <c r="URN5" s="102"/>
      <c r="URO5" s="102"/>
      <c r="URP5" s="102"/>
      <c r="URQ5" s="102"/>
      <c r="URR5" s="102"/>
      <c r="URS5" s="102"/>
      <c r="URT5" s="102"/>
      <c r="URU5" s="102"/>
      <c r="URV5" s="102"/>
      <c r="URW5" s="102"/>
      <c r="URX5" s="102"/>
      <c r="URY5" s="102"/>
      <c r="URZ5" s="102"/>
      <c r="USA5" s="102"/>
      <c r="USB5" s="102"/>
      <c r="USC5" s="102"/>
      <c r="USD5" s="102"/>
      <c r="USE5" s="102"/>
      <c r="USF5" s="102"/>
      <c r="USG5" s="102"/>
      <c r="USH5" s="102"/>
      <c r="USI5" s="102"/>
      <c r="USJ5" s="102"/>
      <c r="USK5" s="102"/>
      <c r="USL5" s="102"/>
      <c r="USM5" s="102"/>
      <c r="USN5" s="102"/>
      <c r="USO5" s="102"/>
      <c r="USP5" s="102"/>
      <c r="USQ5" s="102"/>
      <c r="USR5" s="102"/>
      <c r="USS5" s="102"/>
      <c r="UST5" s="102"/>
      <c r="USU5" s="102"/>
      <c r="USV5" s="102"/>
      <c r="USW5" s="102"/>
      <c r="USX5" s="102"/>
      <c r="USY5" s="102"/>
      <c r="USZ5" s="102"/>
      <c r="UTA5" s="102"/>
      <c r="UTB5" s="102"/>
      <c r="UTC5" s="102"/>
      <c r="UTD5" s="102"/>
      <c r="UTE5" s="102"/>
      <c r="UTF5" s="102"/>
      <c r="UTG5" s="102"/>
      <c r="UTH5" s="102"/>
      <c r="UTI5" s="102"/>
      <c r="UTJ5" s="102"/>
      <c r="UTK5" s="102"/>
      <c r="UTL5" s="102"/>
      <c r="UTM5" s="102"/>
      <c r="UTN5" s="102"/>
      <c r="UTO5" s="102"/>
      <c r="UTP5" s="102"/>
      <c r="UTQ5" s="102"/>
      <c r="UTR5" s="102"/>
      <c r="UTS5" s="102"/>
      <c r="UTT5" s="102"/>
      <c r="UTU5" s="102"/>
      <c r="UTV5" s="102"/>
      <c r="UTW5" s="102"/>
      <c r="UTX5" s="102"/>
      <c r="UTY5" s="102"/>
      <c r="UTZ5" s="102"/>
      <c r="UUA5" s="102"/>
      <c r="UUB5" s="102"/>
      <c r="UUC5" s="102"/>
      <c r="UUD5" s="102"/>
      <c r="UUE5" s="102"/>
      <c r="UUF5" s="102"/>
      <c r="UUG5" s="102"/>
      <c r="UUH5" s="102"/>
      <c r="UUI5" s="102"/>
      <c r="UUJ5" s="102"/>
      <c r="UUK5" s="102"/>
      <c r="UUL5" s="102"/>
      <c r="UUM5" s="102"/>
      <c r="UUN5" s="102"/>
      <c r="UUO5" s="102"/>
      <c r="UUP5" s="102"/>
      <c r="UUQ5" s="102"/>
      <c r="UUR5" s="102"/>
      <c r="UUS5" s="102"/>
      <c r="UUT5" s="102"/>
      <c r="UUU5" s="102"/>
      <c r="UUV5" s="102"/>
      <c r="UUW5" s="102"/>
      <c r="UUX5" s="102"/>
      <c r="UUY5" s="102"/>
      <c r="UUZ5" s="102"/>
      <c r="UVA5" s="102"/>
      <c r="UVB5" s="102"/>
      <c r="UVC5" s="102"/>
      <c r="UVD5" s="102"/>
      <c r="UVE5" s="102"/>
      <c r="UVF5" s="102"/>
      <c r="UVG5" s="102"/>
      <c r="UVH5" s="102"/>
      <c r="UVI5" s="102"/>
      <c r="UVJ5" s="102"/>
      <c r="UVK5" s="102"/>
      <c r="UVL5" s="102"/>
      <c r="UVM5" s="102"/>
      <c r="UVN5" s="102"/>
      <c r="UVO5" s="102"/>
      <c r="UVP5" s="102"/>
      <c r="UVQ5" s="102"/>
      <c r="UVR5" s="102"/>
      <c r="UVS5" s="102"/>
      <c r="UVT5" s="102"/>
      <c r="UVU5" s="102"/>
      <c r="UVV5" s="102"/>
      <c r="UVW5" s="102"/>
      <c r="UVX5" s="102"/>
      <c r="UVY5" s="102"/>
      <c r="UVZ5" s="102"/>
      <c r="UWA5" s="102"/>
      <c r="UWB5" s="102"/>
      <c r="UWC5" s="102"/>
      <c r="UWD5" s="102"/>
      <c r="UWE5" s="102"/>
      <c r="UWF5" s="102"/>
      <c r="UWG5" s="102"/>
      <c r="UWH5" s="102"/>
      <c r="UWI5" s="102"/>
      <c r="UWJ5" s="102"/>
      <c r="UWK5" s="102"/>
      <c r="UWL5" s="102"/>
      <c r="UWM5" s="102"/>
      <c r="UWN5" s="102"/>
      <c r="UWO5" s="102"/>
      <c r="UWP5" s="102"/>
      <c r="UWQ5" s="102"/>
      <c r="UWR5" s="102"/>
      <c r="UWS5" s="102"/>
      <c r="UWT5" s="102"/>
      <c r="UWU5" s="102"/>
      <c r="UWV5" s="102"/>
      <c r="UWW5" s="102"/>
      <c r="UWX5" s="102"/>
      <c r="UWY5" s="102"/>
      <c r="UWZ5" s="102"/>
      <c r="UXA5" s="102"/>
      <c r="UXB5" s="102"/>
      <c r="UXC5" s="102"/>
      <c r="UXD5" s="102"/>
      <c r="UXE5" s="102"/>
      <c r="UXF5" s="102"/>
      <c r="UXG5" s="102"/>
      <c r="UXH5" s="102"/>
      <c r="UXI5" s="102"/>
      <c r="UXJ5" s="102"/>
      <c r="UXK5" s="102"/>
      <c r="UXL5" s="102"/>
      <c r="UXM5" s="102"/>
      <c r="UXN5" s="102"/>
      <c r="UXO5" s="102"/>
      <c r="UXP5" s="102"/>
      <c r="UXQ5" s="102"/>
      <c r="UXR5" s="102"/>
      <c r="UXS5" s="102"/>
      <c r="UXT5" s="102"/>
      <c r="UXU5" s="102"/>
      <c r="UXV5" s="102"/>
      <c r="UXW5" s="102"/>
      <c r="UXX5" s="102"/>
      <c r="UXY5" s="102"/>
      <c r="UXZ5" s="102"/>
      <c r="UYA5" s="102"/>
      <c r="UYB5" s="102"/>
      <c r="UYC5" s="102"/>
      <c r="UYD5" s="102"/>
      <c r="UYE5" s="102"/>
      <c r="UYF5" s="102"/>
      <c r="UYG5" s="102"/>
      <c r="UYH5" s="102"/>
      <c r="UYI5" s="102"/>
      <c r="UYJ5" s="102"/>
      <c r="UYK5" s="102"/>
      <c r="UYL5" s="102"/>
      <c r="UYM5" s="102"/>
      <c r="UYN5" s="102"/>
      <c r="UYO5" s="102"/>
      <c r="UYP5" s="102"/>
      <c r="UYQ5" s="102"/>
      <c r="UYR5" s="102"/>
      <c r="UYS5" s="102"/>
      <c r="UYT5" s="102"/>
      <c r="UYU5" s="102"/>
      <c r="UYV5" s="102"/>
      <c r="UYW5" s="102"/>
      <c r="UYX5" s="102"/>
      <c r="UYY5" s="102"/>
      <c r="UYZ5" s="102"/>
      <c r="UZA5" s="102"/>
      <c r="UZB5" s="102"/>
      <c r="UZC5" s="102"/>
      <c r="UZD5" s="102"/>
      <c r="UZE5" s="102"/>
      <c r="UZF5" s="102"/>
      <c r="UZG5" s="102"/>
      <c r="UZH5" s="102"/>
      <c r="UZI5" s="102"/>
      <c r="UZJ5" s="102"/>
      <c r="UZK5" s="102"/>
      <c r="UZL5" s="102"/>
      <c r="UZM5" s="102"/>
      <c r="UZN5" s="102"/>
      <c r="UZO5" s="102"/>
      <c r="UZP5" s="102"/>
      <c r="UZQ5" s="102"/>
      <c r="UZR5" s="102"/>
      <c r="UZS5" s="102"/>
      <c r="UZT5" s="102"/>
      <c r="UZU5" s="102"/>
      <c r="UZV5" s="102"/>
      <c r="UZW5" s="102"/>
      <c r="UZX5" s="102"/>
      <c r="UZY5" s="102"/>
      <c r="UZZ5" s="102"/>
      <c r="VAA5" s="102"/>
      <c r="VAB5" s="102"/>
      <c r="VAC5" s="102"/>
      <c r="VAD5" s="102"/>
      <c r="VAE5" s="102"/>
      <c r="VAF5" s="102"/>
      <c r="VAG5" s="102"/>
      <c r="VAH5" s="102"/>
      <c r="VAI5" s="102"/>
      <c r="VAJ5" s="102"/>
      <c r="VAK5" s="102"/>
      <c r="VAL5" s="102"/>
      <c r="VAM5" s="102"/>
      <c r="VAN5" s="102"/>
      <c r="VAO5" s="102"/>
      <c r="VAP5" s="102"/>
      <c r="VAQ5" s="102"/>
      <c r="VAR5" s="102"/>
      <c r="VAS5" s="102"/>
      <c r="VAT5" s="102"/>
      <c r="VAU5" s="102"/>
      <c r="VAV5" s="102"/>
      <c r="VAW5" s="102"/>
      <c r="VAX5" s="102"/>
      <c r="VAY5" s="102"/>
      <c r="VAZ5" s="102"/>
      <c r="VBA5" s="102"/>
      <c r="VBB5" s="102"/>
      <c r="VBC5" s="102"/>
      <c r="VBD5" s="102"/>
      <c r="VBE5" s="102"/>
      <c r="VBF5" s="102"/>
      <c r="VBG5" s="102"/>
      <c r="VBH5" s="102"/>
      <c r="VBI5" s="102"/>
      <c r="VBJ5" s="102"/>
      <c r="VBK5" s="102"/>
      <c r="VBL5" s="102"/>
      <c r="VBM5" s="102"/>
      <c r="VBN5" s="102"/>
      <c r="VBO5" s="102"/>
      <c r="VBP5" s="102"/>
      <c r="VBQ5" s="102"/>
      <c r="VBR5" s="102"/>
      <c r="VBS5" s="102"/>
      <c r="VBT5" s="102"/>
      <c r="VBU5" s="102"/>
      <c r="VBV5" s="102"/>
      <c r="VBW5" s="102"/>
      <c r="VBX5" s="102"/>
      <c r="VBY5" s="102"/>
      <c r="VBZ5" s="102"/>
      <c r="VCA5" s="102"/>
      <c r="VCB5" s="102"/>
      <c r="VCC5" s="102"/>
      <c r="VCD5" s="102"/>
      <c r="VCE5" s="102"/>
      <c r="VCF5" s="102"/>
      <c r="VCG5" s="102"/>
      <c r="VCH5" s="102"/>
      <c r="VCI5" s="102"/>
      <c r="VCJ5" s="102"/>
      <c r="VCK5" s="102"/>
      <c r="VCL5" s="102"/>
      <c r="VCM5" s="102"/>
      <c r="VCN5" s="102"/>
      <c r="VCO5" s="102"/>
      <c r="VCP5" s="102"/>
      <c r="VCQ5" s="102"/>
      <c r="VCR5" s="102"/>
      <c r="VCS5" s="102"/>
      <c r="VCT5" s="102"/>
      <c r="VCU5" s="102"/>
      <c r="VCV5" s="102"/>
      <c r="VCW5" s="102"/>
      <c r="VCX5" s="102"/>
      <c r="VCY5" s="102"/>
      <c r="VCZ5" s="102"/>
      <c r="VDA5" s="102"/>
      <c r="VDB5" s="102"/>
      <c r="VDC5" s="102"/>
      <c r="VDD5" s="102"/>
      <c r="VDE5" s="102"/>
      <c r="VDF5" s="102"/>
      <c r="VDG5" s="102"/>
      <c r="VDH5" s="102"/>
      <c r="VDI5" s="102"/>
      <c r="VDJ5" s="102"/>
      <c r="VDK5" s="102"/>
      <c r="VDL5" s="102"/>
      <c r="VDM5" s="102"/>
      <c r="VDN5" s="102"/>
      <c r="VDO5" s="102"/>
      <c r="VDP5" s="102"/>
      <c r="VDQ5" s="102"/>
      <c r="VDR5" s="102"/>
      <c r="VDS5" s="102"/>
      <c r="VDT5" s="102"/>
      <c r="VDU5" s="102"/>
      <c r="VDV5" s="102"/>
      <c r="VDW5" s="102"/>
      <c r="VDX5" s="102"/>
      <c r="VDY5" s="102"/>
      <c r="VDZ5" s="102"/>
      <c r="VEA5" s="102"/>
      <c r="VEB5" s="102"/>
      <c r="VEC5" s="102"/>
      <c r="VED5" s="102"/>
      <c r="VEE5" s="102"/>
      <c r="VEF5" s="102"/>
      <c r="VEG5" s="102"/>
      <c r="VEH5" s="102"/>
      <c r="VEI5" s="102"/>
      <c r="VEJ5" s="102"/>
      <c r="VEK5" s="102"/>
      <c r="VEL5" s="102"/>
      <c r="VEM5" s="102"/>
      <c r="VEN5" s="102"/>
      <c r="VEO5" s="102"/>
      <c r="VEP5" s="102"/>
      <c r="VEQ5" s="102"/>
      <c r="VER5" s="102"/>
      <c r="VES5" s="102"/>
      <c r="VET5" s="102"/>
      <c r="VEU5" s="102"/>
      <c r="VEV5" s="102"/>
      <c r="VEW5" s="102"/>
      <c r="VEX5" s="102"/>
      <c r="VEY5" s="102"/>
      <c r="VEZ5" s="102"/>
      <c r="VFA5" s="102"/>
      <c r="VFB5" s="102"/>
      <c r="VFC5" s="102"/>
      <c r="VFD5" s="102"/>
      <c r="VFE5" s="102"/>
      <c r="VFF5" s="102"/>
      <c r="VFG5" s="102"/>
      <c r="VFH5" s="102"/>
      <c r="VFI5" s="102"/>
      <c r="VFJ5" s="102"/>
      <c r="VFK5" s="102"/>
      <c r="VFL5" s="102"/>
      <c r="VFM5" s="102"/>
      <c r="VFN5" s="102"/>
      <c r="VFO5" s="102"/>
      <c r="VFP5" s="102"/>
      <c r="VFQ5" s="102"/>
      <c r="VFR5" s="102"/>
      <c r="VFS5" s="102"/>
      <c r="VFT5" s="102"/>
      <c r="VFU5" s="102"/>
      <c r="VFV5" s="102"/>
      <c r="VFW5" s="102"/>
      <c r="VFX5" s="102"/>
      <c r="VFY5" s="102"/>
      <c r="VFZ5" s="102"/>
      <c r="VGA5" s="102"/>
      <c r="VGB5" s="102"/>
      <c r="VGC5" s="102"/>
      <c r="VGD5" s="102"/>
      <c r="VGE5" s="102"/>
      <c r="VGF5" s="102"/>
      <c r="VGG5" s="102"/>
      <c r="VGH5" s="102"/>
      <c r="VGI5" s="102"/>
      <c r="VGJ5" s="102"/>
      <c r="VGK5" s="102"/>
      <c r="VGL5" s="102"/>
      <c r="VGM5" s="102"/>
      <c r="VGN5" s="102"/>
      <c r="VGO5" s="102"/>
      <c r="VGP5" s="102"/>
      <c r="VGQ5" s="102"/>
      <c r="VGR5" s="102"/>
      <c r="VGS5" s="102"/>
      <c r="VGT5" s="102"/>
      <c r="VGU5" s="102"/>
      <c r="VGV5" s="102"/>
      <c r="VGW5" s="102"/>
      <c r="VGX5" s="102"/>
      <c r="VGY5" s="102"/>
      <c r="VGZ5" s="102"/>
      <c r="VHA5" s="102"/>
      <c r="VHB5" s="102"/>
      <c r="VHC5" s="102"/>
      <c r="VHD5" s="102"/>
      <c r="VHE5" s="102"/>
      <c r="VHF5" s="102"/>
      <c r="VHG5" s="102"/>
      <c r="VHH5" s="102"/>
      <c r="VHI5" s="102"/>
      <c r="VHJ5" s="102"/>
      <c r="VHK5" s="102"/>
      <c r="VHL5" s="102"/>
      <c r="VHM5" s="102"/>
      <c r="VHN5" s="102"/>
      <c r="VHO5" s="102"/>
      <c r="VHP5" s="102"/>
      <c r="VHQ5" s="102"/>
      <c r="VHR5" s="102"/>
      <c r="VHS5" s="102"/>
      <c r="VHT5" s="102"/>
      <c r="VHU5" s="102"/>
      <c r="VHV5" s="102"/>
      <c r="VHW5" s="102"/>
      <c r="VHX5" s="102"/>
      <c r="VHY5" s="102"/>
      <c r="VHZ5" s="102"/>
      <c r="VIA5" s="102"/>
      <c r="VIB5" s="102"/>
      <c r="VIC5" s="102"/>
      <c r="VID5" s="102"/>
      <c r="VIE5" s="102"/>
      <c r="VIF5" s="102"/>
      <c r="VIG5" s="102"/>
      <c r="VIH5" s="102"/>
      <c r="VII5" s="102"/>
      <c r="VIJ5" s="102"/>
      <c r="VIK5" s="102"/>
      <c r="VIL5" s="102"/>
      <c r="VIM5" s="102"/>
      <c r="VIN5" s="102"/>
      <c r="VIO5" s="102"/>
      <c r="VIP5" s="102"/>
      <c r="VIQ5" s="102"/>
      <c r="VIR5" s="102"/>
      <c r="VIS5" s="102"/>
      <c r="VIT5" s="102"/>
      <c r="VIU5" s="102"/>
      <c r="VIV5" s="102"/>
      <c r="VIW5" s="102"/>
      <c r="VIX5" s="102"/>
      <c r="VIY5" s="102"/>
      <c r="VIZ5" s="102"/>
      <c r="VJA5" s="102"/>
      <c r="VJB5" s="102"/>
      <c r="VJC5" s="102"/>
      <c r="VJD5" s="102"/>
      <c r="VJE5" s="102"/>
      <c r="VJF5" s="102"/>
      <c r="VJG5" s="102"/>
      <c r="VJH5" s="102"/>
      <c r="VJI5" s="102"/>
      <c r="VJJ5" s="102"/>
      <c r="VJK5" s="102"/>
      <c r="VJL5" s="102"/>
      <c r="VJM5" s="102"/>
      <c r="VJN5" s="102"/>
      <c r="VJO5" s="102"/>
      <c r="VJP5" s="102"/>
      <c r="VJQ5" s="102"/>
      <c r="VJR5" s="102"/>
      <c r="VJS5" s="102"/>
      <c r="VJT5" s="102"/>
      <c r="VJU5" s="102"/>
      <c r="VJV5" s="102"/>
      <c r="VJW5" s="102"/>
      <c r="VJX5" s="102"/>
      <c r="VJY5" s="102"/>
      <c r="VJZ5" s="102"/>
      <c r="VKA5" s="102"/>
      <c r="VKB5" s="102"/>
      <c r="VKC5" s="102"/>
      <c r="VKD5" s="102"/>
      <c r="VKE5" s="102"/>
      <c r="VKF5" s="102"/>
      <c r="VKG5" s="102"/>
      <c r="VKH5" s="102"/>
      <c r="VKI5" s="102"/>
      <c r="VKJ5" s="102"/>
      <c r="VKK5" s="102"/>
      <c r="VKL5" s="102"/>
      <c r="VKM5" s="102"/>
      <c r="VKN5" s="102"/>
      <c r="VKO5" s="102"/>
      <c r="VKP5" s="102"/>
      <c r="VKQ5" s="102"/>
      <c r="VKR5" s="102"/>
      <c r="VKS5" s="102"/>
      <c r="VKT5" s="102"/>
      <c r="VKU5" s="102"/>
      <c r="VKV5" s="102"/>
      <c r="VKW5" s="102"/>
      <c r="VKX5" s="102"/>
      <c r="VKY5" s="102"/>
      <c r="VKZ5" s="102"/>
      <c r="VLA5" s="102"/>
      <c r="VLB5" s="102"/>
      <c r="VLC5" s="102"/>
      <c r="VLD5" s="102"/>
      <c r="VLE5" s="102"/>
      <c r="VLF5" s="102"/>
      <c r="VLG5" s="102"/>
      <c r="VLH5" s="102"/>
      <c r="VLI5" s="102"/>
      <c r="VLJ5" s="102"/>
      <c r="VLK5" s="102"/>
      <c r="VLL5" s="102"/>
      <c r="VLM5" s="102"/>
      <c r="VLN5" s="102"/>
      <c r="VLO5" s="102"/>
      <c r="VLP5" s="102"/>
      <c r="VLQ5" s="102"/>
      <c r="VLR5" s="102"/>
      <c r="VLS5" s="102"/>
      <c r="VLT5" s="102"/>
      <c r="VLU5" s="102"/>
      <c r="VLV5" s="102"/>
      <c r="VLW5" s="102"/>
      <c r="VLX5" s="102"/>
      <c r="VLY5" s="102"/>
      <c r="VLZ5" s="102"/>
      <c r="VMA5" s="102"/>
      <c r="VMB5" s="102"/>
      <c r="VMC5" s="102"/>
      <c r="VMD5" s="102"/>
      <c r="VME5" s="102"/>
      <c r="VMF5" s="102"/>
      <c r="VMG5" s="102"/>
      <c r="VMH5" s="102"/>
      <c r="VMI5" s="102"/>
      <c r="VMJ5" s="102"/>
      <c r="VMK5" s="102"/>
      <c r="VML5" s="102"/>
      <c r="VMM5" s="102"/>
      <c r="VMN5" s="102"/>
      <c r="VMO5" s="102"/>
      <c r="VMP5" s="102"/>
      <c r="VMQ5" s="102"/>
      <c r="VMR5" s="102"/>
      <c r="VMS5" s="102"/>
      <c r="VMT5" s="102"/>
      <c r="VMU5" s="102"/>
      <c r="VMV5" s="102"/>
      <c r="VMW5" s="102"/>
      <c r="VMX5" s="102"/>
      <c r="VMY5" s="102"/>
      <c r="VMZ5" s="102"/>
      <c r="VNA5" s="102"/>
      <c r="VNB5" s="102"/>
      <c r="VNC5" s="102"/>
      <c r="VND5" s="102"/>
      <c r="VNE5" s="102"/>
      <c r="VNF5" s="102"/>
      <c r="VNG5" s="102"/>
      <c r="VNH5" s="102"/>
      <c r="VNI5" s="102"/>
      <c r="VNJ5" s="102"/>
      <c r="VNK5" s="102"/>
      <c r="VNL5" s="102"/>
      <c r="VNM5" s="102"/>
      <c r="VNN5" s="102"/>
      <c r="VNO5" s="102"/>
      <c r="VNP5" s="102"/>
      <c r="VNQ5" s="102"/>
      <c r="VNR5" s="102"/>
      <c r="VNS5" s="102"/>
      <c r="VNT5" s="102"/>
      <c r="VNU5" s="102"/>
      <c r="VNV5" s="102"/>
      <c r="VNW5" s="102"/>
      <c r="VNX5" s="102"/>
      <c r="VNY5" s="102"/>
      <c r="VNZ5" s="102"/>
      <c r="VOA5" s="102"/>
      <c r="VOB5" s="102"/>
      <c r="VOC5" s="102"/>
      <c r="VOD5" s="102"/>
      <c r="VOE5" s="102"/>
      <c r="VOF5" s="102"/>
      <c r="VOG5" s="102"/>
      <c r="VOH5" s="102"/>
      <c r="VOI5" s="102"/>
      <c r="VOJ5" s="102"/>
      <c r="VOK5" s="102"/>
      <c r="VOL5" s="102"/>
      <c r="VOM5" s="102"/>
      <c r="VON5" s="102"/>
      <c r="VOO5" s="102"/>
      <c r="VOP5" s="102"/>
      <c r="VOQ5" s="102"/>
      <c r="VOR5" s="102"/>
      <c r="VOS5" s="102"/>
      <c r="VOT5" s="102"/>
      <c r="VOU5" s="102"/>
      <c r="VOV5" s="102"/>
      <c r="VOW5" s="102"/>
      <c r="VOX5" s="102"/>
      <c r="VOY5" s="102"/>
      <c r="VOZ5" s="102"/>
      <c r="VPA5" s="102"/>
      <c r="VPB5" s="102"/>
      <c r="VPC5" s="102"/>
      <c r="VPD5" s="102"/>
      <c r="VPE5" s="102"/>
      <c r="VPF5" s="102"/>
      <c r="VPG5" s="102"/>
      <c r="VPH5" s="102"/>
      <c r="VPI5" s="102"/>
      <c r="VPJ5" s="102"/>
      <c r="VPK5" s="102"/>
      <c r="VPL5" s="102"/>
      <c r="VPM5" s="102"/>
      <c r="VPN5" s="102"/>
      <c r="VPO5" s="102"/>
      <c r="VPP5" s="102"/>
      <c r="VPQ5" s="102"/>
      <c r="VPR5" s="102"/>
      <c r="VPS5" s="102"/>
      <c r="VPT5" s="102"/>
      <c r="VPU5" s="102"/>
      <c r="VPV5" s="102"/>
      <c r="VPW5" s="102"/>
      <c r="VPX5" s="102"/>
      <c r="VPY5" s="102"/>
      <c r="VPZ5" s="102"/>
      <c r="VQA5" s="102"/>
      <c r="VQB5" s="102"/>
      <c r="VQC5" s="102"/>
      <c r="VQD5" s="102"/>
      <c r="VQE5" s="102"/>
      <c r="VQF5" s="102"/>
      <c r="VQG5" s="102"/>
      <c r="VQH5" s="102"/>
      <c r="VQI5" s="102"/>
      <c r="VQJ5" s="102"/>
      <c r="VQK5" s="102"/>
      <c r="VQL5" s="102"/>
      <c r="VQM5" s="102"/>
      <c r="VQN5" s="102"/>
      <c r="VQO5" s="102"/>
      <c r="VQP5" s="102"/>
      <c r="VQQ5" s="102"/>
      <c r="VQR5" s="102"/>
      <c r="VQS5" s="102"/>
      <c r="VQT5" s="102"/>
      <c r="VQU5" s="102"/>
      <c r="VQV5" s="102"/>
      <c r="VQW5" s="102"/>
      <c r="VQX5" s="102"/>
      <c r="VQY5" s="102"/>
      <c r="VQZ5" s="102"/>
      <c r="VRA5" s="102"/>
      <c r="VRB5" s="102"/>
      <c r="VRC5" s="102"/>
      <c r="VRD5" s="102"/>
      <c r="VRE5" s="102"/>
      <c r="VRF5" s="102"/>
      <c r="VRG5" s="102"/>
      <c r="VRH5" s="102"/>
      <c r="VRI5" s="102"/>
      <c r="VRJ5" s="102"/>
      <c r="VRK5" s="102"/>
      <c r="VRL5" s="102"/>
      <c r="VRM5" s="102"/>
      <c r="VRN5" s="102"/>
      <c r="VRO5" s="102"/>
      <c r="VRP5" s="102"/>
      <c r="VRQ5" s="102"/>
      <c r="VRR5" s="102"/>
      <c r="VRS5" s="102"/>
      <c r="VRT5" s="102"/>
      <c r="VRU5" s="102"/>
      <c r="VRV5" s="102"/>
      <c r="VRW5" s="102"/>
      <c r="VRX5" s="102"/>
      <c r="VRY5" s="102"/>
      <c r="VRZ5" s="102"/>
      <c r="VSA5" s="102"/>
      <c r="VSB5" s="102"/>
      <c r="VSC5" s="102"/>
      <c r="VSD5" s="102"/>
      <c r="VSE5" s="102"/>
      <c r="VSF5" s="102"/>
      <c r="VSG5" s="102"/>
      <c r="VSH5" s="102"/>
      <c r="VSI5" s="102"/>
      <c r="VSJ5" s="102"/>
      <c r="VSK5" s="102"/>
      <c r="VSL5" s="102"/>
      <c r="VSM5" s="102"/>
      <c r="VSN5" s="102"/>
      <c r="VSO5" s="102"/>
      <c r="VSP5" s="102"/>
      <c r="VSQ5" s="102"/>
      <c r="VSR5" s="102"/>
      <c r="VSS5" s="102"/>
      <c r="VST5" s="102"/>
      <c r="VSU5" s="102"/>
      <c r="VSV5" s="102"/>
      <c r="VSW5" s="102"/>
      <c r="VSX5" s="102"/>
      <c r="VSY5" s="102"/>
      <c r="VSZ5" s="102"/>
      <c r="VTA5" s="102"/>
      <c r="VTB5" s="102"/>
      <c r="VTC5" s="102"/>
      <c r="VTD5" s="102"/>
      <c r="VTE5" s="102"/>
      <c r="VTF5" s="102"/>
      <c r="VTG5" s="102"/>
      <c r="VTH5" s="102"/>
      <c r="VTI5" s="102"/>
      <c r="VTJ5" s="102"/>
      <c r="VTK5" s="102"/>
      <c r="VTL5" s="102"/>
      <c r="VTM5" s="102"/>
      <c r="VTN5" s="102"/>
      <c r="VTO5" s="102"/>
      <c r="VTP5" s="102"/>
      <c r="VTQ5" s="102"/>
      <c r="VTR5" s="102"/>
      <c r="VTS5" s="102"/>
      <c r="VTT5" s="102"/>
      <c r="VTU5" s="102"/>
      <c r="VTV5" s="102"/>
      <c r="VTW5" s="102"/>
      <c r="VTX5" s="102"/>
      <c r="VTY5" s="102"/>
      <c r="VTZ5" s="102"/>
      <c r="VUA5" s="102"/>
      <c r="VUB5" s="102"/>
      <c r="VUC5" s="102"/>
      <c r="VUD5" s="102"/>
      <c r="VUE5" s="102"/>
      <c r="VUF5" s="102"/>
      <c r="VUG5" s="102"/>
      <c r="VUH5" s="102"/>
      <c r="VUI5" s="102"/>
      <c r="VUJ5" s="102"/>
      <c r="VUK5" s="102"/>
      <c r="VUL5" s="102"/>
      <c r="VUM5" s="102"/>
      <c r="VUN5" s="102"/>
      <c r="VUO5" s="102"/>
      <c r="VUP5" s="102"/>
      <c r="VUQ5" s="102"/>
      <c r="VUR5" s="102"/>
      <c r="VUS5" s="102"/>
      <c r="VUT5" s="102"/>
      <c r="VUU5" s="102"/>
      <c r="VUV5" s="102"/>
      <c r="VUW5" s="102"/>
      <c r="VUX5" s="102"/>
      <c r="VUY5" s="102"/>
      <c r="VUZ5" s="102"/>
      <c r="VVA5" s="102"/>
      <c r="VVB5" s="102"/>
      <c r="VVC5" s="102"/>
      <c r="VVD5" s="102"/>
      <c r="VVE5" s="102"/>
      <c r="VVF5" s="102"/>
      <c r="VVG5" s="102"/>
      <c r="VVH5" s="102"/>
      <c r="VVI5" s="102"/>
      <c r="VVJ5" s="102"/>
      <c r="VVK5" s="102"/>
      <c r="VVL5" s="102"/>
      <c r="VVM5" s="102"/>
      <c r="VVN5" s="102"/>
      <c r="VVO5" s="102"/>
      <c r="VVP5" s="102"/>
      <c r="VVQ5" s="102"/>
      <c r="VVR5" s="102"/>
      <c r="VVS5" s="102"/>
      <c r="VVT5" s="102"/>
      <c r="VVU5" s="102"/>
      <c r="VVV5" s="102"/>
      <c r="VVW5" s="102"/>
      <c r="VVX5" s="102"/>
      <c r="VVY5" s="102"/>
      <c r="VVZ5" s="102"/>
      <c r="VWA5" s="102"/>
      <c r="VWB5" s="102"/>
      <c r="VWC5" s="102"/>
      <c r="VWD5" s="102"/>
      <c r="VWE5" s="102"/>
      <c r="VWF5" s="102"/>
      <c r="VWG5" s="102"/>
      <c r="VWH5" s="102"/>
      <c r="VWI5" s="102"/>
      <c r="VWJ5" s="102"/>
      <c r="VWK5" s="102"/>
      <c r="VWL5" s="102"/>
      <c r="VWM5" s="102"/>
      <c r="VWN5" s="102"/>
      <c r="VWO5" s="102"/>
      <c r="VWP5" s="102"/>
      <c r="VWQ5" s="102"/>
      <c r="VWR5" s="102"/>
      <c r="VWS5" s="102"/>
      <c r="VWT5" s="102"/>
      <c r="VWU5" s="102"/>
      <c r="VWV5" s="102"/>
      <c r="VWW5" s="102"/>
      <c r="VWX5" s="102"/>
      <c r="VWY5" s="102"/>
      <c r="VWZ5" s="102"/>
      <c r="VXA5" s="102"/>
      <c r="VXB5" s="102"/>
      <c r="VXC5" s="102"/>
      <c r="VXD5" s="102"/>
      <c r="VXE5" s="102"/>
      <c r="VXF5" s="102"/>
      <c r="VXG5" s="102"/>
      <c r="VXH5" s="102"/>
      <c r="VXI5" s="102"/>
      <c r="VXJ5" s="102"/>
      <c r="VXK5" s="102"/>
      <c r="VXL5" s="102"/>
      <c r="VXM5" s="102"/>
      <c r="VXN5" s="102"/>
      <c r="VXO5" s="102"/>
      <c r="VXP5" s="102"/>
      <c r="VXQ5" s="102"/>
      <c r="VXR5" s="102"/>
      <c r="VXS5" s="102"/>
      <c r="VXT5" s="102"/>
      <c r="VXU5" s="102"/>
      <c r="VXV5" s="102"/>
      <c r="VXW5" s="102"/>
      <c r="VXX5" s="102"/>
      <c r="VXY5" s="102"/>
      <c r="VXZ5" s="102"/>
      <c r="VYA5" s="102"/>
      <c r="VYB5" s="102"/>
      <c r="VYC5" s="102"/>
      <c r="VYD5" s="102"/>
      <c r="VYE5" s="102"/>
      <c r="VYF5" s="102"/>
      <c r="VYG5" s="102"/>
      <c r="VYH5" s="102"/>
      <c r="VYI5" s="102"/>
      <c r="VYJ5" s="102"/>
      <c r="VYK5" s="102"/>
      <c r="VYL5" s="102"/>
      <c r="VYM5" s="102"/>
      <c r="VYN5" s="102"/>
      <c r="VYO5" s="102"/>
      <c r="VYP5" s="102"/>
      <c r="VYQ5" s="102"/>
      <c r="VYR5" s="102"/>
      <c r="VYS5" s="102"/>
      <c r="VYT5" s="102"/>
      <c r="VYU5" s="102"/>
      <c r="VYV5" s="102"/>
      <c r="VYW5" s="102"/>
      <c r="VYX5" s="102"/>
      <c r="VYY5" s="102"/>
      <c r="VYZ5" s="102"/>
      <c r="VZA5" s="102"/>
      <c r="VZB5" s="102"/>
      <c r="VZC5" s="102"/>
      <c r="VZD5" s="102"/>
      <c r="VZE5" s="102"/>
      <c r="VZF5" s="102"/>
      <c r="VZG5" s="102"/>
      <c r="VZH5" s="102"/>
      <c r="VZI5" s="102"/>
      <c r="VZJ5" s="102"/>
      <c r="VZK5" s="102"/>
      <c r="VZL5" s="102"/>
      <c r="VZM5" s="102"/>
      <c r="VZN5" s="102"/>
      <c r="VZO5" s="102"/>
      <c r="VZP5" s="102"/>
      <c r="VZQ5" s="102"/>
      <c r="VZR5" s="102"/>
      <c r="VZS5" s="102"/>
      <c r="VZT5" s="102"/>
      <c r="VZU5" s="102"/>
      <c r="VZV5" s="102"/>
      <c r="VZW5" s="102"/>
      <c r="VZX5" s="102"/>
      <c r="VZY5" s="102"/>
      <c r="VZZ5" s="102"/>
      <c r="WAA5" s="102"/>
      <c r="WAB5" s="102"/>
      <c r="WAC5" s="102"/>
      <c r="WAD5" s="102"/>
      <c r="WAE5" s="102"/>
      <c r="WAF5" s="102"/>
      <c r="WAG5" s="102"/>
      <c r="WAH5" s="102"/>
      <c r="WAI5" s="102"/>
      <c r="WAJ5" s="102"/>
      <c r="WAK5" s="102"/>
      <c r="WAL5" s="102"/>
      <c r="WAM5" s="102"/>
      <c r="WAN5" s="102"/>
      <c r="WAO5" s="102"/>
      <c r="WAP5" s="102"/>
      <c r="WAQ5" s="102"/>
      <c r="WAR5" s="102"/>
      <c r="WAS5" s="102"/>
      <c r="WAT5" s="102"/>
      <c r="WAU5" s="102"/>
      <c r="WAV5" s="102"/>
      <c r="WAW5" s="102"/>
      <c r="WAX5" s="102"/>
      <c r="WAY5" s="102"/>
      <c r="WAZ5" s="102"/>
      <c r="WBA5" s="102"/>
      <c r="WBB5" s="102"/>
      <c r="WBC5" s="102"/>
      <c r="WBD5" s="102"/>
      <c r="WBE5" s="102"/>
      <c r="WBF5" s="102"/>
      <c r="WBG5" s="102"/>
      <c r="WBH5" s="102"/>
      <c r="WBI5" s="102"/>
      <c r="WBJ5" s="102"/>
      <c r="WBK5" s="102"/>
      <c r="WBL5" s="102"/>
      <c r="WBM5" s="102"/>
      <c r="WBN5" s="102"/>
      <c r="WBO5" s="102"/>
      <c r="WBP5" s="102"/>
      <c r="WBQ5" s="102"/>
      <c r="WBR5" s="102"/>
      <c r="WBS5" s="102"/>
      <c r="WBT5" s="102"/>
      <c r="WBU5" s="102"/>
      <c r="WBV5" s="102"/>
      <c r="WBW5" s="102"/>
      <c r="WBX5" s="102"/>
      <c r="WBY5" s="102"/>
      <c r="WBZ5" s="102"/>
      <c r="WCA5" s="102"/>
      <c r="WCB5" s="102"/>
      <c r="WCC5" s="102"/>
      <c r="WCD5" s="102"/>
      <c r="WCE5" s="102"/>
      <c r="WCF5" s="102"/>
      <c r="WCG5" s="102"/>
      <c r="WCH5" s="102"/>
      <c r="WCI5" s="102"/>
      <c r="WCJ5" s="102"/>
      <c r="WCK5" s="102"/>
      <c r="WCL5" s="102"/>
      <c r="WCM5" s="102"/>
      <c r="WCN5" s="102"/>
      <c r="WCO5" s="102"/>
      <c r="WCP5" s="102"/>
      <c r="WCQ5" s="102"/>
      <c r="WCR5" s="102"/>
      <c r="WCS5" s="102"/>
      <c r="WCT5" s="102"/>
      <c r="WCU5" s="102"/>
      <c r="WCV5" s="102"/>
      <c r="WCW5" s="102"/>
      <c r="WCX5" s="102"/>
      <c r="WCY5" s="102"/>
      <c r="WCZ5" s="102"/>
      <c r="WDA5" s="102"/>
      <c r="WDB5" s="102"/>
      <c r="WDC5" s="102"/>
      <c r="WDD5" s="102"/>
      <c r="WDE5" s="102"/>
      <c r="WDF5" s="102"/>
      <c r="WDG5" s="102"/>
      <c r="WDH5" s="102"/>
      <c r="WDI5" s="102"/>
      <c r="WDJ5" s="102"/>
      <c r="WDK5" s="102"/>
      <c r="WDL5" s="102"/>
      <c r="WDM5" s="102"/>
      <c r="WDN5" s="102"/>
      <c r="WDO5" s="102"/>
      <c r="WDP5" s="102"/>
      <c r="WDQ5" s="102"/>
      <c r="WDR5" s="102"/>
      <c r="WDS5" s="102"/>
      <c r="WDT5" s="102"/>
      <c r="WDU5" s="102"/>
      <c r="WDV5" s="102"/>
      <c r="WDW5" s="102"/>
      <c r="WDX5" s="102"/>
      <c r="WDY5" s="102"/>
      <c r="WDZ5" s="102"/>
      <c r="WEA5" s="102"/>
      <c r="WEB5" s="102"/>
      <c r="WEC5" s="102"/>
      <c r="WED5" s="102"/>
      <c r="WEE5" s="102"/>
      <c r="WEF5" s="102"/>
      <c r="WEG5" s="102"/>
      <c r="WEH5" s="102"/>
      <c r="WEI5" s="102"/>
      <c r="WEJ5" s="102"/>
      <c r="WEK5" s="102"/>
      <c r="WEL5" s="102"/>
      <c r="WEM5" s="102"/>
      <c r="WEN5" s="102"/>
      <c r="WEO5" s="102"/>
      <c r="WEP5" s="102"/>
      <c r="WEQ5" s="102"/>
      <c r="WER5" s="102"/>
      <c r="WES5" s="102"/>
      <c r="WET5" s="102"/>
      <c r="WEU5" s="102"/>
      <c r="WEV5" s="102"/>
      <c r="WEW5" s="102"/>
      <c r="WEX5" s="102"/>
      <c r="WEY5" s="102"/>
      <c r="WEZ5" s="102"/>
      <c r="WFA5" s="102"/>
      <c r="WFB5" s="102"/>
      <c r="WFC5" s="102"/>
      <c r="WFD5" s="102"/>
      <c r="WFE5" s="102"/>
      <c r="WFF5" s="102"/>
      <c r="WFG5" s="102"/>
      <c r="WFH5" s="102"/>
      <c r="WFI5" s="102"/>
      <c r="WFJ5" s="102"/>
      <c r="WFK5" s="102"/>
      <c r="WFL5" s="102"/>
      <c r="WFM5" s="102"/>
      <c r="WFN5" s="102"/>
      <c r="WFO5" s="102"/>
      <c r="WFP5" s="102"/>
      <c r="WFQ5" s="102"/>
      <c r="WFR5" s="102"/>
      <c r="WFS5" s="102"/>
      <c r="WFT5" s="102"/>
      <c r="WFU5" s="102"/>
      <c r="WFV5" s="102"/>
      <c r="WFW5" s="102"/>
      <c r="WFX5" s="102"/>
      <c r="WFY5" s="102"/>
      <c r="WFZ5" s="102"/>
      <c r="WGA5" s="102"/>
      <c r="WGB5" s="102"/>
      <c r="WGC5" s="102"/>
      <c r="WGD5" s="102"/>
      <c r="WGE5" s="102"/>
      <c r="WGF5" s="102"/>
      <c r="WGG5" s="102"/>
      <c r="WGH5" s="102"/>
      <c r="WGI5" s="102"/>
      <c r="WGJ5" s="102"/>
      <c r="WGK5" s="102"/>
      <c r="WGL5" s="102"/>
      <c r="WGM5" s="102"/>
      <c r="WGN5" s="102"/>
      <c r="WGO5" s="102"/>
      <c r="WGP5" s="102"/>
      <c r="WGQ5" s="102"/>
      <c r="WGR5" s="102"/>
      <c r="WGS5" s="102"/>
      <c r="WGT5" s="102"/>
      <c r="WGU5" s="102"/>
      <c r="WGV5" s="102"/>
      <c r="WGW5" s="102"/>
      <c r="WGX5" s="102"/>
      <c r="WGY5" s="102"/>
      <c r="WGZ5" s="102"/>
      <c r="WHA5" s="102"/>
      <c r="WHB5" s="102"/>
      <c r="WHC5" s="102"/>
      <c r="WHD5" s="102"/>
      <c r="WHE5" s="102"/>
      <c r="WHF5" s="102"/>
      <c r="WHG5" s="102"/>
      <c r="WHH5" s="102"/>
      <c r="WHI5" s="102"/>
      <c r="WHJ5" s="102"/>
      <c r="WHK5" s="102"/>
      <c r="WHL5" s="102"/>
      <c r="WHM5" s="102"/>
      <c r="WHN5" s="102"/>
      <c r="WHO5" s="102"/>
      <c r="WHP5" s="102"/>
      <c r="WHQ5" s="102"/>
      <c r="WHR5" s="102"/>
      <c r="WHS5" s="102"/>
      <c r="WHT5" s="102"/>
      <c r="WHU5" s="102"/>
      <c r="WHV5" s="102"/>
      <c r="WHW5" s="102"/>
      <c r="WHX5" s="102"/>
      <c r="WHY5" s="102"/>
      <c r="WHZ5" s="102"/>
      <c r="WIA5" s="102"/>
      <c r="WIB5" s="102"/>
      <c r="WIC5" s="102"/>
      <c r="WID5" s="102"/>
      <c r="WIE5" s="102"/>
      <c r="WIF5" s="102"/>
      <c r="WIG5" s="102"/>
      <c r="WIH5" s="102"/>
      <c r="WII5" s="102"/>
      <c r="WIJ5" s="102"/>
      <c r="WIK5" s="102"/>
      <c r="WIL5" s="102"/>
      <c r="WIM5" s="102"/>
      <c r="WIN5" s="102"/>
      <c r="WIO5" s="102"/>
      <c r="WIP5" s="102"/>
      <c r="WIQ5" s="102"/>
      <c r="WIR5" s="102"/>
      <c r="WIS5" s="102"/>
      <c r="WIT5" s="102"/>
      <c r="WIU5" s="102"/>
      <c r="WIV5" s="102"/>
      <c r="WIW5" s="102"/>
      <c r="WIX5" s="102"/>
      <c r="WIY5" s="102"/>
      <c r="WIZ5" s="102"/>
      <c r="WJA5" s="102"/>
      <c r="WJB5" s="102"/>
      <c r="WJC5" s="102"/>
      <c r="WJD5" s="102"/>
      <c r="WJE5" s="102"/>
      <c r="WJF5" s="102"/>
      <c r="WJG5" s="102"/>
      <c r="WJH5" s="102"/>
      <c r="WJI5" s="102"/>
      <c r="WJJ5" s="102"/>
      <c r="WJK5" s="102"/>
      <c r="WJL5" s="102"/>
      <c r="WJM5" s="102"/>
      <c r="WJN5" s="102"/>
      <c r="WJO5" s="102"/>
      <c r="WJP5" s="102"/>
      <c r="WJQ5" s="102"/>
      <c r="WJR5" s="102"/>
      <c r="WJS5" s="102"/>
      <c r="WJT5" s="102"/>
      <c r="WJU5" s="102"/>
      <c r="WJV5" s="102"/>
      <c r="WJW5" s="102"/>
      <c r="WJX5" s="102"/>
      <c r="WJY5" s="102"/>
      <c r="WJZ5" s="102"/>
      <c r="WKA5" s="102"/>
      <c r="WKB5" s="102"/>
      <c r="WKC5" s="102"/>
      <c r="WKD5" s="102"/>
      <c r="WKE5" s="102"/>
      <c r="WKF5" s="102"/>
      <c r="WKG5" s="102"/>
      <c r="WKH5" s="102"/>
      <c r="WKI5" s="102"/>
      <c r="WKJ5" s="102"/>
      <c r="WKK5" s="102"/>
      <c r="WKL5" s="102"/>
      <c r="WKM5" s="102"/>
      <c r="WKN5" s="102"/>
      <c r="WKO5" s="102"/>
      <c r="WKP5" s="102"/>
      <c r="WKQ5" s="102"/>
      <c r="WKR5" s="102"/>
      <c r="WKS5" s="102"/>
      <c r="WKT5" s="102"/>
      <c r="WKU5" s="102"/>
      <c r="WKV5" s="102"/>
      <c r="WKW5" s="102"/>
      <c r="WKX5" s="102"/>
      <c r="WKY5" s="102"/>
      <c r="WKZ5" s="102"/>
      <c r="WLA5" s="102"/>
      <c r="WLB5" s="102"/>
      <c r="WLC5" s="102"/>
      <c r="WLD5" s="102"/>
      <c r="WLE5" s="102"/>
      <c r="WLF5" s="102"/>
      <c r="WLG5" s="102"/>
      <c r="WLH5" s="102"/>
      <c r="WLI5" s="102"/>
      <c r="WLJ5" s="102"/>
      <c r="WLK5" s="102"/>
      <c r="WLL5" s="102"/>
      <c r="WLM5" s="102"/>
      <c r="WLN5" s="102"/>
      <c r="WLO5" s="102"/>
      <c r="WLP5" s="102"/>
      <c r="WLQ5" s="102"/>
      <c r="WLR5" s="102"/>
      <c r="WLS5" s="102"/>
      <c r="WLT5" s="102"/>
      <c r="WLU5" s="102"/>
      <c r="WLV5" s="102"/>
      <c r="WLW5" s="102"/>
      <c r="WLX5" s="102"/>
      <c r="WLY5" s="102"/>
      <c r="WLZ5" s="102"/>
      <c r="WMA5" s="102"/>
      <c r="WMB5" s="102"/>
      <c r="WMC5" s="102"/>
      <c r="WMD5" s="102"/>
      <c r="WME5" s="102"/>
      <c r="WMF5" s="102"/>
      <c r="WMG5" s="102"/>
      <c r="WMH5" s="102"/>
      <c r="WMI5" s="102"/>
      <c r="WMJ5" s="102"/>
      <c r="WMK5" s="102"/>
      <c r="WML5" s="102"/>
      <c r="WMM5" s="102"/>
      <c r="WMN5" s="102"/>
      <c r="WMO5" s="102"/>
      <c r="WMP5" s="102"/>
      <c r="WMQ5" s="102"/>
      <c r="WMR5" s="102"/>
      <c r="WMS5" s="102"/>
      <c r="WMT5" s="102"/>
      <c r="WMU5" s="102"/>
      <c r="WMV5" s="102"/>
      <c r="WMW5" s="102"/>
      <c r="WMX5" s="102"/>
      <c r="WMY5" s="102"/>
      <c r="WMZ5" s="102"/>
      <c r="WNA5" s="102"/>
      <c r="WNB5" s="102"/>
      <c r="WNC5" s="102"/>
      <c r="WND5" s="102"/>
      <c r="WNE5" s="102"/>
      <c r="WNF5" s="102"/>
      <c r="WNG5" s="102"/>
      <c r="WNH5" s="102"/>
      <c r="WNI5" s="102"/>
      <c r="WNJ5" s="102"/>
      <c r="WNK5" s="102"/>
      <c r="WNL5" s="102"/>
      <c r="WNM5" s="102"/>
      <c r="WNN5" s="102"/>
      <c r="WNO5" s="102"/>
      <c r="WNP5" s="102"/>
      <c r="WNQ5" s="102"/>
      <c r="WNR5" s="102"/>
      <c r="WNS5" s="102"/>
      <c r="WNT5" s="102"/>
      <c r="WNU5" s="102"/>
      <c r="WNV5" s="102"/>
      <c r="WNW5" s="102"/>
      <c r="WNX5" s="102"/>
      <c r="WNY5" s="102"/>
      <c r="WNZ5" s="102"/>
      <c r="WOA5" s="102"/>
      <c r="WOB5" s="102"/>
      <c r="WOC5" s="102"/>
      <c r="WOD5" s="102"/>
      <c r="WOE5" s="102"/>
      <c r="WOF5" s="102"/>
      <c r="WOG5" s="102"/>
      <c r="WOH5" s="102"/>
      <c r="WOI5" s="102"/>
      <c r="WOJ5" s="102"/>
      <c r="WOK5" s="102"/>
      <c r="WOL5" s="102"/>
      <c r="WOM5" s="102"/>
      <c r="WON5" s="102"/>
      <c r="WOO5" s="102"/>
      <c r="WOP5" s="102"/>
      <c r="WOQ5" s="102"/>
      <c r="WOR5" s="102"/>
      <c r="WOS5" s="102"/>
      <c r="WOT5" s="102"/>
      <c r="WOU5" s="102"/>
      <c r="WOV5" s="102"/>
      <c r="WOW5" s="102"/>
      <c r="WOX5" s="102"/>
      <c r="WOY5" s="102"/>
      <c r="WOZ5" s="102"/>
      <c r="WPA5" s="102"/>
      <c r="WPB5" s="102"/>
      <c r="WPC5" s="102"/>
      <c r="WPD5" s="102"/>
      <c r="WPE5" s="102"/>
      <c r="WPF5" s="102"/>
      <c r="WPG5" s="102"/>
      <c r="WPH5" s="102"/>
      <c r="WPI5" s="102"/>
      <c r="WPJ5" s="102"/>
      <c r="WPK5" s="102"/>
      <c r="WPL5" s="102"/>
      <c r="WPM5" s="102"/>
      <c r="WPN5" s="102"/>
      <c r="WPO5" s="102"/>
      <c r="WPP5" s="102"/>
      <c r="WPQ5" s="102"/>
      <c r="WPR5" s="102"/>
      <c r="WPS5" s="102"/>
      <c r="WPT5" s="102"/>
      <c r="WPU5" s="102"/>
      <c r="WPV5" s="102"/>
      <c r="WPW5" s="102"/>
      <c r="WPX5" s="102"/>
      <c r="WPY5" s="102"/>
      <c r="WPZ5" s="102"/>
      <c r="WQA5" s="102"/>
      <c r="WQB5" s="102"/>
      <c r="WQC5" s="102"/>
      <c r="WQD5" s="102"/>
      <c r="WQE5" s="102"/>
      <c r="WQF5" s="102"/>
      <c r="WQG5" s="102"/>
      <c r="WQH5" s="102"/>
      <c r="WQI5" s="102"/>
      <c r="WQJ5" s="102"/>
      <c r="WQK5" s="102"/>
      <c r="WQL5" s="102"/>
      <c r="WQM5" s="102"/>
      <c r="WQN5" s="102"/>
      <c r="WQO5" s="102"/>
      <c r="WQP5" s="102"/>
      <c r="WQQ5" s="102"/>
      <c r="WQR5" s="102"/>
      <c r="WQS5" s="102"/>
      <c r="WQT5" s="102"/>
      <c r="WQU5" s="102"/>
      <c r="WQV5" s="102"/>
      <c r="WQW5" s="102"/>
      <c r="WQX5" s="102"/>
      <c r="WQY5" s="102"/>
      <c r="WQZ5" s="102"/>
      <c r="WRA5" s="102"/>
      <c r="WRB5" s="102"/>
      <c r="WRC5" s="102"/>
      <c r="WRD5" s="102"/>
      <c r="WRE5" s="102"/>
      <c r="WRF5" s="102"/>
      <c r="WRG5" s="102"/>
      <c r="WRH5" s="102"/>
      <c r="WRI5" s="102"/>
      <c r="WRJ5" s="102"/>
      <c r="WRK5" s="102"/>
      <c r="WRL5" s="102"/>
      <c r="WRM5" s="102"/>
      <c r="WRN5" s="102"/>
      <c r="WRO5" s="102"/>
      <c r="WRP5" s="102"/>
      <c r="WRQ5" s="102"/>
      <c r="WRR5" s="102"/>
      <c r="WRS5" s="102"/>
      <c r="WRT5" s="102"/>
      <c r="WRU5" s="102"/>
      <c r="WRV5" s="102"/>
      <c r="WRW5" s="102"/>
      <c r="WRX5" s="102"/>
      <c r="WRY5" s="102"/>
      <c r="WRZ5" s="102"/>
      <c r="WSA5" s="102"/>
      <c r="WSB5" s="102"/>
      <c r="WSC5" s="102"/>
      <c r="WSD5" s="102"/>
      <c r="WSE5" s="102"/>
      <c r="WSF5" s="102"/>
      <c r="WSG5" s="102"/>
      <c r="WSH5" s="102"/>
      <c r="WSI5" s="102"/>
      <c r="WSJ5" s="102"/>
      <c r="WSK5" s="102"/>
      <c r="WSL5" s="102"/>
      <c r="WSM5" s="102"/>
      <c r="WSN5" s="102"/>
      <c r="WSO5" s="102"/>
      <c r="WSP5" s="102"/>
      <c r="WSQ5" s="102"/>
      <c r="WSR5" s="102"/>
      <c r="WSS5" s="102"/>
      <c r="WST5" s="102"/>
      <c r="WSU5" s="102"/>
      <c r="WSV5" s="102"/>
      <c r="WSW5" s="102"/>
      <c r="WSX5" s="102"/>
      <c r="WSY5" s="102"/>
      <c r="WSZ5" s="102"/>
      <c r="WTA5" s="102"/>
      <c r="WTB5" s="102"/>
      <c r="WTC5" s="102"/>
      <c r="WTD5" s="102"/>
      <c r="WTE5" s="102"/>
      <c r="WTF5" s="102"/>
      <c r="WTG5" s="102"/>
      <c r="WTH5" s="102"/>
      <c r="WTI5" s="102"/>
      <c r="WTJ5" s="102"/>
      <c r="WTK5" s="102"/>
      <c r="WTL5" s="102"/>
      <c r="WTM5" s="102"/>
      <c r="WTN5" s="102"/>
      <c r="WTO5" s="102"/>
      <c r="WTP5" s="102"/>
      <c r="WTQ5" s="102"/>
      <c r="WTR5" s="102"/>
      <c r="WTS5" s="102"/>
      <c r="WTT5" s="102"/>
      <c r="WTU5" s="102"/>
      <c r="WTV5" s="102"/>
      <c r="WTW5" s="102"/>
      <c r="WTX5" s="102"/>
      <c r="WTY5" s="102"/>
      <c r="WTZ5" s="102"/>
      <c r="WUA5" s="102"/>
      <c r="WUB5" s="102"/>
      <c r="WUC5" s="102"/>
      <c r="WUD5" s="102"/>
      <c r="WUE5" s="102"/>
      <c r="WUF5" s="102"/>
      <c r="WUG5" s="102"/>
      <c r="WUH5" s="102"/>
      <c r="WUI5" s="102"/>
      <c r="WUJ5" s="102"/>
      <c r="WUK5" s="102"/>
      <c r="WUL5" s="102"/>
      <c r="WUM5" s="102"/>
      <c r="WUN5" s="102"/>
      <c r="WUO5" s="102"/>
      <c r="WUP5" s="102"/>
      <c r="WUQ5" s="102"/>
      <c r="WUR5" s="102"/>
      <c r="WUS5" s="102"/>
      <c r="WUT5" s="102"/>
      <c r="WUU5" s="102"/>
      <c r="WUV5" s="102"/>
      <c r="WUW5" s="102"/>
      <c r="WUX5" s="102"/>
      <c r="WUY5" s="102"/>
      <c r="WUZ5" s="102"/>
      <c r="WVA5" s="102"/>
      <c r="WVB5" s="102"/>
      <c r="WVC5" s="102"/>
      <c r="WVD5" s="102"/>
      <c r="WVE5" s="102"/>
      <c r="WVF5" s="102"/>
      <c r="WVG5" s="102"/>
      <c r="WVH5" s="102"/>
      <c r="WVI5" s="102"/>
      <c r="WVJ5" s="102"/>
      <c r="WVK5" s="102"/>
      <c r="WVL5" s="102"/>
      <c r="WVM5" s="102"/>
      <c r="WVN5" s="102"/>
      <c r="WVO5" s="102"/>
      <c r="WVP5" s="102"/>
      <c r="WVQ5" s="102"/>
      <c r="WVR5" s="102"/>
      <c r="WVS5" s="102"/>
      <c r="WVT5" s="102"/>
      <c r="WVU5" s="102"/>
      <c r="WVV5" s="102"/>
      <c r="WVW5" s="102"/>
      <c r="WVX5" s="102"/>
      <c r="WVY5" s="102"/>
      <c r="WVZ5" s="102"/>
      <c r="WWA5" s="102"/>
      <c r="WWB5" s="102"/>
      <c r="WWC5" s="102"/>
      <c r="WWD5" s="102"/>
      <c r="WWE5" s="102"/>
      <c r="WWF5" s="102"/>
      <c r="WWG5" s="102"/>
      <c r="WWH5" s="102"/>
      <c r="WWI5" s="102"/>
      <c r="WWJ5" s="102"/>
      <c r="WWK5" s="102"/>
      <c r="WWL5" s="102"/>
      <c r="WWM5" s="102"/>
      <c r="WWN5" s="102"/>
      <c r="WWO5" s="102"/>
      <c r="WWP5" s="102"/>
      <c r="WWQ5" s="102"/>
      <c r="WWR5" s="102"/>
      <c r="WWS5" s="102"/>
      <c r="WWT5" s="102"/>
      <c r="WWU5" s="102"/>
      <c r="WWV5" s="102"/>
      <c r="WWW5" s="102"/>
      <c r="WWX5" s="102"/>
      <c r="WWY5" s="102"/>
      <c r="WWZ5" s="102"/>
      <c r="WXA5" s="102"/>
      <c r="WXB5" s="102"/>
      <c r="WXC5" s="102"/>
      <c r="WXD5" s="102"/>
      <c r="WXE5" s="102"/>
      <c r="WXF5" s="102"/>
      <c r="WXG5" s="102"/>
      <c r="WXH5" s="102"/>
      <c r="WXI5" s="102"/>
      <c r="WXJ5" s="102"/>
      <c r="WXK5" s="102"/>
      <c r="WXL5" s="102"/>
      <c r="WXM5" s="102"/>
      <c r="WXN5" s="102"/>
      <c r="WXO5" s="102"/>
      <c r="WXP5" s="102"/>
      <c r="WXQ5" s="102"/>
      <c r="WXR5" s="102"/>
      <c r="WXS5" s="102"/>
      <c r="WXT5" s="102"/>
      <c r="WXU5" s="102"/>
      <c r="WXV5" s="102"/>
      <c r="WXW5" s="102"/>
      <c r="WXX5" s="102"/>
      <c r="WXY5" s="102"/>
      <c r="WXZ5" s="102"/>
      <c r="WYA5" s="102"/>
      <c r="WYB5" s="102"/>
      <c r="WYC5" s="102"/>
      <c r="WYD5" s="102"/>
      <c r="WYE5" s="102"/>
      <c r="WYF5" s="102"/>
      <c r="WYG5" s="102"/>
      <c r="WYH5" s="102"/>
      <c r="WYI5" s="102"/>
      <c r="WYJ5" s="102"/>
      <c r="WYK5" s="102"/>
      <c r="WYL5" s="102"/>
      <c r="WYM5" s="102"/>
      <c r="WYN5" s="102"/>
      <c r="WYO5" s="102"/>
      <c r="WYP5" s="102"/>
      <c r="WYQ5" s="102"/>
      <c r="WYR5" s="102"/>
      <c r="WYS5" s="102"/>
      <c r="WYT5" s="102"/>
      <c r="WYU5" s="102"/>
      <c r="WYV5" s="102"/>
      <c r="WYW5" s="102"/>
      <c r="WYX5" s="102"/>
      <c r="WYY5" s="102"/>
      <c r="WYZ5" s="102"/>
      <c r="WZA5" s="102"/>
      <c r="WZB5" s="102"/>
      <c r="WZC5" s="102"/>
      <c r="WZD5" s="102"/>
      <c r="WZE5" s="102"/>
      <c r="WZF5" s="102"/>
      <c r="WZG5" s="102"/>
      <c r="WZH5" s="102"/>
      <c r="WZI5" s="102"/>
      <c r="WZJ5" s="102"/>
      <c r="WZK5" s="102"/>
      <c r="WZL5" s="102"/>
      <c r="WZM5" s="102"/>
      <c r="WZN5" s="102"/>
      <c r="WZO5" s="102"/>
      <c r="WZP5" s="102"/>
      <c r="WZQ5" s="102"/>
      <c r="WZR5" s="102"/>
      <c r="WZS5" s="102"/>
      <c r="WZT5" s="102"/>
      <c r="WZU5" s="102"/>
      <c r="WZV5" s="102"/>
      <c r="WZW5" s="102"/>
      <c r="WZX5" s="102"/>
      <c r="WZY5" s="102"/>
      <c r="WZZ5" s="102"/>
      <c r="XAA5" s="102"/>
      <c r="XAB5" s="102"/>
      <c r="XAC5" s="102"/>
      <c r="XAD5" s="102"/>
      <c r="XAE5" s="102"/>
      <c r="XAF5" s="102"/>
      <c r="XAG5" s="102"/>
      <c r="XAH5" s="102"/>
      <c r="XAI5" s="102"/>
      <c r="XAJ5" s="102"/>
      <c r="XAK5" s="102"/>
      <c r="XAL5" s="102"/>
      <c r="XAM5" s="102"/>
      <c r="XAN5" s="102"/>
      <c r="XAO5" s="102"/>
      <c r="XAP5" s="102"/>
      <c r="XAQ5" s="102"/>
      <c r="XAR5" s="102"/>
      <c r="XAS5" s="102"/>
      <c r="XAT5" s="102"/>
      <c r="XAU5" s="102"/>
      <c r="XAV5" s="102"/>
      <c r="XAW5" s="102"/>
      <c r="XAX5" s="102"/>
      <c r="XAY5" s="102"/>
      <c r="XAZ5" s="102"/>
      <c r="XBA5" s="102"/>
      <c r="XBB5" s="102"/>
      <c r="XBC5" s="102"/>
      <c r="XBD5" s="102"/>
      <c r="XBE5" s="102"/>
      <c r="XBF5" s="102"/>
      <c r="XBG5" s="102"/>
      <c r="XBH5" s="102"/>
      <c r="XBI5" s="102"/>
      <c r="XBJ5" s="102"/>
      <c r="XBK5" s="102"/>
      <c r="XBL5" s="102"/>
      <c r="XBM5" s="102"/>
      <c r="XBN5" s="102"/>
      <c r="XBO5" s="102"/>
      <c r="XBP5" s="102"/>
      <c r="XBQ5" s="102"/>
      <c r="XBR5" s="102"/>
      <c r="XBS5" s="102"/>
      <c r="XBT5" s="102"/>
      <c r="XBU5" s="102"/>
      <c r="XBV5" s="102"/>
      <c r="XBW5" s="102"/>
      <c r="XBX5" s="102"/>
      <c r="XBY5" s="102"/>
      <c r="XBZ5" s="102"/>
      <c r="XCA5" s="102"/>
      <c r="XCB5" s="102"/>
      <c r="XCC5" s="102"/>
      <c r="XCD5" s="102"/>
      <c r="XCE5" s="102"/>
      <c r="XCF5" s="102"/>
      <c r="XCG5" s="102"/>
      <c r="XCH5" s="102"/>
      <c r="XCI5" s="102"/>
      <c r="XCJ5" s="102"/>
      <c r="XCK5" s="102"/>
      <c r="XCL5" s="102"/>
      <c r="XCM5" s="102"/>
      <c r="XCN5" s="102"/>
      <c r="XCO5" s="102"/>
      <c r="XCP5" s="102"/>
      <c r="XCQ5" s="102"/>
      <c r="XCR5" s="102"/>
      <c r="XCS5" s="102"/>
      <c r="XCT5" s="102"/>
      <c r="XCU5" s="102"/>
      <c r="XCV5" s="102"/>
      <c r="XCW5" s="102"/>
      <c r="XCX5" s="102"/>
      <c r="XCY5" s="102"/>
      <c r="XCZ5" s="102"/>
      <c r="XDA5" s="102"/>
      <c r="XDB5" s="102"/>
      <c r="XDC5" s="102"/>
      <c r="XDD5" s="102"/>
      <c r="XDE5" s="102"/>
      <c r="XDF5" s="102"/>
      <c r="XDG5" s="102"/>
      <c r="XDH5" s="102"/>
      <c r="XDI5" s="102"/>
      <c r="XDJ5" s="102"/>
      <c r="XDK5" s="102"/>
      <c r="XDL5" s="102"/>
      <c r="XDM5" s="102"/>
      <c r="XDN5" s="102"/>
      <c r="XDO5" s="102"/>
      <c r="XDP5" s="102"/>
      <c r="XDQ5" s="102"/>
      <c r="XDR5" s="102"/>
      <c r="XDS5" s="102"/>
      <c r="XDT5" s="102"/>
      <c r="XDU5" s="102"/>
      <c r="XDV5" s="102"/>
      <c r="XDW5" s="102"/>
      <c r="XDX5" s="102"/>
      <c r="XDY5" s="102"/>
      <c r="XDZ5" s="102"/>
      <c r="XEA5" s="102"/>
      <c r="XEB5" s="102"/>
      <c r="XEC5" s="102"/>
      <c r="XED5" s="102"/>
      <c r="XEE5" s="102"/>
      <c r="XEF5" s="102"/>
      <c r="XEG5" s="102"/>
      <c r="XEH5" s="102"/>
      <c r="XEI5" s="102"/>
      <c r="XEJ5" s="102"/>
      <c r="XEK5" s="102"/>
      <c r="XEL5" s="102"/>
      <c r="XEM5" s="102"/>
      <c r="XEN5" s="102"/>
      <c r="XEO5" s="102"/>
      <c r="XEP5" s="102"/>
      <c r="XEQ5" s="102"/>
      <c r="XER5" s="102"/>
      <c r="XES5" s="102"/>
      <c r="XET5" s="102"/>
      <c r="XEU5" s="102"/>
      <c r="XEV5" s="102"/>
      <c r="XEW5" s="102"/>
      <c r="XEX5" s="102"/>
      <c r="XEY5" s="102"/>
      <c r="XEZ5" s="102"/>
      <c r="XFA5" s="102"/>
      <c r="XFB5" s="102"/>
      <c r="XFC5" s="102"/>
    </row>
    <row r="6" spans="1:16384" s="96" customFormat="1" ht="28.5" customHeight="1" x14ac:dyDescent="0.2">
      <c r="A6" s="757" t="s">
        <v>426</v>
      </c>
      <c r="B6" s="758"/>
      <c r="C6" s="758"/>
      <c r="D6" s="758"/>
      <c r="E6" s="758"/>
      <c r="F6" s="758"/>
      <c r="G6" s="759"/>
      <c r="H6" s="102"/>
      <c r="XFD6" s="102"/>
    </row>
    <row r="7" spans="1:16384" s="96" customFormat="1" ht="57" customHeight="1" x14ac:dyDescent="0.2">
      <c r="A7" s="533" t="s">
        <v>233</v>
      </c>
      <c r="B7" s="534"/>
      <c r="C7" s="534"/>
      <c r="D7" s="534"/>
      <c r="E7" s="534"/>
      <c r="F7" s="534"/>
      <c r="G7" s="535"/>
      <c r="H7" s="102"/>
      <c r="XFD7" s="102"/>
    </row>
    <row r="8" spans="1:16384" s="96" customFormat="1" ht="69.75" customHeight="1" x14ac:dyDescent="0.2">
      <c r="A8" s="533" t="s">
        <v>310</v>
      </c>
      <c r="B8" s="534"/>
      <c r="C8" s="534"/>
      <c r="D8" s="534"/>
      <c r="E8" s="534"/>
      <c r="F8" s="534"/>
      <c r="G8" s="535"/>
      <c r="H8" s="102"/>
      <c r="XFD8" s="102"/>
    </row>
    <row r="9" spans="1:16384" s="96" customFormat="1" x14ac:dyDescent="0.2">
      <c r="A9" s="769" t="s">
        <v>311</v>
      </c>
      <c r="B9" s="770"/>
      <c r="C9" s="770"/>
      <c r="D9" s="770"/>
      <c r="E9" s="770"/>
      <c r="F9" s="770"/>
      <c r="G9" s="771"/>
      <c r="H9" s="102"/>
      <c r="XFD9" s="102"/>
    </row>
    <row r="10" spans="1:16384" s="96" customFormat="1" ht="74.25" customHeight="1" x14ac:dyDescent="0.2">
      <c r="A10" s="772" t="s">
        <v>312</v>
      </c>
      <c r="B10" s="773"/>
      <c r="C10" s="773"/>
      <c r="D10" s="773"/>
      <c r="E10" s="773"/>
      <c r="F10" s="773"/>
      <c r="G10" s="774"/>
      <c r="H10" s="102"/>
      <c r="XFD10" s="102"/>
    </row>
    <row r="11" spans="1:16384" s="96" customFormat="1" x14ac:dyDescent="0.2">
      <c r="A11" s="769" t="s">
        <v>313</v>
      </c>
      <c r="B11" s="770"/>
      <c r="C11" s="770"/>
      <c r="D11" s="770"/>
      <c r="E11" s="770"/>
      <c r="F11" s="770"/>
      <c r="G11" s="771"/>
      <c r="H11" s="102"/>
      <c r="XFD11" s="102"/>
    </row>
    <row r="12" spans="1:16384" s="96" customFormat="1" ht="51" customHeight="1" x14ac:dyDescent="0.2">
      <c r="A12" s="533" t="s">
        <v>131</v>
      </c>
      <c r="B12" s="534"/>
      <c r="C12" s="534"/>
      <c r="D12" s="534"/>
      <c r="E12" s="534"/>
      <c r="F12" s="534"/>
      <c r="G12" s="535"/>
      <c r="H12" s="102"/>
      <c r="XFD12" s="102"/>
    </row>
    <row r="13" spans="1:16384" s="96" customFormat="1" ht="52.5" customHeight="1" x14ac:dyDescent="0.2">
      <c r="A13" s="533" t="s">
        <v>314</v>
      </c>
      <c r="B13" s="534"/>
      <c r="C13" s="534"/>
      <c r="D13" s="534"/>
      <c r="E13" s="534"/>
      <c r="F13" s="534"/>
      <c r="G13" s="535"/>
      <c r="H13" s="102"/>
      <c r="XFD13" s="102"/>
    </row>
    <row r="14" spans="1:16384" s="96" customFormat="1" ht="60.75" customHeight="1" x14ac:dyDescent="0.2">
      <c r="A14" s="533" t="s">
        <v>315</v>
      </c>
      <c r="B14" s="534"/>
      <c r="C14" s="534"/>
      <c r="D14" s="534"/>
      <c r="E14" s="534"/>
      <c r="F14" s="534"/>
      <c r="G14" s="535"/>
      <c r="H14" s="102"/>
      <c r="XFD14" s="102"/>
    </row>
    <row r="15" spans="1:16384" s="96" customFormat="1" ht="15.75" customHeight="1" x14ac:dyDescent="0.2">
      <c r="A15" s="757" t="s">
        <v>443</v>
      </c>
      <c r="B15" s="758"/>
      <c r="C15" s="758"/>
      <c r="D15" s="758"/>
      <c r="E15" s="758"/>
      <c r="F15" s="758"/>
      <c r="G15" s="759"/>
      <c r="H15" s="102"/>
      <c r="XFD15" s="102"/>
    </row>
    <row r="16" spans="1:16384" s="96" customFormat="1" ht="51" customHeight="1" x14ac:dyDescent="0.2">
      <c r="A16" s="760" t="s">
        <v>317</v>
      </c>
      <c r="B16" s="761"/>
      <c r="C16" s="761"/>
      <c r="D16" s="761"/>
      <c r="E16" s="761"/>
      <c r="F16" s="761"/>
      <c r="G16" s="762"/>
      <c r="H16" s="102"/>
      <c r="XFD16" s="102"/>
    </row>
    <row r="17" spans="1:8 16384:16384" s="96" customFormat="1" ht="15.75" customHeight="1" x14ac:dyDescent="0.2">
      <c r="A17" s="757" t="s">
        <v>234</v>
      </c>
      <c r="B17" s="758"/>
      <c r="C17" s="758"/>
      <c r="D17" s="758"/>
      <c r="E17" s="758"/>
      <c r="F17" s="758"/>
      <c r="G17" s="759"/>
      <c r="H17" s="102"/>
      <c r="XFD17" s="102"/>
    </row>
    <row r="18" spans="1:8 16384:16384" s="96" customFormat="1" ht="27" customHeight="1" x14ac:dyDescent="0.2">
      <c r="A18" s="763" t="s">
        <v>235</v>
      </c>
      <c r="B18" s="764"/>
      <c r="C18" s="764"/>
      <c r="D18" s="764"/>
      <c r="E18" s="764"/>
      <c r="F18" s="764"/>
      <c r="G18" s="765"/>
      <c r="H18" s="102"/>
      <c r="XFD18" s="102"/>
    </row>
    <row r="19" spans="1:8 16384:16384" s="96" customFormat="1" ht="51.75" customHeight="1" x14ac:dyDescent="0.2">
      <c r="A19" s="533" t="s">
        <v>137</v>
      </c>
      <c r="B19" s="534"/>
      <c r="C19" s="534"/>
      <c r="D19" s="534"/>
      <c r="E19" s="534"/>
      <c r="F19" s="534"/>
      <c r="G19" s="535"/>
      <c r="H19" s="102"/>
      <c r="XFD19" s="102"/>
    </row>
    <row r="20" spans="1:8 16384:16384" s="96" customFormat="1" ht="64.5" customHeight="1" x14ac:dyDescent="0.2">
      <c r="A20" s="533" t="s">
        <v>444</v>
      </c>
      <c r="B20" s="534"/>
      <c r="C20" s="534"/>
      <c r="D20" s="534"/>
      <c r="E20" s="534"/>
      <c r="F20" s="534"/>
      <c r="G20" s="535"/>
      <c r="H20" s="102"/>
      <c r="XFD20" s="102"/>
    </row>
    <row r="21" spans="1:8 16384:16384" s="96" customFormat="1" ht="31.5" x14ac:dyDescent="0.2">
      <c r="A21" s="447" t="s">
        <v>144</v>
      </c>
      <c r="B21" s="447"/>
      <c r="C21" s="447"/>
      <c r="D21" s="186" t="s">
        <v>236</v>
      </c>
      <c r="E21" s="224" t="s">
        <v>46</v>
      </c>
      <c r="F21" s="151" t="s">
        <v>72</v>
      </c>
      <c r="G21" s="151" t="s">
        <v>145</v>
      </c>
      <c r="H21" s="102"/>
      <c r="XFD21" s="102"/>
    </row>
    <row r="22" spans="1:8 16384:16384" s="96" customFormat="1" ht="15.75" customHeight="1" x14ac:dyDescent="0.2">
      <c r="A22" s="766" t="s">
        <v>427</v>
      </c>
      <c r="B22" s="767"/>
      <c r="C22" s="767"/>
      <c r="D22" s="767"/>
      <c r="E22" s="767"/>
      <c r="F22" s="767"/>
      <c r="G22" s="768"/>
      <c r="H22" s="102"/>
      <c r="XFD22" s="102"/>
    </row>
    <row r="23" spans="1:8 16384:16384" s="96" customFormat="1" ht="58.5" customHeight="1" x14ac:dyDescent="0.2">
      <c r="A23" s="748" t="s">
        <v>428</v>
      </c>
      <c r="B23" s="748"/>
      <c r="C23" s="187" t="s">
        <v>152</v>
      </c>
      <c r="D23" s="775">
        <v>150</v>
      </c>
      <c r="E23" s="714" t="s">
        <v>494</v>
      </c>
      <c r="F23" s="174"/>
      <c r="G23" s="714" t="s">
        <v>518</v>
      </c>
      <c r="H23" s="102"/>
      <c r="XFD23" s="102"/>
    </row>
    <row r="24" spans="1:8 16384:16384" s="96" customFormat="1" ht="38.25" customHeight="1" x14ac:dyDescent="0.2">
      <c r="A24" s="748" t="s">
        <v>429</v>
      </c>
      <c r="B24" s="748"/>
      <c r="C24" s="187" t="s">
        <v>152</v>
      </c>
      <c r="D24" s="776"/>
      <c r="E24" s="616"/>
      <c r="F24" s="174"/>
      <c r="G24" s="616"/>
      <c r="H24" s="102"/>
      <c r="XFD24" s="102"/>
    </row>
    <row r="25" spans="1:8 16384:16384" s="96" customFormat="1" ht="36.75" customHeight="1" x14ac:dyDescent="0.2">
      <c r="A25" s="748" t="s">
        <v>430</v>
      </c>
      <c r="B25" s="748"/>
      <c r="C25" s="187" t="s">
        <v>152</v>
      </c>
      <c r="D25" s="776"/>
      <c r="E25" s="616"/>
      <c r="F25" s="174"/>
      <c r="G25" s="616"/>
      <c r="H25" s="102"/>
      <c r="XFD25" s="102"/>
    </row>
    <row r="26" spans="1:8 16384:16384" s="96" customFormat="1" ht="48.75" customHeight="1" x14ac:dyDescent="0.2">
      <c r="A26" s="748" t="s">
        <v>431</v>
      </c>
      <c r="B26" s="748"/>
      <c r="C26" s="187" t="s">
        <v>152</v>
      </c>
      <c r="D26" s="776"/>
      <c r="E26" s="616"/>
      <c r="F26" s="174"/>
      <c r="G26" s="616"/>
      <c r="H26" s="102"/>
      <c r="XFD26" s="102"/>
    </row>
    <row r="27" spans="1:8 16384:16384" s="96" customFormat="1" ht="48.75" customHeight="1" x14ac:dyDescent="0.2">
      <c r="A27" s="749" t="s">
        <v>432</v>
      </c>
      <c r="B27" s="749"/>
      <c r="C27" s="229" t="s">
        <v>152</v>
      </c>
      <c r="D27" s="777"/>
      <c r="E27" s="617"/>
      <c r="F27" s="230"/>
      <c r="G27" s="617"/>
      <c r="H27" s="102"/>
      <c r="XFD27" s="102"/>
    </row>
    <row r="28" spans="1:8 16384:16384" s="96" customFormat="1" ht="31.5" x14ac:dyDescent="0.2">
      <c r="A28" s="747" t="s">
        <v>433</v>
      </c>
      <c r="B28" s="747"/>
      <c r="C28" s="747"/>
      <c r="D28" s="227" t="s">
        <v>23</v>
      </c>
      <c r="E28" s="224" t="s">
        <v>46</v>
      </c>
      <c r="F28" s="151" t="s">
        <v>72</v>
      </c>
      <c r="G28" s="151" t="s">
        <v>145</v>
      </c>
      <c r="H28" s="102"/>
      <c r="XFD28" s="102"/>
    </row>
    <row r="29" spans="1:8 16384:16384" s="96" customFormat="1" ht="49.5" customHeight="1" x14ac:dyDescent="0.2">
      <c r="A29" s="751" t="s">
        <v>434</v>
      </c>
      <c r="B29" s="751"/>
      <c r="C29" s="751"/>
      <c r="D29" s="776">
        <v>0</v>
      </c>
      <c r="E29" s="619"/>
      <c r="F29" s="619" t="s">
        <v>494</v>
      </c>
      <c r="G29" s="619" t="s">
        <v>528</v>
      </c>
      <c r="H29" s="102"/>
      <c r="XFD29" s="102"/>
    </row>
    <row r="30" spans="1:8 16384:16384" s="96" customFormat="1" ht="18" customHeight="1" x14ac:dyDescent="0.2">
      <c r="A30" s="752" t="s">
        <v>435</v>
      </c>
      <c r="B30" s="752"/>
      <c r="C30" s="752"/>
      <c r="D30" s="776"/>
      <c r="E30" s="619"/>
      <c r="F30" s="619"/>
      <c r="G30" s="619"/>
      <c r="H30" s="102"/>
      <c r="XFD30" s="102"/>
    </row>
    <row r="31" spans="1:8 16384:16384" s="96" customFormat="1" ht="23.25" customHeight="1" x14ac:dyDescent="0.2">
      <c r="A31" s="751" t="s">
        <v>436</v>
      </c>
      <c r="B31" s="751"/>
      <c r="C31" s="751"/>
      <c r="D31" s="776"/>
      <c r="E31" s="619"/>
      <c r="F31" s="619"/>
      <c r="G31" s="619"/>
      <c r="H31" s="102"/>
      <c r="XFD31" s="102"/>
    </row>
    <row r="32" spans="1:8 16384:16384" s="96" customFormat="1" ht="24.75" customHeight="1" x14ac:dyDescent="0.2">
      <c r="A32" s="752" t="s">
        <v>437</v>
      </c>
      <c r="B32" s="752"/>
      <c r="C32" s="752"/>
      <c r="D32" s="776"/>
      <c r="E32" s="619"/>
      <c r="F32" s="619"/>
      <c r="G32" s="619"/>
      <c r="H32" s="102"/>
      <c r="XFD32" s="102"/>
    </row>
    <row r="33" spans="1:8 16384:16384" s="96" customFormat="1" ht="27.75" customHeight="1" x14ac:dyDescent="0.2">
      <c r="A33" s="751" t="s">
        <v>438</v>
      </c>
      <c r="B33" s="751"/>
      <c r="C33" s="751"/>
      <c r="D33" s="776"/>
      <c r="E33" s="619"/>
      <c r="F33" s="619"/>
      <c r="G33" s="619"/>
      <c r="H33" s="102"/>
      <c r="XFD33" s="102"/>
    </row>
    <row r="34" spans="1:8 16384:16384" s="96" customFormat="1" ht="31.5" customHeight="1" x14ac:dyDescent="0.2">
      <c r="A34" s="751" t="s">
        <v>445</v>
      </c>
      <c r="B34" s="751"/>
      <c r="C34" s="751"/>
      <c r="D34" s="776"/>
      <c r="E34" s="619"/>
      <c r="F34" s="619"/>
      <c r="G34" s="619"/>
      <c r="H34" s="102"/>
      <c r="XFD34" s="102"/>
    </row>
    <row r="35" spans="1:8 16384:16384" s="96" customFormat="1" ht="26.25" customHeight="1" x14ac:dyDescent="0.2">
      <c r="A35" s="781" t="s">
        <v>167</v>
      </c>
      <c r="B35" s="782"/>
      <c r="C35" s="783"/>
      <c r="D35" s="776"/>
      <c r="E35" s="619"/>
      <c r="F35" s="619"/>
      <c r="G35" s="619"/>
      <c r="H35" s="102"/>
      <c r="XFD35" s="102"/>
    </row>
    <row r="36" spans="1:8 16384:16384" s="96" customFormat="1" ht="60.75" customHeight="1" x14ac:dyDescent="0.2">
      <c r="A36" s="752" t="s">
        <v>446</v>
      </c>
      <c r="B36" s="752"/>
      <c r="C36" s="752"/>
      <c r="D36" s="776"/>
      <c r="E36" s="619"/>
      <c r="F36" s="619"/>
      <c r="G36" s="619"/>
      <c r="H36" s="102"/>
      <c r="XFD36" s="102"/>
    </row>
    <row r="37" spans="1:8 16384:16384" s="96" customFormat="1" ht="40.5" customHeight="1" x14ac:dyDescent="0.2">
      <c r="A37" s="751" t="s">
        <v>168</v>
      </c>
      <c r="B37" s="751"/>
      <c r="C37" s="751"/>
      <c r="D37" s="776"/>
      <c r="E37" s="619"/>
      <c r="F37" s="619"/>
      <c r="G37" s="619"/>
      <c r="H37" s="102"/>
      <c r="XFD37" s="102"/>
    </row>
    <row r="38" spans="1:8 16384:16384" s="96" customFormat="1" ht="47.25" customHeight="1" x14ac:dyDescent="0.2">
      <c r="A38" s="751" t="s">
        <v>447</v>
      </c>
      <c r="B38" s="751"/>
      <c r="C38" s="751"/>
      <c r="D38" s="776"/>
      <c r="E38" s="619"/>
      <c r="F38" s="619"/>
      <c r="G38" s="619"/>
      <c r="H38" s="102"/>
      <c r="XFD38" s="102"/>
    </row>
    <row r="39" spans="1:8 16384:16384" s="96" customFormat="1" ht="25.5" customHeight="1" x14ac:dyDescent="0.2">
      <c r="A39" s="781" t="s">
        <v>169</v>
      </c>
      <c r="B39" s="782"/>
      <c r="C39" s="783"/>
      <c r="D39" s="776"/>
      <c r="E39" s="619"/>
      <c r="F39" s="619"/>
      <c r="G39" s="619"/>
      <c r="H39" s="102"/>
      <c r="XFD39" s="102"/>
    </row>
    <row r="40" spans="1:8 16384:16384" s="96" customFormat="1" ht="66" customHeight="1" x14ac:dyDescent="0.2">
      <c r="A40" s="784" t="s">
        <v>439</v>
      </c>
      <c r="B40" s="784"/>
      <c r="C40" s="784"/>
      <c r="D40" s="777"/>
      <c r="E40" s="620"/>
      <c r="F40" s="620"/>
      <c r="G40" s="620"/>
      <c r="H40" s="102"/>
      <c r="XFD40" s="102"/>
    </row>
    <row r="41" spans="1:8 16384:16384" s="96" customFormat="1" ht="65.25" customHeight="1" x14ac:dyDescent="0.2">
      <c r="A41" s="753" t="s">
        <v>326</v>
      </c>
      <c r="B41" s="754"/>
      <c r="C41" s="754"/>
      <c r="D41" s="755">
        <v>50</v>
      </c>
      <c r="E41" s="618" t="s">
        <v>494</v>
      </c>
      <c r="F41" s="618"/>
      <c r="G41" s="618" t="s">
        <v>532</v>
      </c>
      <c r="H41" s="102"/>
      <c r="XFD41" s="102"/>
    </row>
    <row r="42" spans="1:8 16384:16384" s="96" customFormat="1" ht="102" customHeight="1" x14ac:dyDescent="0.2">
      <c r="A42" s="751" t="s">
        <v>265</v>
      </c>
      <c r="B42" s="751"/>
      <c r="C42" s="751"/>
      <c r="D42" s="756"/>
      <c r="E42" s="619"/>
      <c r="F42" s="619"/>
      <c r="G42" s="619"/>
      <c r="H42" s="102"/>
      <c r="XFD42" s="102"/>
    </row>
    <row r="43" spans="1:8 16384:16384" s="96" customFormat="1" ht="59.25" customHeight="1" x14ac:dyDescent="0.2">
      <c r="A43" s="751" t="s">
        <v>266</v>
      </c>
      <c r="B43" s="751"/>
      <c r="C43" s="751"/>
      <c r="D43" s="756"/>
      <c r="E43" s="619"/>
      <c r="F43" s="619"/>
      <c r="G43" s="619"/>
      <c r="H43" s="102"/>
      <c r="XFD43" s="102"/>
    </row>
    <row r="44" spans="1:8 16384:16384" s="96" customFormat="1" ht="73.5" customHeight="1" x14ac:dyDescent="0.2">
      <c r="A44" s="751" t="s">
        <v>267</v>
      </c>
      <c r="B44" s="751"/>
      <c r="C44" s="751"/>
      <c r="D44" s="756"/>
      <c r="E44" s="620"/>
      <c r="F44" s="620"/>
      <c r="G44" s="620"/>
      <c r="H44" s="102"/>
      <c r="XFD44" s="102"/>
    </row>
    <row r="45" spans="1:8 16384:16384" s="96" customFormat="1" x14ac:dyDescent="0.2">
      <c r="A45" s="447" t="s">
        <v>171</v>
      </c>
      <c r="B45" s="447"/>
      <c r="C45" s="447"/>
      <c r="D45" s="231">
        <f>SUM(D22:D44)</f>
        <v>200</v>
      </c>
      <c r="E45" s="232"/>
      <c r="F45" s="232"/>
      <c r="G45" s="232"/>
      <c r="H45" s="102"/>
      <c r="XFD45" s="102"/>
    </row>
    <row r="46" spans="1:8 16384:16384" s="96" customFormat="1" x14ac:dyDescent="0.2">
      <c r="A46" s="778"/>
      <c r="B46" s="779"/>
      <c r="C46" s="779"/>
      <c r="D46" s="779"/>
      <c r="E46" s="779"/>
      <c r="F46" s="779"/>
      <c r="G46" s="780"/>
      <c r="H46" s="102"/>
      <c r="XFD46" s="102"/>
    </row>
    <row r="47" spans="1:8 16384:16384" s="96" customFormat="1" ht="15.75" customHeight="1" x14ac:dyDescent="0.2">
      <c r="A47" s="641" t="s">
        <v>440</v>
      </c>
      <c r="B47" s="642"/>
      <c r="C47" s="642"/>
      <c r="D47" s="642"/>
      <c r="E47" s="642"/>
      <c r="F47" s="642"/>
      <c r="G47" s="643"/>
      <c r="H47" s="102"/>
      <c r="XFD47" s="102"/>
    </row>
    <row r="48" spans="1:8 16384:16384" s="96" customFormat="1" ht="36.75" customHeight="1" x14ac:dyDescent="0.2">
      <c r="A48" s="539" t="s">
        <v>361</v>
      </c>
      <c r="B48" s="540"/>
      <c r="C48" s="540"/>
      <c r="D48" s="540"/>
      <c r="E48" s="540"/>
      <c r="F48" s="540"/>
      <c r="G48" s="541"/>
      <c r="H48" s="102"/>
      <c r="XFD48" s="102"/>
    </row>
    <row r="49" spans="1:8 16384:16384" s="96" customFormat="1" x14ac:dyDescent="0.2">
      <c r="A49" s="539" t="s">
        <v>408</v>
      </c>
      <c r="B49" s="540"/>
      <c r="C49" s="540"/>
      <c r="D49" s="540"/>
      <c r="E49" s="540"/>
      <c r="F49" s="540"/>
      <c r="G49" s="541"/>
      <c r="H49" s="102"/>
      <c r="XFD49" s="102"/>
    </row>
    <row r="50" spans="1:8 16384:16384" s="96" customFormat="1" ht="15.75" customHeight="1" x14ac:dyDescent="0.2">
      <c r="A50" s="641" t="s">
        <v>409</v>
      </c>
      <c r="B50" s="642"/>
      <c r="C50" s="642"/>
      <c r="D50" s="642"/>
      <c r="E50" s="642"/>
      <c r="F50" s="642"/>
      <c r="G50" s="643"/>
      <c r="H50" s="102"/>
      <c r="XFD50" s="102"/>
    </row>
    <row r="51" spans="1:8 16384:16384" s="96" customFormat="1" x14ac:dyDescent="0.2">
      <c r="A51" s="536" t="s">
        <v>270</v>
      </c>
      <c r="B51" s="537"/>
      <c r="C51" s="537"/>
      <c r="D51" s="537"/>
      <c r="E51" s="537"/>
      <c r="F51" s="537"/>
      <c r="G51" s="538"/>
      <c r="H51" s="102"/>
      <c r="XFD51" s="102"/>
    </row>
    <row r="52" spans="1:8 16384:16384" s="96" customFormat="1" ht="39.75" customHeight="1" x14ac:dyDescent="0.2">
      <c r="A52" s="533" t="s">
        <v>175</v>
      </c>
      <c r="B52" s="534"/>
      <c r="C52" s="534"/>
      <c r="D52" s="534"/>
      <c r="E52" s="534"/>
      <c r="F52" s="534"/>
      <c r="G52" s="535"/>
      <c r="H52" s="102"/>
      <c r="XFD52" s="102"/>
    </row>
    <row r="53" spans="1:8 16384:16384" s="96" customFormat="1" ht="15.75" customHeight="1" x14ac:dyDescent="0.2">
      <c r="A53" s="536" t="s">
        <v>410</v>
      </c>
      <c r="B53" s="537"/>
      <c r="C53" s="537"/>
      <c r="D53" s="537"/>
      <c r="E53" s="537"/>
      <c r="F53" s="537"/>
      <c r="G53" s="538"/>
      <c r="H53" s="102"/>
      <c r="XFD53" s="102"/>
    </row>
    <row r="54" spans="1:8 16384:16384" s="96" customFormat="1" ht="24" customHeight="1" x14ac:dyDescent="0.2">
      <c r="A54" s="533" t="s">
        <v>411</v>
      </c>
      <c r="B54" s="534"/>
      <c r="C54" s="534"/>
      <c r="D54" s="534"/>
      <c r="E54" s="534"/>
      <c r="F54" s="534"/>
      <c r="G54" s="535"/>
      <c r="H54" s="102"/>
      <c r="XFD54" s="102"/>
    </row>
    <row r="55" spans="1:8 16384:16384" s="96" customFormat="1" ht="24.75" customHeight="1" x14ac:dyDescent="0.2">
      <c r="A55" s="533" t="s">
        <v>425</v>
      </c>
      <c r="B55" s="534"/>
      <c r="C55" s="534"/>
      <c r="D55" s="534"/>
      <c r="E55" s="534"/>
      <c r="F55" s="534"/>
      <c r="G55" s="535"/>
      <c r="H55" s="102"/>
      <c r="XFD55" s="102"/>
    </row>
    <row r="56" spans="1:8 16384:16384" s="96" customFormat="1" x14ac:dyDescent="0.2">
      <c r="A56" s="536" t="s">
        <v>272</v>
      </c>
      <c r="B56" s="537"/>
      <c r="C56" s="537"/>
      <c r="D56" s="537"/>
      <c r="E56" s="537"/>
      <c r="F56" s="537"/>
      <c r="G56" s="538"/>
      <c r="H56" s="102"/>
      <c r="XFD56" s="102"/>
    </row>
    <row r="57" spans="1:8 16384:16384" s="96" customFormat="1" ht="15.75" customHeight="1" x14ac:dyDescent="0.2">
      <c r="A57" s="533" t="s">
        <v>448</v>
      </c>
      <c r="B57" s="534"/>
      <c r="C57" s="534"/>
      <c r="D57" s="534"/>
      <c r="E57" s="534"/>
      <c r="F57" s="534"/>
      <c r="G57" s="535"/>
      <c r="H57" s="102"/>
      <c r="XFD57" s="102"/>
    </row>
    <row r="58" spans="1:8 16384:16384" s="96" customFormat="1" ht="15.75" customHeight="1" x14ac:dyDescent="0.2">
      <c r="A58" s="536" t="s">
        <v>273</v>
      </c>
      <c r="B58" s="537"/>
      <c r="C58" s="537"/>
      <c r="D58" s="537"/>
      <c r="E58" s="537"/>
      <c r="F58" s="537"/>
      <c r="G58" s="538"/>
      <c r="H58" s="102"/>
      <c r="XFD58" s="102"/>
    </row>
    <row r="59" spans="1:8 16384:16384" s="96" customFormat="1" ht="40.5" customHeight="1" x14ac:dyDescent="0.2">
      <c r="A59" s="533" t="s">
        <v>274</v>
      </c>
      <c r="B59" s="534"/>
      <c r="C59" s="534"/>
      <c r="D59" s="534"/>
      <c r="E59" s="534"/>
      <c r="F59" s="534"/>
      <c r="G59" s="535"/>
      <c r="H59" s="102"/>
      <c r="XFD59" s="102"/>
    </row>
    <row r="60" spans="1:8 16384:16384" s="96" customFormat="1" ht="35.25" customHeight="1" x14ac:dyDescent="0.2">
      <c r="A60" s="533" t="s">
        <v>333</v>
      </c>
      <c r="B60" s="534"/>
      <c r="C60" s="534"/>
      <c r="D60" s="534"/>
      <c r="E60" s="534"/>
      <c r="F60" s="534"/>
      <c r="G60" s="535"/>
      <c r="H60" s="102"/>
      <c r="XFD60" s="102"/>
    </row>
    <row r="61" spans="1:8 16384:16384" s="96" customFormat="1" x14ac:dyDescent="0.2">
      <c r="A61" s="536" t="s">
        <v>412</v>
      </c>
      <c r="B61" s="537"/>
      <c r="C61" s="537"/>
      <c r="D61" s="537"/>
      <c r="E61" s="537"/>
      <c r="F61" s="537"/>
      <c r="G61" s="538"/>
      <c r="H61" s="102"/>
      <c r="XFD61" s="102"/>
    </row>
    <row r="62" spans="1:8 16384:16384" s="96" customFormat="1" ht="54" customHeight="1" x14ac:dyDescent="0.2">
      <c r="A62" s="533" t="s">
        <v>413</v>
      </c>
      <c r="B62" s="534"/>
      <c r="C62" s="534"/>
      <c r="D62" s="534"/>
      <c r="E62" s="534"/>
      <c r="F62" s="534"/>
      <c r="G62" s="535"/>
      <c r="H62" s="102"/>
      <c r="XFD62" s="102"/>
    </row>
    <row r="63" spans="1:8 16384:16384" s="96" customFormat="1" x14ac:dyDescent="0.2">
      <c r="A63" s="579"/>
      <c r="B63" s="580"/>
      <c r="C63" s="580"/>
      <c r="D63" s="580"/>
      <c r="E63" s="580"/>
      <c r="F63" s="580"/>
      <c r="G63" s="581"/>
      <c r="H63" s="102"/>
      <c r="XFD63" s="102"/>
    </row>
    <row r="64" spans="1:8 16384:16384" s="96" customFormat="1" x14ac:dyDescent="0.2">
      <c r="A64" s="641" t="s">
        <v>181</v>
      </c>
      <c r="B64" s="642"/>
      <c r="C64" s="642"/>
      <c r="D64" s="642"/>
      <c r="E64" s="642"/>
      <c r="F64" s="642"/>
      <c r="G64" s="643"/>
      <c r="H64" s="102"/>
      <c r="XFD64" s="102"/>
    </row>
    <row r="65" spans="1:8 16384:16384" s="96" customFormat="1" ht="15.75" customHeight="1" x14ac:dyDescent="0.2">
      <c r="A65" s="539" t="s">
        <v>414</v>
      </c>
      <c r="B65" s="540"/>
      <c r="C65" s="540"/>
      <c r="D65" s="540"/>
      <c r="E65" s="540"/>
      <c r="F65" s="540"/>
      <c r="G65" s="541"/>
      <c r="H65" s="102"/>
      <c r="XFD65" s="102"/>
    </row>
    <row r="66" spans="1:8 16384:16384" s="96" customFormat="1" x14ac:dyDescent="0.2">
      <c r="A66" s="539" t="s">
        <v>415</v>
      </c>
      <c r="B66" s="540"/>
      <c r="C66" s="540"/>
      <c r="D66" s="540"/>
      <c r="E66" s="540"/>
      <c r="F66" s="540"/>
      <c r="G66" s="541"/>
      <c r="H66" s="102"/>
      <c r="XFD66" s="102"/>
    </row>
    <row r="67" spans="1:8 16384:16384" s="96" customFormat="1" ht="31.5" customHeight="1" x14ac:dyDescent="0.2">
      <c r="A67" s="447" t="s">
        <v>213</v>
      </c>
      <c r="B67" s="447"/>
      <c r="C67" s="179" t="s">
        <v>596</v>
      </c>
      <c r="D67" s="179" t="s">
        <v>519</v>
      </c>
      <c r="E67" s="151" t="s">
        <v>46</v>
      </c>
      <c r="F67" s="151" t="s">
        <v>72</v>
      </c>
      <c r="G67" s="151" t="s">
        <v>145</v>
      </c>
      <c r="H67" s="102"/>
      <c r="XFD67" s="102"/>
    </row>
    <row r="68" spans="1:8 16384:16384" s="96" customFormat="1" ht="47.25" x14ac:dyDescent="0.2">
      <c r="A68" s="626" t="s">
        <v>184</v>
      </c>
      <c r="B68" s="626"/>
      <c r="C68" s="189" t="s">
        <v>164</v>
      </c>
      <c r="D68" s="618">
        <v>150</v>
      </c>
      <c r="E68" s="618" t="s">
        <v>494</v>
      </c>
      <c r="F68" s="189"/>
      <c r="G68" s="189" t="s">
        <v>520</v>
      </c>
      <c r="H68" s="102"/>
      <c r="XFD68" s="102"/>
    </row>
    <row r="69" spans="1:8 16384:16384" s="96" customFormat="1" x14ac:dyDescent="0.2">
      <c r="A69" s="624" t="s">
        <v>352</v>
      </c>
      <c r="B69" s="625"/>
      <c r="C69" s="212" t="s">
        <v>416</v>
      </c>
      <c r="D69" s="619"/>
      <c r="E69" s="619"/>
      <c r="F69" s="188"/>
      <c r="G69" s="188"/>
      <c r="H69" s="102"/>
      <c r="XFD69" s="102"/>
    </row>
    <row r="70" spans="1:8 16384:16384" s="96" customFormat="1" x14ac:dyDescent="0.2">
      <c r="A70" s="624" t="s">
        <v>190</v>
      </c>
      <c r="B70" s="625"/>
      <c r="C70" s="212" t="s">
        <v>185</v>
      </c>
      <c r="D70" s="619"/>
      <c r="E70" s="619"/>
      <c r="F70" s="188"/>
      <c r="G70" s="188"/>
      <c r="H70" s="102"/>
      <c r="XFD70" s="102"/>
    </row>
    <row r="71" spans="1:8 16384:16384" s="96" customFormat="1" x14ac:dyDescent="0.2">
      <c r="A71" s="624" t="s">
        <v>192</v>
      </c>
      <c r="B71" s="625"/>
      <c r="C71" s="212" t="s">
        <v>194</v>
      </c>
      <c r="D71" s="619"/>
      <c r="E71" s="619"/>
      <c r="F71" s="188"/>
      <c r="G71" s="188"/>
      <c r="H71" s="102"/>
      <c r="XFD71" s="102"/>
    </row>
    <row r="72" spans="1:8 16384:16384" s="96" customFormat="1" x14ac:dyDescent="0.2">
      <c r="A72" s="624" t="s">
        <v>193</v>
      </c>
      <c r="B72" s="625"/>
      <c r="C72" s="212" t="s">
        <v>150</v>
      </c>
      <c r="D72" s="619"/>
      <c r="E72" s="619"/>
      <c r="F72" s="188"/>
      <c r="G72" s="188"/>
      <c r="H72" s="102"/>
      <c r="XFD72" s="102"/>
    </row>
    <row r="73" spans="1:8 16384:16384" s="96" customFormat="1" ht="47.25" customHeight="1" x14ac:dyDescent="0.2">
      <c r="A73" s="624" t="s">
        <v>354</v>
      </c>
      <c r="B73" s="625"/>
      <c r="C73" s="191" t="s">
        <v>205</v>
      </c>
      <c r="D73" s="620"/>
      <c r="E73" s="620"/>
      <c r="F73" s="188"/>
      <c r="G73" s="188"/>
      <c r="H73" s="102"/>
      <c r="XFD73" s="102"/>
    </row>
    <row r="74" spans="1:8 16384:16384" s="96" customFormat="1" x14ac:dyDescent="0.2">
      <c r="A74" s="750" t="s">
        <v>417</v>
      </c>
      <c r="B74" s="750"/>
      <c r="C74" s="750"/>
      <c r="D74" s="750"/>
      <c r="E74" s="233"/>
      <c r="F74" s="233"/>
      <c r="G74" s="233"/>
      <c r="H74" s="102"/>
      <c r="XFD74" s="102"/>
    </row>
    <row r="75" spans="1:8 16384:16384" s="96" customFormat="1" ht="31.5" x14ac:dyDescent="0.2">
      <c r="A75" s="447" t="s">
        <v>213</v>
      </c>
      <c r="B75" s="447"/>
      <c r="C75" s="179" t="s">
        <v>23</v>
      </c>
      <c r="D75" s="182" t="s">
        <v>519</v>
      </c>
      <c r="E75" s="151" t="s">
        <v>46</v>
      </c>
      <c r="F75" s="151" t="s">
        <v>72</v>
      </c>
      <c r="G75" s="151" t="s">
        <v>145</v>
      </c>
      <c r="H75" s="102"/>
      <c r="XFD75" s="102"/>
    </row>
    <row r="76" spans="1:8 16384:16384" s="96" customFormat="1" ht="57.75" customHeight="1" x14ac:dyDescent="0.2">
      <c r="A76" s="448" t="s">
        <v>184</v>
      </c>
      <c r="B76" s="448"/>
      <c r="C76" s="190" t="s">
        <v>164</v>
      </c>
      <c r="D76" s="436">
        <v>150</v>
      </c>
      <c r="E76" s="618" t="s">
        <v>494</v>
      </c>
      <c r="F76" s="188"/>
      <c r="G76" s="189" t="s">
        <v>520</v>
      </c>
      <c r="H76" s="102"/>
      <c r="XFD76" s="102"/>
    </row>
    <row r="77" spans="1:8 16384:16384" x14ac:dyDescent="0.2">
      <c r="A77" s="624" t="s">
        <v>215</v>
      </c>
      <c r="B77" s="625"/>
      <c r="C77" s="190" t="s">
        <v>416</v>
      </c>
      <c r="D77" s="437"/>
      <c r="E77" s="619"/>
      <c r="F77" s="188"/>
      <c r="G77" s="188"/>
    </row>
    <row r="78" spans="1:8 16384:16384" x14ac:dyDescent="0.2">
      <c r="A78" s="624" t="s">
        <v>441</v>
      </c>
      <c r="B78" s="625"/>
      <c r="C78" s="190" t="s">
        <v>185</v>
      </c>
      <c r="D78" s="437"/>
      <c r="E78" s="619"/>
      <c r="F78" s="188"/>
      <c r="G78" s="188"/>
    </row>
    <row r="79" spans="1:8 16384:16384" x14ac:dyDescent="0.2">
      <c r="A79" s="624" t="s">
        <v>442</v>
      </c>
      <c r="B79" s="625"/>
      <c r="C79" s="190" t="s">
        <v>150</v>
      </c>
      <c r="D79" s="437"/>
      <c r="E79" s="619"/>
      <c r="F79" s="188"/>
      <c r="G79" s="188"/>
    </row>
    <row r="80" spans="1:8 16384:16384" ht="49.5" customHeight="1" x14ac:dyDescent="0.2">
      <c r="A80" s="624" t="s">
        <v>229</v>
      </c>
      <c r="B80" s="625"/>
      <c r="C80" s="191" t="s">
        <v>205</v>
      </c>
      <c r="D80" s="438"/>
      <c r="E80" s="620"/>
      <c r="F80" s="188"/>
      <c r="G80" s="188"/>
    </row>
    <row r="81" x14ac:dyDescent="0.2"/>
  </sheetData>
  <mergeCells count="95">
    <mergeCell ref="A13:G13"/>
    <mergeCell ref="A14:G14"/>
    <mergeCell ref="D23:D27"/>
    <mergeCell ref="A46:G46"/>
    <mergeCell ref="A47:G47"/>
    <mergeCell ref="A45:C45"/>
    <mergeCell ref="A37:C37"/>
    <mergeCell ref="A38:C38"/>
    <mergeCell ref="A39:C39"/>
    <mergeCell ref="A40:C40"/>
    <mergeCell ref="D29:D40"/>
    <mergeCell ref="A31:C31"/>
    <mergeCell ref="A32:C32"/>
    <mergeCell ref="A33:C33"/>
    <mergeCell ref="A34:C34"/>
    <mergeCell ref="A35:C35"/>
    <mergeCell ref="A12:G12"/>
    <mergeCell ref="A1:G1"/>
    <mergeCell ref="A2:G2"/>
    <mergeCell ref="A3:G3"/>
    <mergeCell ref="A4:G4"/>
    <mergeCell ref="A7:G7"/>
    <mergeCell ref="A8:G8"/>
    <mergeCell ref="A9:G9"/>
    <mergeCell ref="A10:G10"/>
    <mergeCell ref="A11:G11"/>
    <mergeCell ref="A5:G5"/>
    <mergeCell ref="A6:G6"/>
    <mergeCell ref="A15:G15"/>
    <mergeCell ref="A16:G16"/>
    <mergeCell ref="A17:G17"/>
    <mergeCell ref="A18:G18"/>
    <mergeCell ref="A22:G22"/>
    <mergeCell ref="A19:G19"/>
    <mergeCell ref="A20:G20"/>
    <mergeCell ref="A21:C21"/>
    <mergeCell ref="A36:C36"/>
    <mergeCell ref="A29:C29"/>
    <mergeCell ref="A30:C30"/>
    <mergeCell ref="A51:G51"/>
    <mergeCell ref="A52:G52"/>
    <mergeCell ref="E29:E40"/>
    <mergeCell ref="F29:F40"/>
    <mergeCell ref="G29:G40"/>
    <mergeCell ref="A50:G50"/>
    <mergeCell ref="A48:G48"/>
    <mergeCell ref="A49:G49"/>
    <mergeCell ref="A41:C41"/>
    <mergeCell ref="D41:D44"/>
    <mergeCell ref="E41:E44"/>
    <mergeCell ref="F41:F44"/>
    <mergeCell ref="A53:G53"/>
    <mergeCell ref="A54:G54"/>
    <mergeCell ref="A55:G55"/>
    <mergeCell ref="A56:G56"/>
    <mergeCell ref="A57:G57"/>
    <mergeCell ref="G41:G44"/>
    <mergeCell ref="A42:C42"/>
    <mergeCell ref="A43:C43"/>
    <mergeCell ref="A44:C44"/>
    <mergeCell ref="A69:B69"/>
    <mergeCell ref="A68:B68"/>
    <mergeCell ref="A63:G63"/>
    <mergeCell ref="A64:G64"/>
    <mergeCell ref="A65:G65"/>
    <mergeCell ref="A66:G66"/>
    <mergeCell ref="A67:B67"/>
    <mergeCell ref="A58:G58"/>
    <mergeCell ref="A59:G59"/>
    <mergeCell ref="A60:G60"/>
    <mergeCell ref="A61:G61"/>
    <mergeCell ref="A62:G62"/>
    <mergeCell ref="G23:G27"/>
    <mergeCell ref="E23:E27"/>
    <mergeCell ref="A23:B23"/>
    <mergeCell ref="A24:B24"/>
    <mergeCell ref="A25:B25"/>
    <mergeCell ref="A26:B26"/>
    <mergeCell ref="A27:B27"/>
    <mergeCell ref="D68:D73"/>
    <mergeCell ref="E68:E73"/>
    <mergeCell ref="D76:D80"/>
    <mergeCell ref="E76:E80"/>
    <mergeCell ref="A28:C28"/>
    <mergeCell ref="A80:B80"/>
    <mergeCell ref="A74:D74"/>
    <mergeCell ref="A75:B75"/>
    <mergeCell ref="A76:B76"/>
    <mergeCell ref="A77:B77"/>
    <mergeCell ref="A78:B78"/>
    <mergeCell ref="A79:B79"/>
    <mergeCell ref="A73:B73"/>
    <mergeCell ref="A70:B70"/>
    <mergeCell ref="A71:B71"/>
    <mergeCell ref="A72:B72"/>
  </mergeCells>
  <pageMargins left="0.7" right="0.7" top="1.3149999999999999" bottom="0.75" header="0.3" footer="0.3"/>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6"/>
  </sheetPr>
  <dimension ref="A1:XFC65"/>
  <sheetViews>
    <sheetView topLeftCell="A55" zoomScaleNormal="100" workbookViewId="0">
      <selection activeCell="A55" sqref="A55:D55"/>
    </sheetView>
  </sheetViews>
  <sheetFormatPr baseColWidth="10" defaultColWidth="0" defaultRowHeight="15.75" zeroHeight="1" x14ac:dyDescent="0.2"/>
  <cols>
    <col min="1" max="1" width="71" style="96" customWidth="1"/>
    <col min="2" max="2" width="13.28515625" style="96" customWidth="1"/>
    <col min="3" max="3" width="31.140625" style="96" customWidth="1"/>
    <col min="4" max="4" width="11.85546875" style="96" customWidth="1"/>
    <col min="5" max="5" width="11" style="96" customWidth="1"/>
    <col min="6" max="6" width="11" style="102" customWidth="1"/>
    <col min="7" max="7" width="13" style="96" customWidth="1"/>
    <col min="8" max="8" width="17.5703125" style="96" customWidth="1"/>
    <col min="9" max="9" width="11.42578125" style="102" customWidth="1"/>
    <col min="10" max="16383" width="11.42578125" style="96" hidden="1"/>
    <col min="16384" max="16384" width="4.85546875" style="96" hidden="1"/>
  </cols>
  <sheetData>
    <row r="1" spans="1:8" ht="28.5" customHeight="1" x14ac:dyDescent="0.2">
      <c r="A1" s="489" t="str">
        <f>+PORTADA!A1</f>
        <v>CANAL REGIONAL DE TELEVISIÓN TEVEANDINA LTDA</v>
      </c>
      <c r="B1" s="489"/>
      <c r="C1" s="489"/>
      <c r="D1" s="489"/>
      <c r="E1" s="489"/>
      <c r="F1" s="489"/>
      <c r="G1" s="489"/>
      <c r="H1" s="489"/>
    </row>
    <row r="2" spans="1:8" x14ac:dyDescent="0.2">
      <c r="A2" s="372"/>
      <c r="B2" s="372"/>
      <c r="C2" s="372"/>
      <c r="D2" s="372"/>
      <c r="E2" s="372"/>
      <c r="F2" s="372"/>
      <c r="G2" s="372"/>
      <c r="H2" s="372"/>
    </row>
    <row r="3" spans="1:8" ht="28.5" customHeight="1" x14ac:dyDescent="0.2">
      <c r="A3" s="489" t="str">
        <f>+PORTADA!A15</f>
        <v>PROCESO DE CONCURSO PÚBLICO No. 001 DE 2021</v>
      </c>
      <c r="B3" s="489"/>
      <c r="C3" s="489"/>
      <c r="D3" s="489"/>
      <c r="E3" s="489"/>
      <c r="F3" s="489"/>
      <c r="G3" s="489"/>
      <c r="H3" s="489"/>
    </row>
    <row r="4" spans="1:8" ht="81" customHeight="1" x14ac:dyDescent="0.2">
      <c r="A4" s="479"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479"/>
      <c r="C4" s="479"/>
      <c r="D4" s="479"/>
      <c r="E4" s="479"/>
      <c r="F4" s="479"/>
      <c r="G4" s="479"/>
      <c r="H4" s="479"/>
    </row>
    <row r="5" spans="1:8" x14ac:dyDescent="0.2">
      <c r="A5" s="447" t="s">
        <v>599</v>
      </c>
      <c r="B5" s="447"/>
      <c r="C5" s="447"/>
      <c r="D5" s="447"/>
      <c r="E5" s="447"/>
      <c r="F5" s="447"/>
      <c r="G5" s="447"/>
      <c r="H5" s="447"/>
    </row>
    <row r="6" spans="1:8" s="102" customFormat="1" ht="21" customHeight="1" x14ac:dyDescent="0.2">
      <c r="A6" s="800" t="s">
        <v>451</v>
      </c>
      <c r="B6" s="800"/>
      <c r="C6" s="800"/>
      <c r="D6" s="800"/>
      <c r="E6" s="800"/>
      <c r="F6" s="800"/>
      <c r="G6" s="800"/>
      <c r="H6" s="800"/>
    </row>
    <row r="7" spans="1:8" s="102" customFormat="1" ht="41.25" customHeight="1" x14ac:dyDescent="0.2">
      <c r="A7" s="445" t="s">
        <v>129</v>
      </c>
      <c r="B7" s="445"/>
      <c r="C7" s="445"/>
      <c r="D7" s="445"/>
      <c r="E7" s="445"/>
      <c r="F7" s="445"/>
      <c r="G7" s="445"/>
      <c r="H7" s="445"/>
    </row>
    <row r="8" spans="1:8" ht="54" customHeight="1" x14ac:dyDescent="0.2">
      <c r="A8" s="445" t="s">
        <v>485</v>
      </c>
      <c r="B8" s="445"/>
      <c r="C8" s="445"/>
      <c r="D8" s="445"/>
      <c r="E8" s="445"/>
      <c r="F8" s="445"/>
      <c r="G8" s="445"/>
      <c r="H8" s="445"/>
    </row>
    <row r="9" spans="1:8" x14ac:dyDescent="0.2">
      <c r="A9" s="796" t="s">
        <v>452</v>
      </c>
      <c r="B9" s="796"/>
      <c r="C9" s="796"/>
      <c r="D9" s="796"/>
      <c r="E9" s="796"/>
      <c r="F9" s="796"/>
      <c r="G9" s="796"/>
      <c r="H9" s="796"/>
    </row>
    <row r="10" spans="1:8" ht="75.75" customHeight="1" x14ac:dyDescent="0.2">
      <c r="A10" s="661" t="s">
        <v>486</v>
      </c>
      <c r="B10" s="661"/>
      <c r="C10" s="661"/>
      <c r="D10" s="661"/>
      <c r="E10" s="661"/>
      <c r="F10" s="661"/>
      <c r="G10" s="661"/>
      <c r="H10" s="661"/>
    </row>
    <row r="11" spans="1:8" x14ac:dyDescent="0.2">
      <c r="A11" s="796" t="s">
        <v>313</v>
      </c>
      <c r="B11" s="796"/>
      <c r="C11" s="796"/>
      <c r="D11" s="796"/>
      <c r="E11" s="796"/>
      <c r="F11" s="796"/>
      <c r="G11" s="796"/>
      <c r="H11" s="796"/>
    </row>
    <row r="12" spans="1:8" ht="32.25" customHeight="1" x14ac:dyDescent="0.2">
      <c r="A12" s="797" t="s">
        <v>131</v>
      </c>
      <c r="B12" s="797"/>
      <c r="C12" s="797"/>
      <c r="D12" s="797"/>
      <c r="E12" s="797"/>
      <c r="F12" s="797"/>
      <c r="G12" s="797"/>
      <c r="H12" s="797"/>
    </row>
    <row r="13" spans="1:8" ht="48" customHeight="1" x14ac:dyDescent="0.2">
      <c r="A13" s="797" t="s">
        <v>453</v>
      </c>
      <c r="B13" s="797"/>
      <c r="C13" s="797"/>
      <c r="D13" s="797"/>
      <c r="E13" s="797"/>
      <c r="F13" s="797"/>
      <c r="G13" s="797"/>
      <c r="H13" s="797"/>
    </row>
    <row r="14" spans="1:8" ht="52.5" customHeight="1" x14ac:dyDescent="0.2">
      <c r="A14" s="797" t="s">
        <v>133</v>
      </c>
      <c r="B14" s="797"/>
      <c r="C14" s="797"/>
      <c r="D14" s="797"/>
      <c r="E14" s="797"/>
      <c r="F14" s="797"/>
      <c r="G14" s="797"/>
      <c r="H14" s="797"/>
    </row>
    <row r="15" spans="1:8" ht="15.75" customHeight="1" x14ac:dyDescent="0.2">
      <c r="A15" s="796" t="s">
        <v>454</v>
      </c>
      <c r="B15" s="796"/>
      <c r="C15" s="796"/>
      <c r="D15" s="796"/>
      <c r="E15" s="796"/>
      <c r="F15" s="796"/>
      <c r="G15" s="796"/>
      <c r="H15" s="796"/>
    </row>
    <row r="16" spans="1:8" ht="27" customHeight="1" x14ac:dyDescent="0.2">
      <c r="A16" s="445" t="s">
        <v>136</v>
      </c>
      <c r="B16" s="445"/>
      <c r="C16" s="445"/>
      <c r="D16" s="445"/>
      <c r="E16" s="445"/>
      <c r="F16" s="445"/>
      <c r="G16" s="445"/>
      <c r="H16" s="445"/>
    </row>
    <row r="17" spans="1:8" ht="47.25" customHeight="1" x14ac:dyDescent="0.2">
      <c r="A17" s="445" t="s">
        <v>137</v>
      </c>
      <c r="B17" s="445"/>
      <c r="C17" s="445"/>
      <c r="D17" s="445"/>
      <c r="E17" s="445"/>
      <c r="F17" s="445"/>
      <c r="G17" s="445"/>
      <c r="H17" s="445"/>
    </row>
    <row r="18" spans="1:8" ht="61.5" customHeight="1" x14ac:dyDescent="0.2">
      <c r="A18" s="445" t="s">
        <v>487</v>
      </c>
      <c r="B18" s="445"/>
      <c r="C18" s="445"/>
      <c r="D18" s="445"/>
      <c r="E18" s="445"/>
      <c r="F18" s="445"/>
      <c r="G18" s="445"/>
      <c r="H18" s="445"/>
    </row>
    <row r="19" spans="1:8" ht="26.25" customHeight="1" x14ac:dyDescent="0.2">
      <c r="A19" s="447" t="s">
        <v>144</v>
      </c>
      <c r="B19" s="447"/>
      <c r="C19" s="447"/>
      <c r="D19" s="800" t="s">
        <v>236</v>
      </c>
      <c r="E19" s="800"/>
      <c r="F19" s="800"/>
      <c r="G19" s="800"/>
      <c r="H19" s="800"/>
    </row>
    <row r="20" spans="1:8" ht="33.75" customHeight="1" x14ac:dyDescent="0.2">
      <c r="A20" s="798" t="s">
        <v>488</v>
      </c>
      <c r="B20" s="799"/>
      <c r="C20" s="799"/>
      <c r="D20" s="186" t="s">
        <v>519</v>
      </c>
      <c r="E20" s="151" t="s">
        <v>46</v>
      </c>
      <c r="F20" s="151" t="s">
        <v>72</v>
      </c>
      <c r="G20" s="327" t="s">
        <v>145</v>
      </c>
      <c r="H20" s="327"/>
    </row>
    <row r="21" spans="1:8" x14ac:dyDescent="0.2">
      <c r="A21" s="484" t="s">
        <v>455</v>
      </c>
      <c r="B21" s="484"/>
      <c r="C21" s="176" t="s">
        <v>148</v>
      </c>
      <c r="D21" s="801">
        <v>50</v>
      </c>
      <c r="E21" s="804" t="s">
        <v>494</v>
      </c>
      <c r="F21" s="618"/>
      <c r="G21" s="794" t="s">
        <v>533</v>
      </c>
      <c r="H21" s="795"/>
    </row>
    <row r="22" spans="1:8" x14ac:dyDescent="0.2">
      <c r="A22" s="485" t="s">
        <v>456</v>
      </c>
      <c r="B22" s="485"/>
      <c r="C22" s="176" t="s">
        <v>201</v>
      </c>
      <c r="D22" s="802"/>
      <c r="E22" s="805"/>
      <c r="F22" s="619"/>
      <c r="G22" s="760"/>
      <c r="H22" s="762"/>
    </row>
    <row r="23" spans="1:8" x14ac:dyDescent="0.2">
      <c r="A23" s="485" t="s">
        <v>457</v>
      </c>
      <c r="B23" s="485"/>
      <c r="C23" s="176" t="s">
        <v>150</v>
      </c>
      <c r="D23" s="802"/>
      <c r="E23" s="805"/>
      <c r="F23" s="619"/>
      <c r="G23" s="760"/>
      <c r="H23" s="762"/>
    </row>
    <row r="24" spans="1:8" x14ac:dyDescent="0.2">
      <c r="A24" s="485" t="s">
        <v>458</v>
      </c>
      <c r="B24" s="485"/>
      <c r="C24" s="176" t="s">
        <v>198</v>
      </c>
      <c r="D24" s="802"/>
      <c r="E24" s="805"/>
      <c r="F24" s="619"/>
      <c r="G24" s="760"/>
      <c r="H24" s="762"/>
    </row>
    <row r="25" spans="1:8" x14ac:dyDescent="0.2">
      <c r="A25" s="807" t="s">
        <v>459</v>
      </c>
      <c r="B25" s="807"/>
      <c r="C25" s="176" t="s">
        <v>196</v>
      </c>
      <c r="D25" s="802"/>
      <c r="E25" s="805"/>
      <c r="F25" s="619"/>
      <c r="G25" s="760"/>
      <c r="H25" s="762"/>
    </row>
    <row r="26" spans="1:8" x14ac:dyDescent="0.2">
      <c r="A26" s="485" t="s">
        <v>460</v>
      </c>
      <c r="B26" s="485"/>
      <c r="C26" s="176" t="s">
        <v>194</v>
      </c>
      <c r="D26" s="802"/>
      <c r="E26" s="805"/>
      <c r="F26" s="619"/>
      <c r="G26" s="760"/>
      <c r="H26" s="762"/>
    </row>
    <row r="27" spans="1:8" x14ac:dyDescent="0.2">
      <c r="A27" s="485" t="s">
        <v>461</v>
      </c>
      <c r="B27" s="485"/>
      <c r="C27" s="189" t="s">
        <v>152</v>
      </c>
      <c r="D27" s="802"/>
      <c r="E27" s="805"/>
      <c r="F27" s="619"/>
      <c r="G27" s="760"/>
      <c r="H27" s="762"/>
    </row>
    <row r="28" spans="1:8" x14ac:dyDescent="0.2">
      <c r="A28" s="485" t="s">
        <v>462</v>
      </c>
      <c r="B28" s="485"/>
      <c r="C28" s="189" t="s">
        <v>191</v>
      </c>
      <c r="D28" s="802"/>
      <c r="E28" s="805"/>
      <c r="F28" s="619"/>
      <c r="G28" s="760"/>
      <c r="H28" s="762"/>
    </row>
    <row r="29" spans="1:8" x14ac:dyDescent="0.2">
      <c r="A29" s="485" t="s">
        <v>463</v>
      </c>
      <c r="B29" s="485"/>
      <c r="C29" s="189" t="s">
        <v>189</v>
      </c>
      <c r="D29" s="802"/>
      <c r="E29" s="805"/>
      <c r="F29" s="619"/>
      <c r="G29" s="760"/>
      <c r="H29" s="762"/>
    </row>
    <row r="30" spans="1:8" ht="48" customHeight="1" x14ac:dyDescent="0.2">
      <c r="A30" s="485" t="s">
        <v>464</v>
      </c>
      <c r="B30" s="485"/>
      <c r="C30" s="189" t="s">
        <v>185</v>
      </c>
      <c r="D30" s="803"/>
      <c r="E30" s="806"/>
      <c r="F30" s="620"/>
      <c r="G30" s="734"/>
      <c r="H30" s="736"/>
    </row>
    <row r="31" spans="1:8" ht="40.5" customHeight="1" x14ac:dyDescent="0.2">
      <c r="A31" s="798" t="s">
        <v>489</v>
      </c>
      <c r="B31" s="798"/>
      <c r="C31" s="798"/>
      <c r="D31" s="186" t="s">
        <v>519</v>
      </c>
      <c r="E31" s="151" t="s">
        <v>46</v>
      </c>
      <c r="F31" s="151" t="s">
        <v>72</v>
      </c>
      <c r="G31" s="327" t="s">
        <v>145</v>
      </c>
      <c r="H31" s="327"/>
    </row>
    <row r="32" spans="1:8" ht="15.75" customHeight="1" x14ac:dyDescent="0.2">
      <c r="A32" s="808" t="s">
        <v>465</v>
      </c>
      <c r="B32" s="808"/>
      <c r="C32" s="176" t="s">
        <v>148</v>
      </c>
      <c r="D32" s="788">
        <v>0</v>
      </c>
      <c r="E32" s="618"/>
      <c r="F32" s="618" t="s">
        <v>494</v>
      </c>
      <c r="G32" s="794" t="s">
        <v>528</v>
      </c>
      <c r="H32" s="795"/>
    </row>
    <row r="33" spans="1:8" x14ac:dyDescent="0.2">
      <c r="A33" s="809" t="s">
        <v>466</v>
      </c>
      <c r="B33" s="809"/>
      <c r="C33" s="176" t="s">
        <v>201</v>
      </c>
      <c r="D33" s="789"/>
      <c r="E33" s="619"/>
      <c r="F33" s="619"/>
      <c r="G33" s="760"/>
      <c r="H33" s="762"/>
    </row>
    <row r="34" spans="1:8" x14ac:dyDescent="0.2">
      <c r="A34" s="809" t="s">
        <v>467</v>
      </c>
      <c r="B34" s="809"/>
      <c r="C34" s="176" t="s">
        <v>150</v>
      </c>
      <c r="D34" s="789"/>
      <c r="E34" s="619"/>
      <c r="F34" s="619"/>
      <c r="G34" s="760"/>
      <c r="H34" s="762"/>
    </row>
    <row r="35" spans="1:8" x14ac:dyDescent="0.2">
      <c r="A35" s="809" t="s">
        <v>468</v>
      </c>
      <c r="B35" s="809"/>
      <c r="C35" s="176" t="s">
        <v>198</v>
      </c>
      <c r="D35" s="789"/>
      <c r="E35" s="619"/>
      <c r="F35" s="619"/>
      <c r="G35" s="760"/>
      <c r="H35" s="762"/>
    </row>
    <row r="36" spans="1:8" x14ac:dyDescent="0.2">
      <c r="A36" s="809" t="s">
        <v>469</v>
      </c>
      <c r="B36" s="809"/>
      <c r="C36" s="176" t="s">
        <v>196</v>
      </c>
      <c r="D36" s="789"/>
      <c r="E36" s="619"/>
      <c r="F36" s="619"/>
      <c r="G36" s="760"/>
      <c r="H36" s="762"/>
    </row>
    <row r="37" spans="1:8" x14ac:dyDescent="0.2">
      <c r="A37" s="809" t="s">
        <v>470</v>
      </c>
      <c r="B37" s="809"/>
      <c r="C37" s="176" t="s">
        <v>194</v>
      </c>
      <c r="D37" s="789"/>
      <c r="E37" s="619"/>
      <c r="F37" s="619"/>
      <c r="G37" s="760"/>
      <c r="H37" s="762"/>
    </row>
    <row r="38" spans="1:8" x14ac:dyDescent="0.2">
      <c r="A38" s="809" t="s">
        <v>471</v>
      </c>
      <c r="B38" s="809"/>
      <c r="C38" s="189" t="s">
        <v>152</v>
      </c>
      <c r="D38" s="789"/>
      <c r="E38" s="619"/>
      <c r="F38" s="619"/>
      <c r="G38" s="760"/>
      <c r="H38" s="762"/>
    </row>
    <row r="39" spans="1:8" x14ac:dyDescent="0.2">
      <c r="A39" s="809" t="s">
        <v>472</v>
      </c>
      <c r="B39" s="809"/>
      <c r="C39" s="189" t="s">
        <v>191</v>
      </c>
      <c r="D39" s="789"/>
      <c r="E39" s="619"/>
      <c r="F39" s="619"/>
      <c r="G39" s="760"/>
      <c r="H39" s="762"/>
    </row>
    <row r="40" spans="1:8" x14ac:dyDescent="0.2">
      <c r="A40" s="809" t="s">
        <v>473</v>
      </c>
      <c r="B40" s="809"/>
      <c r="C40" s="189" t="s">
        <v>189</v>
      </c>
      <c r="D40" s="789"/>
      <c r="E40" s="619"/>
      <c r="F40" s="619"/>
      <c r="G40" s="760"/>
      <c r="H40" s="762"/>
    </row>
    <row r="41" spans="1:8" x14ac:dyDescent="0.2">
      <c r="A41" s="809" t="s">
        <v>474</v>
      </c>
      <c r="B41" s="809"/>
      <c r="C41" s="189" t="s">
        <v>185</v>
      </c>
      <c r="D41" s="789"/>
      <c r="E41" s="619"/>
      <c r="F41" s="619"/>
      <c r="G41" s="760"/>
      <c r="H41" s="762"/>
    </row>
    <row r="42" spans="1:8" x14ac:dyDescent="0.2">
      <c r="A42" s="809" t="s">
        <v>475</v>
      </c>
      <c r="B42" s="809"/>
      <c r="C42" s="189" t="s">
        <v>154</v>
      </c>
      <c r="D42" s="789"/>
      <c r="E42" s="619"/>
      <c r="F42" s="619"/>
      <c r="G42" s="760"/>
      <c r="H42" s="762"/>
    </row>
    <row r="43" spans="1:8" x14ac:dyDescent="0.2">
      <c r="A43" s="809" t="s">
        <v>476</v>
      </c>
      <c r="B43" s="809"/>
      <c r="C43" s="189" t="s">
        <v>278</v>
      </c>
      <c r="D43" s="790"/>
      <c r="E43" s="620"/>
      <c r="F43" s="620"/>
      <c r="G43" s="734"/>
      <c r="H43" s="736"/>
    </row>
    <row r="44" spans="1:8" ht="39" customHeight="1" x14ac:dyDescent="0.2">
      <c r="A44" s="798" t="s">
        <v>490</v>
      </c>
      <c r="B44" s="798"/>
      <c r="C44" s="798"/>
      <c r="D44" s="263" t="s">
        <v>519</v>
      </c>
      <c r="E44" s="151" t="s">
        <v>46</v>
      </c>
      <c r="F44" s="151" t="s">
        <v>72</v>
      </c>
      <c r="G44" s="327" t="s">
        <v>145</v>
      </c>
      <c r="H44" s="327"/>
    </row>
    <row r="45" spans="1:8" ht="15.75" customHeight="1" x14ac:dyDescent="0.2">
      <c r="A45" s="808" t="s">
        <v>455</v>
      </c>
      <c r="B45" s="808"/>
      <c r="C45" s="189" t="s">
        <v>148</v>
      </c>
      <c r="D45" s="788">
        <v>0</v>
      </c>
      <c r="E45" s="791"/>
      <c r="F45" s="618" t="s">
        <v>494</v>
      </c>
      <c r="G45" s="794" t="s">
        <v>528</v>
      </c>
      <c r="H45" s="795"/>
    </row>
    <row r="46" spans="1:8" x14ac:dyDescent="0.2">
      <c r="A46" s="809" t="s">
        <v>477</v>
      </c>
      <c r="B46" s="809"/>
      <c r="C46" s="189" t="s">
        <v>196</v>
      </c>
      <c r="D46" s="789"/>
      <c r="E46" s="792"/>
      <c r="F46" s="619"/>
      <c r="G46" s="760"/>
      <c r="H46" s="762"/>
    </row>
    <row r="47" spans="1:8" x14ac:dyDescent="0.2">
      <c r="A47" s="809" t="s">
        <v>478</v>
      </c>
      <c r="B47" s="809"/>
      <c r="C47" s="189" t="s">
        <v>189</v>
      </c>
      <c r="D47" s="789"/>
      <c r="E47" s="792"/>
      <c r="F47" s="619"/>
      <c r="G47" s="760"/>
      <c r="H47" s="762"/>
    </row>
    <row r="48" spans="1:8" x14ac:dyDescent="0.2">
      <c r="A48" s="809" t="s">
        <v>479</v>
      </c>
      <c r="B48" s="809"/>
      <c r="C48" s="189" t="s">
        <v>154</v>
      </c>
      <c r="D48" s="789"/>
      <c r="E48" s="792"/>
      <c r="F48" s="619"/>
      <c r="G48" s="760"/>
      <c r="H48" s="762"/>
    </row>
    <row r="49" spans="1:8" x14ac:dyDescent="0.2">
      <c r="A49" s="809" t="s">
        <v>480</v>
      </c>
      <c r="B49" s="809"/>
      <c r="C49" s="189" t="s">
        <v>278</v>
      </c>
      <c r="D49" s="790"/>
      <c r="E49" s="793"/>
      <c r="F49" s="620"/>
      <c r="G49" s="734"/>
      <c r="H49" s="736"/>
    </row>
    <row r="50" spans="1:8" ht="27" customHeight="1" x14ac:dyDescent="0.2">
      <c r="A50" s="810" t="s">
        <v>481</v>
      </c>
      <c r="B50" s="811"/>
      <c r="C50" s="811"/>
      <c r="D50" s="811"/>
      <c r="E50" s="811"/>
      <c r="F50" s="811"/>
      <c r="G50" s="811"/>
      <c r="H50" s="812"/>
    </row>
    <row r="51" spans="1:8" ht="51.75" customHeight="1" x14ac:dyDescent="0.2">
      <c r="A51" s="828" t="s">
        <v>482</v>
      </c>
      <c r="B51" s="829"/>
      <c r="C51" s="829"/>
      <c r="D51" s="829"/>
      <c r="E51" s="829"/>
      <c r="F51" s="829"/>
      <c r="G51" s="829"/>
      <c r="H51" s="830"/>
    </row>
    <row r="52" spans="1:8" ht="27" customHeight="1" x14ac:dyDescent="0.2">
      <c r="A52" s="810" t="s">
        <v>483</v>
      </c>
      <c r="B52" s="811"/>
      <c r="C52" s="811"/>
      <c r="D52" s="811"/>
      <c r="E52" s="811"/>
      <c r="F52" s="811"/>
      <c r="G52" s="811"/>
      <c r="H52" s="812"/>
    </row>
    <row r="53" spans="1:8" ht="43.5" customHeight="1" x14ac:dyDescent="0.2">
      <c r="A53" s="573" t="s">
        <v>534</v>
      </c>
      <c r="B53" s="574"/>
      <c r="C53" s="574"/>
      <c r="D53" s="575"/>
      <c r="E53" s="234" t="s">
        <v>519</v>
      </c>
      <c r="F53" s="260" t="s">
        <v>46</v>
      </c>
      <c r="G53" s="261" t="s">
        <v>72</v>
      </c>
      <c r="H53" s="262" t="s">
        <v>145</v>
      </c>
    </row>
    <row r="54" spans="1:8" ht="165.75" customHeight="1" x14ac:dyDescent="0.2">
      <c r="A54" s="816" t="s">
        <v>535</v>
      </c>
      <c r="B54" s="817"/>
      <c r="C54" s="817"/>
      <c r="D54" s="818"/>
      <c r="E54" s="813">
        <v>0</v>
      </c>
      <c r="F54" s="814"/>
      <c r="G54" s="815" t="s">
        <v>494</v>
      </c>
      <c r="H54" s="795" t="s">
        <v>528</v>
      </c>
    </row>
    <row r="55" spans="1:8" ht="63" customHeight="1" x14ac:dyDescent="0.2">
      <c r="A55" s="819" t="s">
        <v>491</v>
      </c>
      <c r="B55" s="820"/>
      <c r="C55" s="820"/>
      <c r="D55" s="821"/>
      <c r="E55" s="813"/>
      <c r="F55" s="814"/>
      <c r="G55" s="815"/>
      <c r="H55" s="762"/>
    </row>
    <row r="56" spans="1:8" ht="64.5" customHeight="1" x14ac:dyDescent="0.2">
      <c r="A56" s="822" t="s">
        <v>265</v>
      </c>
      <c r="B56" s="823"/>
      <c r="C56" s="823"/>
      <c r="D56" s="824"/>
      <c r="E56" s="813"/>
      <c r="F56" s="814"/>
      <c r="G56" s="815"/>
      <c r="H56" s="762"/>
    </row>
    <row r="57" spans="1:8" ht="39.75" customHeight="1" x14ac:dyDescent="0.2">
      <c r="A57" s="533" t="s">
        <v>484</v>
      </c>
      <c r="B57" s="534"/>
      <c r="C57" s="534"/>
      <c r="D57" s="535"/>
      <c r="E57" s="813"/>
      <c r="F57" s="814"/>
      <c r="G57" s="815"/>
      <c r="H57" s="762"/>
    </row>
    <row r="58" spans="1:8" ht="54.75" customHeight="1" x14ac:dyDescent="0.2">
      <c r="A58" s="825" t="s">
        <v>267</v>
      </c>
      <c r="B58" s="826"/>
      <c r="C58" s="826"/>
      <c r="D58" s="827"/>
      <c r="E58" s="813"/>
      <c r="F58" s="814"/>
      <c r="G58" s="815"/>
      <c r="H58" s="736"/>
    </row>
    <row r="59" spans="1:8" x14ac:dyDescent="0.2">
      <c r="A59" s="447" t="s">
        <v>171</v>
      </c>
      <c r="B59" s="447"/>
      <c r="C59" s="447"/>
      <c r="D59" s="785">
        <f>+D21</f>
        <v>50</v>
      </c>
      <c r="E59" s="785"/>
      <c r="F59" s="320"/>
      <c r="G59" s="232"/>
      <c r="H59" s="232"/>
    </row>
    <row r="60" spans="1:8" x14ac:dyDescent="0.2">
      <c r="A60" s="786" t="s">
        <v>65</v>
      </c>
      <c r="B60" s="786"/>
      <c r="C60" s="786"/>
      <c r="D60" s="786"/>
      <c r="E60" s="786"/>
      <c r="F60" s="786"/>
      <c r="G60" s="786"/>
      <c r="H60" s="232"/>
    </row>
    <row r="61" spans="1:8" x14ac:dyDescent="0.2">
      <c r="A61" s="318"/>
      <c r="B61" s="319" t="s">
        <v>23</v>
      </c>
      <c r="C61" s="319" t="s">
        <v>519</v>
      </c>
      <c r="D61" s="319" t="s">
        <v>46</v>
      </c>
      <c r="E61" s="319" t="s">
        <v>72</v>
      </c>
      <c r="F61" s="786" t="s">
        <v>145</v>
      </c>
      <c r="G61" s="786"/>
      <c r="H61" s="786"/>
    </row>
    <row r="62" spans="1:8" ht="15.75" customHeight="1" x14ac:dyDescent="0.2">
      <c r="A62" s="315" t="s">
        <v>529</v>
      </c>
      <c r="B62" s="316">
        <v>300</v>
      </c>
      <c r="C62" s="316">
        <v>300</v>
      </c>
      <c r="D62" s="317" t="s">
        <v>494</v>
      </c>
      <c r="E62" s="317"/>
      <c r="F62" s="787" t="s">
        <v>518</v>
      </c>
      <c r="G62" s="787"/>
      <c r="H62" s="787"/>
    </row>
    <row r="63" spans="1:8" s="102" customFormat="1" x14ac:dyDescent="0.2"/>
    <row r="64" spans="1:8" ht="15" hidden="1" customHeight="1" x14ac:dyDescent="0.2"/>
    <row r="65" s="102" customFormat="1" hidden="1" x14ac:dyDescent="0.2"/>
  </sheetData>
  <mergeCells count="83">
    <mergeCell ref="A1:H1"/>
    <mergeCell ref="A2:H2"/>
    <mergeCell ref="A50:H50"/>
    <mergeCell ref="A51:H51"/>
    <mergeCell ref="A45:B45"/>
    <mergeCell ref="A46:B46"/>
    <mergeCell ref="A47:B47"/>
    <mergeCell ref="A48:B48"/>
    <mergeCell ref="A49:B49"/>
    <mergeCell ref="G31:H31"/>
    <mergeCell ref="G44:H44"/>
    <mergeCell ref="A52:H52"/>
    <mergeCell ref="A53:D53"/>
    <mergeCell ref="E54:E58"/>
    <mergeCell ref="F54:F58"/>
    <mergeCell ref="G54:G58"/>
    <mergeCell ref="H54:H58"/>
    <mergeCell ref="A54:D54"/>
    <mergeCell ref="A55:D55"/>
    <mergeCell ref="A56:D56"/>
    <mergeCell ref="A57:D57"/>
    <mergeCell ref="A58:D58"/>
    <mergeCell ref="A3:H3"/>
    <mergeCell ref="A4:H4"/>
    <mergeCell ref="A5:H5"/>
    <mergeCell ref="A6:H6"/>
    <mergeCell ref="A7:H7"/>
    <mergeCell ref="A31:C31"/>
    <mergeCell ref="A8:H8"/>
    <mergeCell ref="A59:C59"/>
    <mergeCell ref="A44:C44"/>
    <mergeCell ref="A32:B32"/>
    <mergeCell ref="A33:B33"/>
    <mergeCell ref="A34:B34"/>
    <mergeCell ref="A35:B35"/>
    <mergeCell ref="A36:B36"/>
    <mergeCell ref="A37:B37"/>
    <mergeCell ref="A38:B38"/>
    <mergeCell ref="A39:B39"/>
    <mergeCell ref="A40:B40"/>
    <mergeCell ref="A41:B41"/>
    <mergeCell ref="A42:B42"/>
    <mergeCell ref="A43:B43"/>
    <mergeCell ref="A18:H18"/>
    <mergeCell ref="D19:H19"/>
    <mergeCell ref="G20:H20"/>
    <mergeCell ref="D21:D30"/>
    <mergeCell ref="E21:E30"/>
    <mergeCell ref="F21:F30"/>
    <mergeCell ref="G21:H30"/>
    <mergeCell ref="A22:B22"/>
    <mergeCell ref="A23:B23"/>
    <mergeCell ref="A24:B24"/>
    <mergeCell ref="A25:B25"/>
    <mergeCell ref="A26:B26"/>
    <mergeCell ref="A27:B27"/>
    <mergeCell ref="A28:B28"/>
    <mergeCell ref="A29:B29"/>
    <mergeCell ref="A30:B30"/>
    <mergeCell ref="G32:H43"/>
    <mergeCell ref="F32:F43"/>
    <mergeCell ref="E32:E43"/>
    <mergeCell ref="D32:D43"/>
    <mergeCell ref="A9:H9"/>
    <mergeCell ref="A13:H13"/>
    <mergeCell ref="A14:H14"/>
    <mergeCell ref="A15:H15"/>
    <mergeCell ref="A16:H16"/>
    <mergeCell ref="A10:H10"/>
    <mergeCell ref="A11:H11"/>
    <mergeCell ref="A12:H12"/>
    <mergeCell ref="A19:C19"/>
    <mergeCell ref="A20:C20"/>
    <mergeCell ref="A21:B21"/>
    <mergeCell ref="A17:H17"/>
    <mergeCell ref="D59:E59"/>
    <mergeCell ref="A60:G60"/>
    <mergeCell ref="F62:H62"/>
    <mergeCell ref="F61:H61"/>
    <mergeCell ref="D45:D49"/>
    <mergeCell ref="F45:F49"/>
    <mergeCell ref="E45:E49"/>
    <mergeCell ref="G45:H49"/>
  </mergeCells>
  <phoneticPr fontId="15" type="noConversion"/>
  <printOptions horizontalCentered="1" verticalCentered="1"/>
  <pageMargins left="0.19685039370078741" right="0" top="1.1155511811023624" bottom="0.59055118110236227" header="0.31496062992125984" footer="0.31496062992125984"/>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pageSetUpPr autoPageBreaks="0" fitToPage="1"/>
  </sheetPr>
  <dimension ref="A1:IU278"/>
  <sheetViews>
    <sheetView showGridLines="0" tabSelected="1" zoomScaleNormal="100" zoomScaleSheetLayoutView="75" workbookViewId="0">
      <selection activeCell="I1" sqref="I1"/>
    </sheetView>
  </sheetViews>
  <sheetFormatPr baseColWidth="10" defaultColWidth="0" defaultRowHeight="15.75" zeroHeight="1" x14ac:dyDescent="0.2"/>
  <cols>
    <col min="1" max="1" width="29.28515625" style="105" customWidth="1"/>
    <col min="2" max="2" width="19.7109375" style="106" customWidth="1"/>
    <col min="3" max="4" width="13.28515625" style="106" customWidth="1"/>
    <col min="5" max="5" width="12.42578125" style="106" customWidth="1"/>
    <col min="6" max="6" width="11.140625" style="106" customWidth="1"/>
    <col min="7" max="7" width="11.5703125" style="106" bestFit="1" customWidth="1"/>
    <col min="8" max="8" width="22.28515625" style="106" customWidth="1"/>
    <col min="9" max="9" width="10.7109375" style="106" customWidth="1"/>
    <col min="10" max="251" width="11.42578125" style="106" hidden="1" customWidth="1"/>
    <col min="252" max="252" width="3.28515625" style="106" hidden="1" customWidth="1"/>
    <col min="253" max="253" width="39.140625" style="106" hidden="1" customWidth="1"/>
    <col min="254" max="254" width="13.140625" style="106" hidden="1" customWidth="1"/>
    <col min="255" max="255" width="11.28515625" style="106" hidden="1" customWidth="1"/>
    <col min="256" max="16384" width="14.42578125" style="106" hidden="1"/>
  </cols>
  <sheetData>
    <row r="1" spans="1:10" ht="34.5" customHeight="1" x14ac:dyDescent="0.2">
      <c r="A1" s="834" t="str">
        <f>+PORTADA!A1</f>
        <v>CANAL REGIONAL DE TELEVISIÓN TEVEANDINA LTDA</v>
      </c>
      <c r="B1" s="835"/>
      <c r="C1" s="835"/>
      <c r="D1" s="835"/>
      <c r="E1" s="835"/>
      <c r="F1" s="835"/>
      <c r="G1" s="835"/>
      <c r="H1" s="836"/>
    </row>
    <row r="2" spans="1:10" ht="16.5" customHeight="1" x14ac:dyDescent="0.2">
      <c r="A2" s="132"/>
      <c r="B2" s="131"/>
      <c r="C2" s="131"/>
      <c r="D2" s="133"/>
      <c r="E2" s="133"/>
      <c r="F2" s="133"/>
      <c r="G2" s="133"/>
      <c r="H2" s="134"/>
    </row>
    <row r="3" spans="1:10" ht="34.5" customHeight="1" x14ac:dyDescent="0.2">
      <c r="A3" s="843" t="str">
        <f>+'EVALUACIÓN ECONÓMICA'!A3:G3</f>
        <v>PROCESO DE CONCURSO PÚBLICO No. 001 DE 2021</v>
      </c>
      <c r="B3" s="422"/>
      <c r="C3" s="422"/>
      <c r="D3" s="422"/>
      <c r="E3" s="422"/>
      <c r="F3" s="422"/>
      <c r="G3" s="422"/>
      <c r="H3" s="844"/>
    </row>
    <row r="4" spans="1:10" ht="93" customHeight="1" x14ac:dyDescent="0.2">
      <c r="A4" s="423"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424"/>
      <c r="C4" s="424"/>
      <c r="D4" s="424"/>
      <c r="E4" s="424"/>
      <c r="F4" s="424"/>
      <c r="G4" s="424"/>
      <c r="H4" s="425"/>
    </row>
    <row r="5" spans="1:10" ht="33.75" customHeight="1" x14ac:dyDescent="0.2">
      <c r="A5" s="845" t="s">
        <v>600</v>
      </c>
      <c r="B5" s="846"/>
      <c r="C5" s="846"/>
      <c r="D5" s="846"/>
      <c r="E5" s="846"/>
      <c r="F5" s="846"/>
      <c r="G5" s="846"/>
      <c r="H5" s="847"/>
    </row>
    <row r="6" spans="1:10" ht="9.75" customHeight="1" thickBot="1" x14ac:dyDescent="0.25">
      <c r="A6" s="110"/>
      <c r="B6" s="111"/>
      <c r="C6" s="111"/>
      <c r="D6" s="111"/>
      <c r="E6" s="111"/>
      <c r="F6" s="111"/>
      <c r="G6" s="111"/>
      <c r="H6" s="112"/>
    </row>
    <row r="7" spans="1:10" s="113" customFormat="1" ht="32.25" customHeight="1" x14ac:dyDescent="0.2">
      <c r="A7" s="837" t="s">
        <v>1</v>
      </c>
      <c r="B7" s="837" t="s">
        <v>73</v>
      </c>
      <c r="C7" s="852"/>
      <c r="D7" s="147" t="s">
        <v>30</v>
      </c>
      <c r="E7" s="837" t="s">
        <v>61</v>
      </c>
      <c r="F7" s="837" t="s">
        <v>62</v>
      </c>
      <c r="G7" s="839" t="s">
        <v>536</v>
      </c>
      <c r="H7" s="839" t="s">
        <v>63</v>
      </c>
      <c r="I7" s="95"/>
    </row>
    <row r="8" spans="1:10" s="113" customFormat="1" ht="36.75" customHeight="1" x14ac:dyDescent="0.2">
      <c r="A8" s="850"/>
      <c r="B8" s="114" t="s">
        <v>64</v>
      </c>
      <c r="C8" s="115" t="s">
        <v>65</v>
      </c>
      <c r="D8" s="115" t="s">
        <v>74</v>
      </c>
      <c r="E8" s="838"/>
      <c r="F8" s="838"/>
      <c r="G8" s="840"/>
      <c r="H8" s="842"/>
      <c r="I8" s="95"/>
    </row>
    <row r="9" spans="1:10" s="113" customFormat="1" ht="51.75" customHeight="1" thickBot="1" x14ac:dyDescent="0.25">
      <c r="A9" s="851"/>
      <c r="B9" s="848" t="s">
        <v>71</v>
      </c>
      <c r="C9" s="849"/>
      <c r="D9" s="849"/>
      <c r="E9" s="849"/>
      <c r="F9" s="849"/>
      <c r="G9" s="841"/>
      <c r="H9" s="148" t="s">
        <v>0</v>
      </c>
      <c r="I9" s="95"/>
    </row>
    <row r="10" spans="1:10" s="95" customFormat="1" ht="18" customHeight="1" x14ac:dyDescent="0.2">
      <c r="A10" s="92" t="s">
        <v>125</v>
      </c>
      <c r="B10" s="269"/>
      <c r="C10" s="267"/>
      <c r="D10" s="116"/>
      <c r="E10" s="117"/>
      <c r="F10" s="118"/>
      <c r="G10" s="273"/>
      <c r="H10" s="274"/>
    </row>
    <row r="11" spans="1:10" s="125" customFormat="1" ht="30" customHeight="1" x14ac:dyDescent="0.2">
      <c r="A11" s="121" t="s">
        <v>66</v>
      </c>
      <c r="B11" s="270">
        <f>+'T.R.D.M.'!D50</f>
        <v>225</v>
      </c>
      <c r="C11" s="268">
        <f>+'T.R.D.M.'!D154</f>
        <v>135</v>
      </c>
      <c r="D11" s="265">
        <v>300</v>
      </c>
      <c r="E11" s="123">
        <v>70</v>
      </c>
      <c r="F11" s="266">
        <f>+SUM(B11:E11)</f>
        <v>730</v>
      </c>
      <c r="G11" s="124">
        <f>+'EVALUACIÓN ECONÓMICA'!D10/'EVALUACIÓN ECONÓMICA'!D17</f>
        <v>0.37008391116425293</v>
      </c>
      <c r="H11" s="120">
        <f>+F11*G11</f>
        <v>270.16125514990466</v>
      </c>
      <c r="I11" s="106"/>
    </row>
    <row r="12" spans="1:10" s="125" customFormat="1" ht="30" customHeight="1" x14ac:dyDescent="0.2">
      <c r="A12" s="126" t="s">
        <v>67</v>
      </c>
      <c r="B12" s="265">
        <f>+AUTOMÓVILES!D72</f>
        <v>275</v>
      </c>
      <c r="C12" s="267" t="str">
        <f>+AUTOMÓVILES!D75</f>
        <v>X</v>
      </c>
      <c r="D12" s="265">
        <v>300</v>
      </c>
      <c r="E12" s="117">
        <v>70</v>
      </c>
      <c r="F12" s="266">
        <f t="shared" ref="F12:F17" si="0">+SUM(B12:E12)</f>
        <v>645</v>
      </c>
      <c r="G12" s="119">
        <f>+'EVALUACIÓN ECONÓMICA'!D11/'EVALUACIÓN ECONÓMICA'!D17</f>
        <v>1.394780816459909E-2</v>
      </c>
      <c r="H12" s="120">
        <f t="shared" ref="H12:H17" si="1">+F12*G12</f>
        <v>8.9963362661664128</v>
      </c>
      <c r="I12" s="106"/>
    </row>
    <row r="13" spans="1:10" s="125" customFormat="1" ht="30" customHeight="1" x14ac:dyDescent="0.2">
      <c r="A13" s="127" t="s">
        <v>68</v>
      </c>
      <c r="B13" s="265">
        <f>+'M. GLOBAL'!D34</f>
        <v>300</v>
      </c>
      <c r="C13" s="267">
        <f>+'M. GLOBAL'!D90</f>
        <v>285</v>
      </c>
      <c r="D13" s="265">
        <v>300</v>
      </c>
      <c r="E13" s="117">
        <v>70</v>
      </c>
      <c r="F13" s="266">
        <f t="shared" si="0"/>
        <v>955</v>
      </c>
      <c r="G13" s="119">
        <f>+'EVALUACIÓN ECONÓMICA'!D12/'EVALUACIÓN ECONÓMICA'!D17</f>
        <v>6.6683464292091016E-2</v>
      </c>
      <c r="H13" s="120">
        <f t="shared" si="1"/>
        <v>63.682708398946922</v>
      </c>
      <c r="I13" s="106"/>
    </row>
    <row r="14" spans="1:10" s="125" customFormat="1" ht="30" customHeight="1" x14ac:dyDescent="0.2">
      <c r="A14" s="127" t="s">
        <v>58</v>
      </c>
      <c r="B14" s="265">
        <f>+RCE!D62</f>
        <v>295</v>
      </c>
      <c r="C14" s="267">
        <f>+RCE!D112</f>
        <v>300</v>
      </c>
      <c r="D14" s="265">
        <v>300</v>
      </c>
      <c r="E14" s="117">
        <v>70</v>
      </c>
      <c r="F14" s="266">
        <f t="shared" si="0"/>
        <v>965</v>
      </c>
      <c r="G14" s="119">
        <f>+'EVALUACIÓN ECONÓMICA'!D15/'EVALUACIÓN ECONÓMICA'!D17</f>
        <v>3.5947959187111057E-2</v>
      </c>
      <c r="H14" s="120">
        <f t="shared" si="1"/>
        <v>34.689780615562171</v>
      </c>
      <c r="I14" s="106"/>
    </row>
    <row r="15" spans="1:10" s="125" customFormat="1" ht="30" customHeight="1" x14ac:dyDescent="0.2">
      <c r="A15" s="127" t="s">
        <v>57</v>
      </c>
      <c r="B15" s="265">
        <v>150</v>
      </c>
      <c r="C15" s="267">
        <v>300</v>
      </c>
      <c r="D15" s="265">
        <v>300</v>
      </c>
      <c r="E15" s="117">
        <v>70</v>
      </c>
      <c r="F15" s="266">
        <f t="shared" si="0"/>
        <v>820</v>
      </c>
      <c r="G15" s="119">
        <f>+'EVALUACIÓN ECONÓMICA'!D13/'EVALUACIÓN ECONÓMICA'!D17</f>
        <v>9.2437609338285581E-3</v>
      </c>
      <c r="H15" s="120">
        <f t="shared" si="1"/>
        <v>7.5798839657394179</v>
      </c>
      <c r="I15" s="106"/>
    </row>
    <row r="16" spans="1:10" s="125" customFormat="1" ht="30" customHeight="1" x14ac:dyDescent="0.2">
      <c r="A16" s="127" t="s">
        <v>75</v>
      </c>
      <c r="B16" s="265">
        <v>200</v>
      </c>
      <c r="C16" s="267">
        <v>300</v>
      </c>
      <c r="D16" s="265">
        <v>300</v>
      </c>
      <c r="E16" s="117">
        <v>70</v>
      </c>
      <c r="F16" s="266">
        <f t="shared" si="0"/>
        <v>870</v>
      </c>
      <c r="G16" s="119">
        <f>+'EVALUACIÓN ECONÓMICA'!D14/'EVALUACIÓN ECONÓMICA'!D17</f>
        <v>1.1092513120594269E-2</v>
      </c>
      <c r="H16" s="120">
        <f t="shared" si="1"/>
        <v>9.6504864149170135</v>
      </c>
      <c r="I16" s="106"/>
      <c r="J16" s="128"/>
    </row>
    <row r="17" spans="1:10" s="125" customFormat="1" ht="30" customHeight="1" thickBot="1" x14ac:dyDescent="0.25">
      <c r="A17" s="129" t="s">
        <v>70</v>
      </c>
      <c r="B17" s="271">
        <v>50</v>
      </c>
      <c r="C17" s="268">
        <v>300</v>
      </c>
      <c r="D17" s="122">
        <v>300</v>
      </c>
      <c r="E17" s="123">
        <v>70</v>
      </c>
      <c r="F17" s="266">
        <f t="shared" si="0"/>
        <v>720</v>
      </c>
      <c r="G17" s="130">
        <f>+'EVALUACIÓN ECONÓMICA'!D16/'EVALUACIÓN ECONÓMICA'!D17</f>
        <v>0.4930005831375231</v>
      </c>
      <c r="H17" s="275">
        <f t="shared" si="1"/>
        <v>354.96041985901661</v>
      </c>
      <c r="I17" s="106"/>
      <c r="J17" s="128"/>
    </row>
    <row r="18" spans="1:10" ht="18.75" customHeight="1" thickBot="1" x14ac:dyDescent="0.25">
      <c r="A18" s="831" t="s">
        <v>69</v>
      </c>
      <c r="B18" s="832"/>
      <c r="C18" s="832"/>
      <c r="D18" s="832"/>
      <c r="E18" s="832"/>
      <c r="F18" s="832"/>
      <c r="G18" s="833"/>
      <c r="H18" s="272">
        <f>SUM(H11:H17)</f>
        <v>749.72087067025313</v>
      </c>
    </row>
    <row r="19" spans="1:10" ht="18" hidden="1" customHeight="1" x14ac:dyDescent="0.2">
      <c r="A19" s="131"/>
      <c r="B19" s="131"/>
      <c r="C19" s="131"/>
    </row>
    <row r="20" spans="1:10" ht="18" hidden="1" customHeight="1" x14ac:dyDescent="0.2">
      <c r="A20" s="131"/>
      <c r="B20" s="131"/>
      <c r="C20" s="131"/>
    </row>
    <row r="21" spans="1:10" ht="18" hidden="1" customHeight="1" x14ac:dyDescent="0.2">
      <c r="A21" s="131"/>
      <c r="B21" s="131"/>
      <c r="C21" s="131"/>
    </row>
    <row r="22" spans="1:10" ht="18" hidden="1" customHeight="1" x14ac:dyDescent="0.2">
      <c r="A22" s="131"/>
      <c r="B22" s="131"/>
      <c r="C22" s="131"/>
    </row>
    <row r="23" spans="1:10" ht="18" hidden="1" customHeight="1" x14ac:dyDescent="0.2">
      <c r="A23" s="131"/>
      <c r="B23" s="131"/>
      <c r="C23" s="131"/>
    </row>
    <row r="24" spans="1:10" ht="18" hidden="1" customHeight="1" x14ac:dyDescent="0.2">
      <c r="A24" s="131"/>
      <c r="B24" s="131"/>
      <c r="C24" s="131"/>
    </row>
    <row r="25" spans="1:10" ht="18" hidden="1" customHeight="1" x14ac:dyDescent="0.2">
      <c r="A25" s="131"/>
      <c r="B25" s="131"/>
      <c r="C25" s="131"/>
    </row>
    <row r="26" spans="1:10" ht="18" hidden="1" customHeight="1" x14ac:dyDescent="0.2">
      <c r="A26" s="131"/>
      <c r="B26" s="131"/>
      <c r="C26" s="131"/>
    </row>
    <row r="27" spans="1:10" ht="18" hidden="1" customHeight="1" x14ac:dyDescent="0.2">
      <c r="A27" s="131"/>
      <c r="B27" s="131"/>
      <c r="C27" s="131"/>
    </row>
    <row r="28" spans="1:10" ht="18" hidden="1" customHeight="1" x14ac:dyDescent="0.2">
      <c r="A28" s="131"/>
      <c r="B28" s="131"/>
      <c r="C28" s="131"/>
    </row>
    <row r="29" spans="1:10" ht="18" hidden="1" customHeight="1" x14ac:dyDescent="0.2">
      <c r="A29" s="131"/>
      <c r="B29" s="131"/>
      <c r="C29" s="131"/>
    </row>
    <row r="30" spans="1:10" ht="18" hidden="1" customHeight="1" x14ac:dyDescent="0.2">
      <c r="A30" s="131"/>
      <c r="B30" s="131"/>
      <c r="C30" s="131"/>
    </row>
    <row r="31" spans="1:10" ht="18" hidden="1" customHeight="1" x14ac:dyDescent="0.2">
      <c r="A31" s="131"/>
      <c r="B31" s="131"/>
      <c r="C31" s="131"/>
    </row>
    <row r="32" spans="1:10" ht="18" hidden="1" customHeight="1" x14ac:dyDescent="0.2">
      <c r="A32" s="131"/>
      <c r="B32" s="131"/>
      <c r="C32" s="131"/>
    </row>
    <row r="33" spans="1:3" ht="18" hidden="1" customHeight="1" x14ac:dyDescent="0.2">
      <c r="A33" s="131"/>
      <c r="B33" s="131"/>
      <c r="C33" s="131"/>
    </row>
    <row r="34" spans="1:3" ht="18" hidden="1" customHeight="1" x14ac:dyDescent="0.2">
      <c r="A34" s="131"/>
      <c r="B34" s="131"/>
      <c r="C34" s="131"/>
    </row>
    <row r="35" spans="1:3" ht="18" hidden="1" customHeight="1" x14ac:dyDescent="0.2">
      <c r="A35" s="131"/>
      <c r="B35" s="131"/>
      <c r="C35" s="131"/>
    </row>
    <row r="36" spans="1:3" ht="18" hidden="1" customHeight="1" x14ac:dyDescent="0.2">
      <c r="A36" s="131"/>
      <c r="B36" s="131"/>
      <c r="C36" s="131"/>
    </row>
    <row r="37" spans="1:3" ht="18" hidden="1" customHeight="1" x14ac:dyDescent="0.2">
      <c r="A37" s="131"/>
      <c r="B37" s="131"/>
      <c r="C37" s="131"/>
    </row>
    <row r="38" spans="1:3" ht="18" hidden="1" customHeight="1" x14ac:dyDescent="0.2">
      <c r="A38" s="131"/>
      <c r="B38" s="131"/>
      <c r="C38" s="131"/>
    </row>
    <row r="39" spans="1:3" ht="18" hidden="1" customHeight="1" x14ac:dyDescent="0.2">
      <c r="A39" s="131"/>
      <c r="B39" s="131"/>
      <c r="C39" s="131"/>
    </row>
    <row r="40" spans="1:3" ht="18" hidden="1" customHeight="1" x14ac:dyDescent="0.2">
      <c r="A40" s="131"/>
      <c r="B40" s="131"/>
      <c r="C40" s="131"/>
    </row>
    <row r="41" spans="1:3" ht="18" hidden="1" customHeight="1" x14ac:dyDescent="0.2">
      <c r="A41" s="131"/>
      <c r="B41" s="131"/>
      <c r="C41" s="131"/>
    </row>
    <row r="42" spans="1:3" ht="18" hidden="1" customHeight="1" x14ac:dyDescent="0.2">
      <c r="A42" s="131"/>
      <c r="B42" s="131"/>
      <c r="C42" s="131"/>
    </row>
    <row r="43" spans="1:3" ht="18" hidden="1" customHeight="1" x14ac:dyDescent="0.2">
      <c r="A43" s="131"/>
      <c r="B43" s="131"/>
      <c r="C43" s="131"/>
    </row>
    <row r="44" spans="1:3" ht="18" hidden="1" customHeight="1" x14ac:dyDescent="0.2">
      <c r="A44" s="131"/>
      <c r="B44" s="131"/>
      <c r="C44" s="131"/>
    </row>
    <row r="45" spans="1:3" ht="18" hidden="1" customHeight="1" x14ac:dyDescent="0.2">
      <c r="A45" s="131"/>
      <c r="B45" s="131"/>
      <c r="C45" s="131"/>
    </row>
    <row r="46" spans="1:3" ht="18" hidden="1" customHeight="1" x14ac:dyDescent="0.2">
      <c r="A46" s="131"/>
      <c r="B46" s="131"/>
      <c r="C46" s="131"/>
    </row>
    <row r="47" spans="1:3" ht="18" hidden="1" customHeight="1" x14ac:dyDescent="0.2">
      <c r="A47" s="131"/>
      <c r="B47" s="131"/>
      <c r="C47" s="131"/>
    </row>
    <row r="48" spans="1:3" ht="18" hidden="1" customHeight="1" x14ac:dyDescent="0.2">
      <c r="A48" s="131"/>
      <c r="B48" s="131"/>
      <c r="C48" s="131"/>
    </row>
    <row r="49" spans="1:3" ht="18" hidden="1" customHeight="1" x14ac:dyDescent="0.2">
      <c r="A49" s="131"/>
      <c r="B49" s="131"/>
      <c r="C49" s="131"/>
    </row>
    <row r="50" spans="1:3" ht="18" hidden="1" customHeight="1" x14ac:dyDescent="0.2">
      <c r="A50" s="131"/>
      <c r="B50" s="131"/>
      <c r="C50" s="131"/>
    </row>
    <row r="51" spans="1:3" ht="18" hidden="1" customHeight="1" x14ac:dyDescent="0.2">
      <c r="A51" s="131"/>
      <c r="B51" s="131"/>
      <c r="C51" s="131"/>
    </row>
    <row r="52" spans="1:3" ht="18" hidden="1" customHeight="1" x14ac:dyDescent="0.2">
      <c r="A52" s="131"/>
      <c r="B52" s="131"/>
      <c r="C52" s="131"/>
    </row>
    <row r="53" spans="1:3" ht="18" hidden="1" customHeight="1" x14ac:dyDescent="0.2">
      <c r="A53" s="131"/>
      <c r="B53" s="131"/>
      <c r="C53" s="131"/>
    </row>
    <row r="54" spans="1:3" ht="18" hidden="1" customHeight="1" x14ac:dyDescent="0.2">
      <c r="A54" s="131"/>
      <c r="B54" s="131"/>
      <c r="C54" s="131"/>
    </row>
    <row r="55" spans="1:3" ht="18" hidden="1" customHeight="1" x14ac:dyDescent="0.2">
      <c r="A55" s="131"/>
      <c r="B55" s="131"/>
      <c r="C55" s="131"/>
    </row>
    <row r="56" spans="1:3" ht="18" hidden="1" customHeight="1" x14ac:dyDescent="0.2">
      <c r="A56" s="131"/>
      <c r="B56" s="131"/>
      <c r="C56" s="131"/>
    </row>
    <row r="57" spans="1:3" ht="18" hidden="1" customHeight="1" x14ac:dyDescent="0.2">
      <c r="A57" s="131"/>
      <c r="B57" s="131"/>
      <c r="C57" s="131"/>
    </row>
    <row r="58" spans="1:3" ht="18" hidden="1" customHeight="1" x14ac:dyDescent="0.2">
      <c r="A58" s="131"/>
      <c r="B58" s="131"/>
      <c r="C58" s="131"/>
    </row>
    <row r="59" spans="1:3" ht="18" hidden="1" customHeight="1" x14ac:dyDescent="0.2">
      <c r="A59" s="131"/>
      <c r="B59" s="131"/>
      <c r="C59" s="131"/>
    </row>
    <row r="60" spans="1:3" ht="18" hidden="1" customHeight="1" x14ac:dyDescent="0.2">
      <c r="A60" s="131"/>
      <c r="B60" s="131"/>
      <c r="C60" s="131"/>
    </row>
    <row r="61" spans="1:3" ht="18" hidden="1" customHeight="1" x14ac:dyDescent="0.2">
      <c r="A61" s="131"/>
      <c r="B61" s="131"/>
      <c r="C61" s="131"/>
    </row>
    <row r="62" spans="1:3" ht="18" hidden="1" customHeight="1" x14ac:dyDescent="0.2">
      <c r="A62" s="131"/>
      <c r="B62" s="131"/>
      <c r="C62" s="131"/>
    </row>
    <row r="63" spans="1:3" ht="18" hidden="1" customHeight="1" x14ac:dyDescent="0.2">
      <c r="A63" s="131"/>
      <c r="B63" s="131"/>
      <c r="C63" s="131"/>
    </row>
    <row r="64" spans="1:3" ht="18" hidden="1" customHeight="1" x14ac:dyDescent="0.2">
      <c r="A64" s="131"/>
      <c r="B64" s="131"/>
      <c r="C64" s="131"/>
    </row>
    <row r="65" spans="1:3" ht="18" hidden="1" customHeight="1" x14ac:dyDescent="0.2">
      <c r="A65" s="131"/>
      <c r="B65" s="131"/>
      <c r="C65" s="131"/>
    </row>
    <row r="66" spans="1:3" ht="18" hidden="1" customHeight="1" x14ac:dyDescent="0.2">
      <c r="A66" s="131"/>
      <c r="B66" s="131"/>
      <c r="C66" s="131"/>
    </row>
    <row r="67" spans="1:3" ht="18" hidden="1" customHeight="1" x14ac:dyDescent="0.2">
      <c r="A67" s="131"/>
      <c r="B67" s="131"/>
      <c r="C67" s="131"/>
    </row>
    <row r="68" spans="1:3" ht="18" hidden="1" customHeight="1" x14ac:dyDescent="0.2">
      <c r="A68" s="131"/>
      <c r="B68" s="131"/>
      <c r="C68" s="131"/>
    </row>
    <row r="69" spans="1:3" ht="18" hidden="1" customHeight="1" x14ac:dyDescent="0.2">
      <c r="A69" s="131"/>
      <c r="B69" s="131"/>
      <c r="C69" s="131"/>
    </row>
    <row r="70" spans="1:3" ht="18" hidden="1" customHeight="1" x14ac:dyDescent="0.2">
      <c r="A70" s="131"/>
      <c r="B70" s="131"/>
      <c r="C70" s="131"/>
    </row>
    <row r="71" spans="1:3" ht="18" hidden="1" customHeight="1" x14ac:dyDescent="0.2">
      <c r="A71" s="131"/>
      <c r="B71" s="131"/>
      <c r="C71" s="131"/>
    </row>
    <row r="72" spans="1:3" ht="18" hidden="1" customHeight="1" x14ac:dyDescent="0.2">
      <c r="A72" s="131"/>
      <c r="B72" s="131"/>
      <c r="C72" s="131"/>
    </row>
    <row r="73" spans="1:3" ht="18" hidden="1" customHeight="1" x14ac:dyDescent="0.2">
      <c r="A73" s="131"/>
      <c r="B73" s="131"/>
      <c r="C73" s="131"/>
    </row>
    <row r="74" spans="1:3" ht="18" hidden="1" customHeight="1" x14ac:dyDescent="0.2">
      <c r="A74" s="131"/>
      <c r="B74" s="131"/>
      <c r="C74" s="131"/>
    </row>
    <row r="75" spans="1:3" ht="18" hidden="1" customHeight="1" x14ac:dyDescent="0.2">
      <c r="A75" s="131"/>
      <c r="B75" s="131"/>
      <c r="C75" s="131"/>
    </row>
    <row r="76" spans="1:3" ht="18" hidden="1" customHeight="1" x14ac:dyDescent="0.2">
      <c r="A76" s="131"/>
      <c r="B76" s="131"/>
      <c r="C76" s="131"/>
    </row>
    <row r="77" spans="1:3" ht="18" hidden="1" customHeight="1" x14ac:dyDescent="0.2">
      <c r="A77" s="131"/>
      <c r="B77" s="131"/>
      <c r="C77" s="131"/>
    </row>
    <row r="78" spans="1:3" ht="18" hidden="1" customHeight="1" x14ac:dyDescent="0.2">
      <c r="A78" s="131"/>
      <c r="B78" s="131"/>
      <c r="C78" s="131"/>
    </row>
    <row r="79" spans="1:3" ht="18" hidden="1" customHeight="1" x14ac:dyDescent="0.2">
      <c r="A79" s="131"/>
      <c r="B79" s="131"/>
      <c r="C79" s="131"/>
    </row>
    <row r="80" spans="1:3" ht="18" hidden="1" customHeight="1" x14ac:dyDescent="0.2">
      <c r="A80" s="131"/>
      <c r="B80" s="131"/>
      <c r="C80" s="131"/>
    </row>
    <row r="81" spans="1:3" ht="18" hidden="1" customHeight="1" x14ac:dyDescent="0.2">
      <c r="A81" s="131"/>
      <c r="B81" s="131"/>
      <c r="C81" s="131"/>
    </row>
    <row r="82" spans="1:3" ht="18" hidden="1" customHeight="1" x14ac:dyDescent="0.2">
      <c r="A82" s="131"/>
      <c r="B82" s="131"/>
      <c r="C82" s="131"/>
    </row>
    <row r="83" spans="1:3" ht="18" hidden="1" customHeight="1" x14ac:dyDescent="0.2">
      <c r="A83" s="131"/>
      <c r="B83" s="131"/>
      <c r="C83" s="131"/>
    </row>
    <row r="84" spans="1:3" ht="18" hidden="1" customHeight="1" x14ac:dyDescent="0.2">
      <c r="A84" s="131"/>
      <c r="B84" s="131"/>
      <c r="C84" s="131"/>
    </row>
    <row r="85" spans="1:3" ht="18" hidden="1" customHeight="1" x14ac:dyDescent="0.2">
      <c r="A85" s="131"/>
      <c r="B85" s="131"/>
      <c r="C85" s="131"/>
    </row>
    <row r="86" spans="1:3" ht="18" hidden="1" customHeight="1" x14ac:dyDescent="0.2">
      <c r="A86" s="131"/>
      <c r="B86" s="131"/>
      <c r="C86" s="131"/>
    </row>
    <row r="87" spans="1:3" ht="18" hidden="1" customHeight="1" x14ac:dyDescent="0.2">
      <c r="A87" s="131"/>
      <c r="B87" s="131"/>
      <c r="C87" s="131"/>
    </row>
    <row r="88" spans="1:3" ht="18" hidden="1" customHeight="1" x14ac:dyDescent="0.2">
      <c r="A88" s="131"/>
      <c r="B88" s="131"/>
      <c r="C88" s="131"/>
    </row>
    <row r="89" spans="1:3" ht="18" hidden="1" customHeight="1" x14ac:dyDescent="0.2">
      <c r="A89" s="131"/>
      <c r="B89" s="131"/>
      <c r="C89" s="131"/>
    </row>
    <row r="90" spans="1:3" ht="18" hidden="1" customHeight="1" x14ac:dyDescent="0.2">
      <c r="A90" s="131"/>
      <c r="B90" s="131"/>
      <c r="C90" s="131"/>
    </row>
    <row r="91" spans="1:3" ht="18" hidden="1" customHeight="1" x14ac:dyDescent="0.2">
      <c r="A91" s="131"/>
      <c r="B91" s="131"/>
      <c r="C91" s="131"/>
    </row>
    <row r="92" spans="1:3" ht="18" hidden="1" customHeight="1" x14ac:dyDescent="0.2">
      <c r="A92" s="131"/>
      <c r="B92" s="131"/>
      <c r="C92" s="131"/>
    </row>
    <row r="93" spans="1:3" ht="18" hidden="1" customHeight="1" x14ac:dyDescent="0.2">
      <c r="A93" s="131"/>
      <c r="B93" s="131"/>
      <c r="C93" s="131"/>
    </row>
    <row r="94" spans="1:3" ht="18" hidden="1" customHeight="1" x14ac:dyDescent="0.2">
      <c r="A94" s="131"/>
      <c r="B94" s="131"/>
      <c r="C94" s="131"/>
    </row>
    <row r="95" spans="1:3" ht="18" hidden="1" customHeight="1" x14ac:dyDescent="0.2">
      <c r="A95" s="131"/>
      <c r="B95" s="131"/>
      <c r="C95" s="131"/>
    </row>
    <row r="96" spans="1:3" ht="18" hidden="1" customHeight="1" x14ac:dyDescent="0.2">
      <c r="A96" s="131"/>
      <c r="B96" s="131"/>
      <c r="C96" s="131"/>
    </row>
    <row r="97" spans="1:3" ht="18" hidden="1" customHeight="1" x14ac:dyDescent="0.2">
      <c r="A97" s="131"/>
      <c r="B97" s="131"/>
      <c r="C97" s="131"/>
    </row>
    <row r="98" spans="1:3" ht="18" hidden="1" customHeight="1" x14ac:dyDescent="0.2">
      <c r="A98" s="131"/>
      <c r="B98" s="131"/>
      <c r="C98" s="131"/>
    </row>
    <row r="99" spans="1:3" ht="18" hidden="1" customHeight="1" x14ac:dyDescent="0.2">
      <c r="A99" s="131"/>
      <c r="B99" s="131"/>
      <c r="C99" s="131"/>
    </row>
    <row r="100" spans="1:3" ht="18" hidden="1" customHeight="1" x14ac:dyDescent="0.2">
      <c r="A100" s="131"/>
      <c r="B100" s="131"/>
      <c r="C100" s="131"/>
    </row>
    <row r="101" spans="1:3" ht="18" hidden="1" customHeight="1" x14ac:dyDescent="0.2">
      <c r="A101" s="131"/>
      <c r="B101" s="131"/>
      <c r="C101" s="131"/>
    </row>
    <row r="102" spans="1:3" ht="18" hidden="1" customHeight="1" x14ac:dyDescent="0.2">
      <c r="A102" s="131"/>
      <c r="B102" s="131"/>
      <c r="C102" s="131"/>
    </row>
    <row r="103" spans="1:3" ht="18" hidden="1" customHeight="1" x14ac:dyDescent="0.2">
      <c r="A103" s="131"/>
      <c r="B103" s="131"/>
      <c r="C103" s="131"/>
    </row>
    <row r="104" spans="1:3" ht="18" hidden="1" customHeight="1" x14ac:dyDescent="0.2">
      <c r="A104" s="131"/>
      <c r="B104" s="131"/>
      <c r="C104" s="131"/>
    </row>
    <row r="105" spans="1:3" ht="18" hidden="1" customHeight="1" x14ac:dyDescent="0.2">
      <c r="A105" s="131"/>
      <c r="B105" s="131"/>
      <c r="C105" s="131"/>
    </row>
    <row r="106" spans="1:3" ht="18" hidden="1" customHeight="1" x14ac:dyDescent="0.2">
      <c r="A106" s="131"/>
      <c r="B106" s="131"/>
      <c r="C106" s="131"/>
    </row>
    <row r="107" spans="1:3" ht="18" hidden="1" customHeight="1" x14ac:dyDescent="0.2">
      <c r="A107" s="131"/>
      <c r="B107" s="131"/>
      <c r="C107" s="131"/>
    </row>
    <row r="108" spans="1:3" ht="18" hidden="1" customHeight="1" x14ac:dyDescent="0.2">
      <c r="A108" s="131"/>
      <c r="B108" s="131"/>
      <c r="C108" s="131"/>
    </row>
    <row r="109" spans="1:3" ht="18" hidden="1" customHeight="1" x14ac:dyDescent="0.2">
      <c r="A109" s="131"/>
      <c r="B109" s="131"/>
      <c r="C109" s="131"/>
    </row>
    <row r="110" spans="1:3" ht="18" hidden="1" customHeight="1" x14ac:dyDescent="0.2">
      <c r="A110" s="131"/>
      <c r="B110" s="131"/>
      <c r="C110" s="131"/>
    </row>
    <row r="111" spans="1:3" ht="18" hidden="1" customHeight="1" x14ac:dyDescent="0.2">
      <c r="A111" s="131"/>
      <c r="B111" s="131"/>
      <c r="C111" s="131"/>
    </row>
    <row r="112" spans="1:3" ht="18" hidden="1" customHeight="1" x14ac:dyDescent="0.2">
      <c r="A112" s="131"/>
      <c r="B112" s="131"/>
      <c r="C112" s="131"/>
    </row>
    <row r="113" spans="1:3" ht="18" hidden="1" customHeight="1" x14ac:dyDescent="0.2">
      <c r="A113" s="131"/>
      <c r="B113" s="131"/>
      <c r="C113" s="131"/>
    </row>
    <row r="114" spans="1:3" ht="18" hidden="1" customHeight="1" x14ac:dyDescent="0.2">
      <c r="A114" s="131"/>
      <c r="B114" s="131"/>
      <c r="C114" s="131"/>
    </row>
    <row r="115" spans="1:3" ht="18" hidden="1" customHeight="1" x14ac:dyDescent="0.2">
      <c r="A115" s="131"/>
      <c r="B115" s="131"/>
      <c r="C115" s="131"/>
    </row>
    <row r="116" spans="1:3" ht="18" hidden="1" customHeight="1" x14ac:dyDescent="0.2">
      <c r="A116" s="131"/>
      <c r="B116" s="131"/>
      <c r="C116" s="131"/>
    </row>
    <row r="117" spans="1:3" ht="18" hidden="1" customHeight="1" x14ac:dyDescent="0.2">
      <c r="A117" s="131"/>
      <c r="B117" s="131"/>
      <c r="C117" s="131"/>
    </row>
    <row r="118" spans="1:3" ht="18" hidden="1" customHeight="1" x14ac:dyDescent="0.2">
      <c r="A118" s="131"/>
      <c r="B118" s="131"/>
      <c r="C118" s="131"/>
    </row>
    <row r="119" spans="1:3" ht="18" hidden="1" customHeight="1" x14ac:dyDescent="0.2">
      <c r="A119" s="131"/>
      <c r="B119" s="131"/>
      <c r="C119" s="131"/>
    </row>
    <row r="120" spans="1:3" ht="18" hidden="1" customHeight="1" x14ac:dyDescent="0.2">
      <c r="A120" s="131"/>
      <c r="B120" s="131"/>
      <c r="C120" s="131"/>
    </row>
    <row r="121" spans="1:3" ht="18" hidden="1" customHeight="1" x14ac:dyDescent="0.2">
      <c r="A121" s="131"/>
      <c r="B121" s="131"/>
      <c r="C121" s="131"/>
    </row>
    <row r="122" spans="1:3" ht="18" hidden="1" customHeight="1" x14ac:dyDescent="0.2">
      <c r="A122" s="131"/>
      <c r="B122" s="131"/>
      <c r="C122" s="131"/>
    </row>
    <row r="123" spans="1:3" ht="18" hidden="1" customHeight="1" x14ac:dyDescent="0.2">
      <c r="A123" s="131"/>
      <c r="B123" s="131"/>
      <c r="C123" s="131"/>
    </row>
    <row r="124" spans="1:3" ht="18" hidden="1" customHeight="1" x14ac:dyDescent="0.2">
      <c r="A124" s="131"/>
      <c r="B124" s="131"/>
      <c r="C124" s="131"/>
    </row>
    <row r="125" spans="1:3" ht="18" hidden="1" customHeight="1" x14ac:dyDescent="0.2">
      <c r="A125" s="131"/>
      <c r="B125" s="131"/>
      <c r="C125" s="131"/>
    </row>
    <row r="126" spans="1:3" ht="18" hidden="1" customHeight="1" x14ac:dyDescent="0.2">
      <c r="A126" s="131"/>
      <c r="B126" s="131"/>
      <c r="C126" s="131"/>
    </row>
    <row r="127" spans="1:3" ht="18" hidden="1" customHeight="1" x14ac:dyDescent="0.2">
      <c r="A127" s="131"/>
      <c r="B127" s="131"/>
      <c r="C127" s="131"/>
    </row>
    <row r="128" spans="1:3" ht="18" hidden="1" customHeight="1" x14ac:dyDescent="0.2">
      <c r="A128" s="131"/>
      <c r="B128" s="131"/>
      <c r="C128" s="131"/>
    </row>
    <row r="129" spans="1:3" ht="18" hidden="1" customHeight="1" x14ac:dyDescent="0.2">
      <c r="A129" s="131"/>
      <c r="B129" s="131"/>
      <c r="C129" s="131"/>
    </row>
    <row r="130" spans="1:3" ht="18" hidden="1" customHeight="1" x14ac:dyDescent="0.2">
      <c r="A130" s="131"/>
      <c r="B130" s="131"/>
      <c r="C130" s="131"/>
    </row>
    <row r="131" spans="1:3" ht="18" hidden="1" customHeight="1" x14ac:dyDescent="0.2">
      <c r="A131" s="131"/>
      <c r="B131" s="131"/>
      <c r="C131" s="131"/>
    </row>
    <row r="132" spans="1:3" ht="18" hidden="1" customHeight="1" x14ac:dyDescent="0.2">
      <c r="A132" s="131"/>
      <c r="B132" s="131"/>
      <c r="C132" s="131"/>
    </row>
    <row r="133" spans="1:3" ht="18" hidden="1" customHeight="1" x14ac:dyDescent="0.2">
      <c r="A133" s="131"/>
      <c r="B133" s="131"/>
      <c r="C133" s="131"/>
    </row>
    <row r="134" spans="1:3" ht="18" hidden="1" customHeight="1" x14ac:dyDescent="0.2">
      <c r="A134" s="131"/>
      <c r="B134" s="131"/>
      <c r="C134" s="131"/>
    </row>
    <row r="135" spans="1:3" ht="18" hidden="1" customHeight="1" x14ac:dyDescent="0.2">
      <c r="A135" s="131"/>
      <c r="B135" s="131"/>
      <c r="C135" s="131"/>
    </row>
    <row r="136" spans="1:3" ht="18" hidden="1" customHeight="1" x14ac:dyDescent="0.2">
      <c r="A136" s="131"/>
      <c r="B136" s="131"/>
      <c r="C136" s="131"/>
    </row>
    <row r="137" spans="1:3" ht="18" hidden="1" customHeight="1" x14ac:dyDescent="0.2">
      <c r="A137" s="131"/>
      <c r="B137" s="131"/>
      <c r="C137" s="131"/>
    </row>
    <row r="138" spans="1:3" ht="18" hidden="1" customHeight="1" x14ac:dyDescent="0.2">
      <c r="A138" s="131"/>
      <c r="B138" s="131"/>
      <c r="C138" s="131"/>
    </row>
    <row r="139" spans="1:3" ht="18" hidden="1" customHeight="1" x14ac:dyDescent="0.2">
      <c r="A139" s="131"/>
      <c r="B139" s="131"/>
      <c r="C139" s="131"/>
    </row>
    <row r="140" spans="1:3" ht="18" hidden="1" customHeight="1" x14ac:dyDescent="0.2">
      <c r="A140" s="131"/>
      <c r="B140" s="131"/>
      <c r="C140" s="131"/>
    </row>
    <row r="141" spans="1:3" ht="18" hidden="1" customHeight="1" x14ac:dyDescent="0.2">
      <c r="A141" s="131"/>
      <c r="B141" s="131"/>
      <c r="C141" s="131"/>
    </row>
    <row r="142" spans="1:3" ht="18" hidden="1" customHeight="1" x14ac:dyDescent="0.2">
      <c r="A142" s="131"/>
      <c r="B142" s="131"/>
      <c r="C142" s="131"/>
    </row>
    <row r="143" spans="1:3" ht="18" hidden="1" customHeight="1" x14ac:dyDescent="0.2">
      <c r="A143" s="131"/>
      <c r="B143" s="131"/>
      <c r="C143" s="131"/>
    </row>
    <row r="144" spans="1:3" ht="18" hidden="1" customHeight="1" x14ac:dyDescent="0.2">
      <c r="A144" s="131"/>
      <c r="B144" s="131"/>
      <c r="C144" s="131"/>
    </row>
    <row r="145" spans="1:3" ht="18" hidden="1" customHeight="1" x14ac:dyDescent="0.2">
      <c r="A145" s="131"/>
      <c r="B145" s="131"/>
      <c r="C145" s="131"/>
    </row>
    <row r="146" spans="1:3" ht="18" hidden="1" customHeight="1" x14ac:dyDescent="0.2">
      <c r="A146" s="131"/>
      <c r="B146" s="131"/>
      <c r="C146" s="131"/>
    </row>
    <row r="147" spans="1:3" ht="18" hidden="1" customHeight="1" x14ac:dyDescent="0.2">
      <c r="A147" s="131"/>
      <c r="B147" s="131"/>
      <c r="C147" s="131"/>
    </row>
    <row r="148" spans="1:3" ht="18" hidden="1" customHeight="1" x14ac:dyDescent="0.2">
      <c r="A148" s="131"/>
      <c r="B148" s="131"/>
      <c r="C148" s="131"/>
    </row>
    <row r="149" spans="1:3" ht="18" hidden="1" customHeight="1" x14ac:dyDescent="0.2">
      <c r="A149" s="131"/>
      <c r="B149" s="131"/>
      <c r="C149" s="131"/>
    </row>
    <row r="150" spans="1:3" ht="18" hidden="1" customHeight="1" x14ac:dyDescent="0.2">
      <c r="A150" s="131"/>
      <c r="B150" s="131"/>
      <c r="C150" s="131"/>
    </row>
    <row r="151" spans="1:3" ht="18" hidden="1" customHeight="1" x14ac:dyDescent="0.2">
      <c r="A151" s="131"/>
      <c r="B151" s="131"/>
      <c r="C151" s="131"/>
    </row>
    <row r="152" spans="1:3" ht="18" hidden="1" customHeight="1" x14ac:dyDescent="0.2">
      <c r="A152" s="131"/>
      <c r="B152" s="131"/>
      <c r="C152" s="131"/>
    </row>
    <row r="153" spans="1:3" ht="18" hidden="1" customHeight="1" x14ac:dyDescent="0.2">
      <c r="A153" s="131"/>
      <c r="B153" s="131"/>
      <c r="C153" s="131"/>
    </row>
    <row r="154" spans="1:3" ht="18" hidden="1" customHeight="1" x14ac:dyDescent="0.2">
      <c r="A154" s="131"/>
      <c r="B154" s="131"/>
      <c r="C154" s="131"/>
    </row>
    <row r="155" spans="1:3" ht="18" hidden="1" customHeight="1" x14ac:dyDescent="0.2">
      <c r="A155" s="131"/>
      <c r="B155" s="131"/>
      <c r="C155" s="131"/>
    </row>
    <row r="156" spans="1:3" ht="18" hidden="1" customHeight="1" x14ac:dyDescent="0.2">
      <c r="A156" s="131"/>
      <c r="B156" s="131"/>
      <c r="C156" s="131"/>
    </row>
    <row r="157" spans="1:3" ht="18" hidden="1" customHeight="1" x14ac:dyDescent="0.2">
      <c r="A157" s="131"/>
      <c r="B157" s="131"/>
      <c r="C157" s="131"/>
    </row>
    <row r="158" spans="1:3" ht="18" hidden="1" customHeight="1" x14ac:dyDescent="0.2">
      <c r="A158" s="131"/>
      <c r="B158" s="131"/>
      <c r="C158" s="131"/>
    </row>
    <row r="159" spans="1:3" ht="18" hidden="1" customHeight="1" x14ac:dyDescent="0.2">
      <c r="A159" s="131"/>
      <c r="B159" s="131"/>
      <c r="C159" s="131"/>
    </row>
    <row r="160" spans="1:3" ht="18" hidden="1" customHeight="1" x14ac:dyDescent="0.2">
      <c r="A160" s="131"/>
      <c r="B160" s="131"/>
      <c r="C160" s="131"/>
    </row>
    <row r="161" spans="1:3" ht="18" hidden="1" customHeight="1" x14ac:dyDescent="0.2">
      <c r="A161" s="131"/>
      <c r="B161" s="131"/>
      <c r="C161" s="131"/>
    </row>
    <row r="162" spans="1:3" ht="18" hidden="1" customHeight="1" x14ac:dyDescent="0.2">
      <c r="A162" s="131"/>
      <c r="B162" s="131"/>
      <c r="C162" s="131"/>
    </row>
    <row r="163" spans="1:3" ht="18" hidden="1" customHeight="1" x14ac:dyDescent="0.2">
      <c r="A163" s="131"/>
      <c r="B163" s="131"/>
      <c r="C163" s="131"/>
    </row>
    <row r="164" spans="1:3" ht="18" hidden="1" customHeight="1" x14ac:dyDescent="0.2">
      <c r="A164" s="131"/>
      <c r="B164" s="131"/>
      <c r="C164" s="131"/>
    </row>
    <row r="165" spans="1:3" ht="18" hidden="1" customHeight="1" x14ac:dyDescent="0.2">
      <c r="A165" s="131"/>
      <c r="B165" s="131"/>
      <c r="C165" s="131"/>
    </row>
    <row r="166" spans="1:3" ht="18" hidden="1" customHeight="1" x14ac:dyDescent="0.2">
      <c r="A166" s="131"/>
      <c r="B166" s="131"/>
      <c r="C166" s="131"/>
    </row>
    <row r="167" spans="1:3" ht="18" hidden="1" customHeight="1" x14ac:dyDescent="0.2">
      <c r="A167" s="131"/>
      <c r="B167" s="131"/>
      <c r="C167" s="131"/>
    </row>
    <row r="168" spans="1:3" ht="18" hidden="1" customHeight="1" x14ac:dyDescent="0.2">
      <c r="A168" s="131"/>
      <c r="B168" s="131"/>
      <c r="C168" s="131"/>
    </row>
    <row r="169" spans="1:3" ht="18" hidden="1" customHeight="1" x14ac:dyDescent="0.2">
      <c r="A169" s="131"/>
      <c r="B169" s="131"/>
      <c r="C169" s="131"/>
    </row>
    <row r="170" spans="1:3" ht="18" hidden="1" customHeight="1" x14ac:dyDescent="0.2">
      <c r="A170" s="131"/>
      <c r="B170" s="131"/>
      <c r="C170" s="131"/>
    </row>
    <row r="171" spans="1:3" ht="18" hidden="1" customHeight="1" x14ac:dyDescent="0.2">
      <c r="A171" s="131"/>
      <c r="B171" s="131"/>
      <c r="C171" s="131"/>
    </row>
    <row r="172" spans="1:3" ht="18" hidden="1" customHeight="1" x14ac:dyDescent="0.2">
      <c r="A172" s="131"/>
      <c r="B172" s="131"/>
      <c r="C172" s="131"/>
    </row>
    <row r="173" spans="1:3" ht="18" hidden="1" customHeight="1" x14ac:dyDescent="0.2">
      <c r="A173" s="131"/>
      <c r="B173" s="131"/>
      <c r="C173" s="131"/>
    </row>
    <row r="174" spans="1:3" ht="18" hidden="1" customHeight="1" x14ac:dyDescent="0.2">
      <c r="A174" s="131"/>
      <c r="B174" s="131"/>
      <c r="C174" s="131"/>
    </row>
    <row r="175" spans="1:3" ht="18" hidden="1" customHeight="1" x14ac:dyDescent="0.2">
      <c r="A175" s="131"/>
      <c r="B175" s="131"/>
      <c r="C175" s="131"/>
    </row>
    <row r="176" spans="1:3" ht="18" hidden="1" customHeight="1" x14ac:dyDescent="0.2">
      <c r="A176" s="131"/>
      <c r="B176" s="131"/>
      <c r="C176" s="131"/>
    </row>
    <row r="177" spans="1:3" ht="18" hidden="1" customHeight="1" x14ac:dyDescent="0.2">
      <c r="A177" s="131"/>
      <c r="B177" s="131"/>
      <c r="C177" s="131"/>
    </row>
    <row r="178" spans="1:3" hidden="1" x14ac:dyDescent="0.2">
      <c r="B178" s="93"/>
      <c r="C178" s="93"/>
    </row>
    <row r="268" ht="9.75" hidden="1" customHeight="1" x14ac:dyDescent="0.2"/>
    <row r="269" ht="17.25" hidden="1" customHeight="1" x14ac:dyDescent="0.2"/>
    <row r="270" ht="23.25" hidden="1" customHeight="1" x14ac:dyDescent="0.2"/>
    <row r="277" x14ac:dyDescent="0.2"/>
    <row r="278" x14ac:dyDescent="0.2"/>
  </sheetData>
  <mergeCells count="12">
    <mergeCell ref="A18:G18"/>
    <mergeCell ref="A1:H1"/>
    <mergeCell ref="E7:E8"/>
    <mergeCell ref="F7:F8"/>
    <mergeCell ref="G7:G9"/>
    <mergeCell ref="H7:H8"/>
    <mergeCell ref="A3:H3"/>
    <mergeCell ref="A5:H5"/>
    <mergeCell ref="A4:H4"/>
    <mergeCell ref="B9:F9"/>
    <mergeCell ref="A7:A9"/>
    <mergeCell ref="B7:C7"/>
  </mergeCells>
  <printOptions horizontalCentered="1" verticalCentered="1" gridLines="1"/>
  <pageMargins left="0.19685039370078741" right="0" top="1.1023622047244095" bottom="0.59055118110236227" header="0" footer="0.39370078740157483"/>
  <pageSetup paperSize="9" scale="77" orientation="portrait" r:id="rId1"/>
  <headerFooter alignWithMargins="0">
    <oddFooter>&amp;C&amp;P de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4:IV359"/>
  <sheetViews>
    <sheetView topLeftCell="C12" zoomScale="60" zoomScaleNormal="75" workbookViewId="0">
      <pane xSplit="1" ySplit="4" topLeftCell="E25" activePane="bottomRight" state="frozenSplit"/>
      <selection activeCell="D20" sqref="D20"/>
      <selection pane="topRight" activeCell="D20" sqref="D20"/>
      <selection pane="bottomLeft" activeCell="D20" sqref="D20"/>
      <selection pane="bottomRight" activeCell="L47" sqref="L47"/>
    </sheetView>
  </sheetViews>
  <sheetFormatPr baseColWidth="10" defaultRowHeight="13.5" x14ac:dyDescent="0.25"/>
  <cols>
    <col min="1" max="1" width="3.7109375" style="38" customWidth="1"/>
    <col min="2" max="3" width="35.42578125" style="2" customWidth="1"/>
    <col min="4" max="4" width="19.85546875" style="2" customWidth="1"/>
    <col min="5" max="5" width="13.140625" style="2" customWidth="1"/>
    <col min="6" max="6" width="13" style="2" customWidth="1"/>
    <col min="7" max="7" width="13.140625" style="2" hidden="1" customWidth="1"/>
    <col min="8" max="8" width="15.28515625" style="2" customWidth="1"/>
    <col min="9" max="10" width="13.140625" style="2" customWidth="1"/>
    <col min="11" max="11" width="11.42578125" style="2"/>
    <col min="12" max="12" width="38.5703125" style="2" customWidth="1"/>
    <col min="13" max="13" width="5.28515625" style="2" customWidth="1"/>
    <col min="14" max="14" width="30.140625" style="2" customWidth="1"/>
    <col min="15" max="15" width="34.42578125" style="2" customWidth="1"/>
    <col min="16" max="16384" width="11.42578125" style="2"/>
  </cols>
  <sheetData>
    <row r="4" spans="1:256" s="3" customFormat="1" x14ac:dyDescent="0.25">
      <c r="A4" s="853" t="s">
        <v>40</v>
      </c>
      <c r="B4" s="853"/>
      <c r="C4" s="853"/>
      <c r="D4" s="853"/>
      <c r="E4" s="853"/>
      <c r="F4" s="853"/>
      <c r="G4" s="853"/>
      <c r="H4" s="853"/>
      <c r="I4" s="853"/>
      <c r="J4" s="853"/>
      <c r="K4" s="853"/>
      <c r="L4" s="853"/>
      <c r="M4" s="853"/>
      <c r="N4" s="1"/>
      <c r="O4" s="1"/>
      <c r="P4" s="1"/>
      <c r="Q4" s="1"/>
      <c r="R4" s="1"/>
      <c r="S4" s="1"/>
      <c r="T4" s="1"/>
      <c r="U4" s="1"/>
      <c r="V4" s="1"/>
    </row>
    <row r="5" spans="1:256" s="3" customFormat="1" x14ac:dyDescent="0.25">
      <c r="A5" s="854" t="str">
        <f>+PORTADA!A15</f>
        <v>PROCESO DE CONCURSO PÚBLICO No. 001 DE 2021</v>
      </c>
      <c r="B5" s="854"/>
      <c r="C5" s="854"/>
      <c r="D5" s="854"/>
      <c r="E5" s="854"/>
      <c r="F5" s="854"/>
      <c r="G5" s="854"/>
      <c r="H5" s="854"/>
      <c r="I5" s="854"/>
      <c r="J5" s="854"/>
      <c r="K5" s="854"/>
      <c r="L5" s="854"/>
      <c r="M5" s="854"/>
      <c r="N5" s="4"/>
      <c r="O5" s="4"/>
      <c r="P5" s="4"/>
      <c r="Q5" s="4"/>
      <c r="R5" s="4"/>
      <c r="S5" s="4"/>
      <c r="T5" s="4"/>
      <c r="U5" s="4"/>
      <c r="V5" s="4"/>
    </row>
    <row r="6" spans="1:256" s="3" customFormat="1" ht="54" x14ac:dyDescent="0.2">
      <c r="A6" s="5"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6" s="5"/>
      <c r="C6" s="5"/>
      <c r="D6" s="5"/>
      <c r="E6" s="5"/>
      <c r="F6" s="5"/>
      <c r="G6" s="5"/>
      <c r="H6" s="5"/>
      <c r="I6" s="5"/>
      <c r="J6" s="5"/>
      <c r="K6" s="5"/>
      <c r="L6" s="5"/>
      <c r="M6" s="5"/>
      <c r="N6" s="6"/>
      <c r="O6" s="6"/>
      <c r="P6" s="6"/>
      <c r="Q6" s="6"/>
      <c r="R6" s="6"/>
      <c r="S6" s="6"/>
      <c r="T6" s="6"/>
      <c r="U6" s="6"/>
      <c r="V6" s="6"/>
    </row>
    <row r="7" spans="1:256" s="3" customFormat="1" x14ac:dyDescent="0.25">
      <c r="A7" s="855" t="s">
        <v>11</v>
      </c>
      <c r="B7" s="855"/>
      <c r="C7" s="855"/>
      <c r="D7" s="855"/>
      <c r="E7" s="855"/>
      <c r="F7" s="855"/>
      <c r="G7" s="855"/>
      <c r="H7" s="855"/>
      <c r="I7" s="855"/>
      <c r="J7" s="855"/>
      <c r="K7" s="855"/>
      <c r="L7" s="855"/>
      <c r="M7" s="855"/>
      <c r="N7" s="7"/>
      <c r="O7" s="7"/>
      <c r="P7" s="7"/>
      <c r="Q7" s="7"/>
      <c r="R7" s="7"/>
      <c r="S7" s="7"/>
      <c r="T7" s="7"/>
      <c r="U7" s="7"/>
      <c r="V7" s="7"/>
    </row>
    <row r="8" spans="1:256" s="3" customFormat="1" x14ac:dyDescent="0.25">
      <c r="A8" s="855" t="s">
        <v>27</v>
      </c>
      <c r="B8" s="855"/>
      <c r="C8" s="855"/>
      <c r="D8" s="855"/>
      <c r="E8" s="855"/>
      <c r="F8" s="855"/>
      <c r="G8" s="855"/>
      <c r="H8" s="855"/>
      <c r="I8" s="855"/>
      <c r="J8" s="855"/>
      <c r="K8" s="855"/>
      <c r="L8" s="855"/>
      <c r="M8" s="855"/>
      <c r="N8" s="7"/>
      <c r="O8" s="7"/>
      <c r="P8" s="7"/>
      <c r="Q8" s="7"/>
      <c r="R8" s="7"/>
      <c r="S8" s="7"/>
      <c r="T8" s="7"/>
      <c r="U8" s="7"/>
      <c r="V8" s="7"/>
    </row>
    <row r="9" spans="1:256" s="3" customFormat="1" ht="12" x14ac:dyDescent="0.2">
      <c r="A9" s="8"/>
      <c r="B9" s="39" t="s">
        <v>13</v>
      </c>
      <c r="C9" s="39"/>
      <c r="D9" s="44">
        <v>218000000</v>
      </c>
      <c r="E9" s="40"/>
      <c r="F9" s="41">
        <f>D9/332000</f>
        <v>656.62650602409633</v>
      </c>
      <c r="G9" s="9"/>
      <c r="H9" s="39" t="s">
        <v>28</v>
      </c>
      <c r="I9" s="9"/>
      <c r="J9" s="9"/>
      <c r="K9" s="9"/>
      <c r="L9" s="9"/>
      <c r="M9" s="9"/>
    </row>
    <row r="10" spans="1:256" s="11" customFormat="1" ht="28.5" customHeight="1" x14ac:dyDescent="0.2">
      <c r="A10" s="8"/>
      <c r="B10" s="42" t="s">
        <v>14</v>
      </c>
      <c r="C10" s="42"/>
      <c r="D10" s="44">
        <v>208987000</v>
      </c>
      <c r="E10" s="40"/>
      <c r="F10" s="8"/>
      <c r="G10" s="8"/>
      <c r="H10" s="8"/>
      <c r="I10" s="8"/>
      <c r="J10" s="8"/>
      <c r="K10" s="8"/>
      <c r="L10" s="8"/>
      <c r="M10" s="8"/>
    </row>
    <row r="11" spans="1:256" s="3" customFormat="1" ht="14.25" x14ac:dyDescent="0.3">
      <c r="A11" s="10"/>
      <c r="B11" s="42" t="s">
        <v>15</v>
      </c>
      <c r="C11" s="42"/>
      <c r="D11" s="44">
        <v>9013000</v>
      </c>
      <c r="E11" s="40"/>
      <c r="F11" s="9"/>
      <c r="G11" s="9"/>
      <c r="H11" s="9"/>
      <c r="I11" s="9"/>
      <c r="J11" s="9"/>
      <c r="K11" s="9"/>
      <c r="L11" s="9"/>
      <c r="M11" s="9"/>
    </row>
    <row r="12" spans="1:256" ht="14.25" thickBot="1" x14ac:dyDescent="0.3">
      <c r="A12" s="14"/>
      <c r="B12" s="15"/>
      <c r="C12" s="15"/>
      <c r="D12" s="12"/>
      <c r="E12" s="12"/>
      <c r="F12" s="12"/>
      <c r="G12" s="12"/>
      <c r="H12" s="12"/>
      <c r="I12" s="13"/>
      <c r="J12" s="16"/>
      <c r="K12" s="16"/>
      <c r="L12" s="17"/>
    </row>
    <row r="13" spans="1:256" s="24" customFormat="1" ht="27.75" thickBot="1" x14ac:dyDescent="0.3">
      <c r="A13" s="865" t="s">
        <v>29</v>
      </c>
      <c r="B13" s="859"/>
      <c r="C13" s="856" t="s">
        <v>16</v>
      </c>
      <c r="D13" s="18" t="s">
        <v>30</v>
      </c>
      <c r="E13" s="18"/>
      <c r="F13" s="19"/>
      <c r="G13" s="20"/>
      <c r="H13" s="859" t="s">
        <v>24</v>
      </c>
      <c r="I13" s="21" t="s">
        <v>31</v>
      </c>
      <c r="J13" s="856" t="s">
        <v>32</v>
      </c>
      <c r="K13" s="856" t="s">
        <v>17</v>
      </c>
      <c r="L13" s="856" t="s">
        <v>33</v>
      </c>
      <c r="M13" s="22"/>
      <c r="N13" s="23"/>
      <c r="O13" s="23"/>
      <c r="P13" s="23"/>
      <c r="Q13" s="23"/>
      <c r="R13" s="23"/>
      <c r="S13" s="23"/>
      <c r="T13" s="23"/>
      <c r="U13" s="23"/>
      <c r="V13" s="23"/>
      <c r="W13" s="23"/>
      <c r="X13" s="23"/>
      <c r="Y13" s="23"/>
      <c r="Z13" s="23"/>
      <c r="AA13" s="23"/>
      <c r="AB13" s="23"/>
    </row>
    <row r="14" spans="1:256" s="24" customFormat="1" x14ac:dyDescent="0.25">
      <c r="A14" s="866"/>
      <c r="B14" s="860"/>
      <c r="C14" s="857"/>
      <c r="D14" s="27" t="s">
        <v>34</v>
      </c>
      <c r="E14" s="25" t="s">
        <v>35</v>
      </c>
      <c r="F14" s="26"/>
      <c r="G14" s="27"/>
      <c r="H14" s="860"/>
      <c r="I14" s="28" t="s">
        <v>36</v>
      </c>
      <c r="J14" s="857"/>
      <c r="K14" s="857"/>
      <c r="L14" s="857"/>
      <c r="M14" s="22" t="s">
        <v>37</v>
      </c>
      <c r="N14" s="23"/>
      <c r="O14" s="23"/>
      <c r="P14" s="23"/>
      <c r="Q14" s="23"/>
      <c r="R14" s="23"/>
      <c r="S14" s="23"/>
      <c r="T14" s="23"/>
      <c r="U14" s="23"/>
      <c r="V14" s="23"/>
      <c r="W14" s="23"/>
      <c r="X14" s="23"/>
      <c r="Y14" s="23"/>
      <c r="Z14" s="23"/>
      <c r="AA14" s="23"/>
      <c r="AB14" s="23"/>
      <c r="AC14" s="23"/>
    </row>
    <row r="15" spans="1:256" ht="48.75" thickBot="1" x14ac:dyDescent="0.3">
      <c r="A15" s="867"/>
      <c r="B15" s="861"/>
      <c r="C15" s="858"/>
      <c r="D15" s="51" t="s">
        <v>26</v>
      </c>
      <c r="E15" s="29" t="s">
        <v>38</v>
      </c>
      <c r="F15" s="30" t="s">
        <v>39</v>
      </c>
      <c r="G15" s="31"/>
      <c r="H15" s="861"/>
      <c r="I15" s="32" t="s">
        <v>25</v>
      </c>
      <c r="J15" s="858"/>
      <c r="K15" s="858"/>
      <c r="L15" s="858"/>
    </row>
    <row r="16" spans="1:256" s="65" customFormat="1" ht="27" customHeight="1" x14ac:dyDescent="0.25">
      <c r="A16" s="53">
        <v>1</v>
      </c>
      <c r="B16" s="56" t="s">
        <v>12</v>
      </c>
      <c r="C16" s="862" t="s">
        <v>2</v>
      </c>
      <c r="D16" s="45" t="e">
        <f>#REF!</f>
        <v>#REF!</v>
      </c>
      <c r="E16" s="45" t="e">
        <f>#REF!</f>
        <v>#REF!</v>
      </c>
      <c r="F16" s="46" t="e">
        <f>#REF!</f>
        <v>#REF!</v>
      </c>
      <c r="G16" s="47"/>
      <c r="H16" s="47" t="e">
        <f t="shared" ref="H16:H23" si="0">SUM(D16:G16)</f>
        <v>#REF!</v>
      </c>
      <c r="I16" s="47" t="e">
        <f>#REF!</f>
        <v>#REF!</v>
      </c>
      <c r="J16" s="48" t="e">
        <f t="shared" ref="J16:J23" si="1">IF(M16="X","RECHAZADO",+H16+I16)</f>
        <v>#REF!</v>
      </c>
      <c r="K16" s="49">
        <v>3</v>
      </c>
      <c r="L16" s="55"/>
      <c r="M16" s="53"/>
      <c r="N16" s="54"/>
      <c r="O16" s="52"/>
      <c r="P16" s="45"/>
      <c r="Q16" s="45"/>
      <c r="R16" s="46"/>
      <c r="S16" s="47"/>
      <c r="T16" s="47"/>
      <c r="U16" s="47"/>
      <c r="V16" s="48"/>
      <c r="W16" s="49"/>
      <c r="X16" s="55"/>
      <c r="Y16" s="53"/>
      <c r="Z16" s="54"/>
      <c r="AA16" s="52"/>
      <c r="AB16" s="45"/>
      <c r="AC16" s="45"/>
      <c r="AD16" s="46"/>
      <c r="AE16" s="47"/>
      <c r="AF16" s="47"/>
      <c r="AG16" s="47"/>
      <c r="AH16" s="48"/>
      <c r="AI16" s="49"/>
      <c r="AJ16" s="55"/>
      <c r="AK16" s="53"/>
      <c r="AL16" s="54"/>
      <c r="AM16" s="52"/>
      <c r="AN16" s="45"/>
      <c r="AO16" s="45"/>
      <c r="AP16" s="46"/>
      <c r="AQ16" s="47"/>
      <c r="AR16" s="47"/>
      <c r="AS16" s="47"/>
      <c r="AT16" s="48"/>
      <c r="AU16" s="49"/>
      <c r="AV16" s="55"/>
      <c r="AW16" s="53"/>
      <c r="AX16" s="54"/>
      <c r="AY16" s="52"/>
      <c r="AZ16" s="45"/>
      <c r="BA16" s="45"/>
      <c r="BB16" s="46"/>
      <c r="BC16" s="47"/>
      <c r="BD16" s="47"/>
      <c r="BE16" s="47"/>
      <c r="BF16" s="48"/>
      <c r="BG16" s="49"/>
      <c r="BH16" s="55"/>
      <c r="BI16" s="53"/>
      <c r="BJ16" s="54"/>
      <c r="BK16" s="52"/>
      <c r="BL16" s="45"/>
      <c r="BM16" s="45"/>
      <c r="BN16" s="46"/>
      <c r="BO16" s="47"/>
      <c r="BP16" s="47"/>
      <c r="BQ16" s="47"/>
      <c r="BR16" s="48"/>
      <c r="BS16" s="49"/>
      <c r="BT16" s="55"/>
      <c r="BU16" s="53"/>
      <c r="BV16" s="54"/>
      <c r="BW16" s="52"/>
      <c r="BX16" s="45"/>
      <c r="BY16" s="45"/>
      <c r="BZ16" s="46"/>
      <c r="CA16" s="47"/>
      <c r="CB16" s="47"/>
      <c r="CC16" s="47"/>
      <c r="CD16" s="48"/>
      <c r="CE16" s="49"/>
      <c r="CF16" s="55"/>
      <c r="CG16" s="53"/>
      <c r="CH16" s="54"/>
      <c r="CI16" s="52"/>
      <c r="CJ16" s="45"/>
      <c r="CK16" s="45"/>
      <c r="CL16" s="46"/>
      <c r="CM16" s="47"/>
      <c r="CN16" s="47"/>
      <c r="CO16" s="47"/>
      <c r="CP16" s="48"/>
      <c r="CQ16" s="49"/>
      <c r="CR16" s="55"/>
      <c r="CS16" s="53"/>
      <c r="CT16" s="54"/>
      <c r="CU16" s="52"/>
      <c r="CV16" s="45"/>
      <c r="CW16" s="45"/>
      <c r="CX16" s="46"/>
      <c r="CY16" s="47"/>
      <c r="CZ16" s="47"/>
      <c r="DA16" s="47"/>
      <c r="DB16" s="48"/>
      <c r="DC16" s="49"/>
      <c r="DD16" s="55"/>
      <c r="DE16" s="53"/>
      <c r="DF16" s="54"/>
      <c r="DG16" s="52"/>
      <c r="DH16" s="45"/>
      <c r="DI16" s="45"/>
      <c r="DJ16" s="46"/>
      <c r="DK16" s="47"/>
      <c r="DL16" s="47"/>
      <c r="DM16" s="47"/>
      <c r="DN16" s="48"/>
      <c r="DO16" s="49"/>
      <c r="DP16" s="55"/>
      <c r="DQ16" s="53"/>
      <c r="DR16" s="54"/>
      <c r="DS16" s="52"/>
      <c r="DT16" s="45"/>
      <c r="DU16" s="45"/>
      <c r="DV16" s="46"/>
      <c r="DW16" s="47"/>
      <c r="DX16" s="47"/>
      <c r="DY16" s="47"/>
      <c r="DZ16" s="48"/>
      <c r="EA16" s="49"/>
      <c r="EB16" s="55"/>
      <c r="EC16" s="53"/>
      <c r="ED16" s="54"/>
      <c r="EE16" s="52"/>
      <c r="EF16" s="45"/>
      <c r="EG16" s="45"/>
      <c r="EH16" s="46"/>
      <c r="EI16" s="47"/>
      <c r="EJ16" s="47"/>
      <c r="EK16" s="47"/>
      <c r="EL16" s="48"/>
      <c r="EM16" s="49"/>
      <c r="EN16" s="55"/>
      <c r="EO16" s="53"/>
      <c r="EP16" s="54"/>
      <c r="EQ16" s="52"/>
      <c r="ER16" s="45"/>
      <c r="ES16" s="45"/>
      <c r="ET16" s="46"/>
      <c r="EU16" s="47"/>
      <c r="EV16" s="47"/>
      <c r="EW16" s="47"/>
      <c r="EX16" s="48"/>
      <c r="EY16" s="49"/>
      <c r="EZ16" s="55"/>
      <c r="FA16" s="53"/>
      <c r="FB16" s="54"/>
      <c r="FC16" s="52"/>
      <c r="FD16" s="45"/>
      <c r="FE16" s="45"/>
      <c r="FF16" s="46"/>
      <c r="FG16" s="47"/>
      <c r="FH16" s="47"/>
      <c r="FI16" s="47"/>
      <c r="FJ16" s="48"/>
      <c r="FK16" s="49"/>
      <c r="FL16" s="55"/>
      <c r="FM16" s="53"/>
      <c r="FN16" s="54"/>
      <c r="FO16" s="52"/>
      <c r="FP16" s="45"/>
      <c r="FQ16" s="45"/>
      <c r="FR16" s="46"/>
      <c r="FS16" s="47"/>
      <c r="FT16" s="47"/>
      <c r="FU16" s="47"/>
      <c r="FV16" s="48"/>
      <c r="FW16" s="49"/>
      <c r="FX16" s="55"/>
      <c r="FY16" s="53"/>
      <c r="FZ16" s="54"/>
      <c r="GA16" s="52"/>
      <c r="GB16" s="45"/>
      <c r="GC16" s="45"/>
      <c r="GD16" s="46"/>
      <c r="GE16" s="47"/>
      <c r="GF16" s="47"/>
      <c r="GG16" s="47"/>
      <c r="GH16" s="48"/>
      <c r="GI16" s="49"/>
      <c r="GJ16" s="55"/>
      <c r="GK16" s="53"/>
      <c r="GL16" s="54"/>
      <c r="GM16" s="52"/>
      <c r="GN16" s="45"/>
      <c r="GO16" s="45"/>
      <c r="GP16" s="46"/>
      <c r="GQ16" s="47"/>
      <c r="GR16" s="47"/>
      <c r="GS16" s="47"/>
      <c r="GT16" s="48"/>
      <c r="GU16" s="49"/>
      <c r="GV16" s="55"/>
      <c r="GW16" s="53"/>
      <c r="GX16" s="54"/>
      <c r="GY16" s="52"/>
      <c r="GZ16" s="45"/>
      <c r="HA16" s="45"/>
      <c r="HB16" s="46"/>
      <c r="HC16" s="47"/>
      <c r="HD16" s="47"/>
      <c r="HE16" s="47"/>
      <c r="HF16" s="48"/>
      <c r="HG16" s="49"/>
      <c r="HH16" s="55"/>
      <c r="HI16" s="53"/>
      <c r="HJ16" s="54"/>
      <c r="HK16" s="52"/>
      <c r="HL16" s="45"/>
      <c r="HM16" s="45"/>
      <c r="HN16" s="46"/>
      <c r="HO16" s="47"/>
      <c r="HP16" s="47"/>
      <c r="HQ16" s="47"/>
      <c r="HR16" s="48"/>
      <c r="HS16" s="49"/>
      <c r="HT16" s="55"/>
      <c r="HU16" s="53"/>
      <c r="HV16" s="54"/>
      <c r="HW16" s="52"/>
      <c r="HX16" s="45"/>
      <c r="HY16" s="45"/>
      <c r="HZ16" s="46"/>
      <c r="IA16" s="47"/>
      <c r="IB16" s="47"/>
      <c r="IC16" s="47"/>
      <c r="ID16" s="48"/>
      <c r="IE16" s="49"/>
      <c r="IF16" s="55"/>
      <c r="IG16" s="53"/>
      <c r="IH16" s="54"/>
      <c r="II16" s="52"/>
      <c r="IJ16" s="45"/>
      <c r="IK16" s="45"/>
      <c r="IL16" s="46"/>
      <c r="IM16" s="47"/>
      <c r="IN16" s="47"/>
      <c r="IO16" s="47"/>
      <c r="IP16" s="48"/>
      <c r="IQ16" s="49"/>
      <c r="IR16" s="55"/>
      <c r="IS16" s="53"/>
      <c r="IT16" s="54"/>
      <c r="IU16" s="52"/>
      <c r="IV16" s="45"/>
    </row>
    <row r="17" spans="1:256" s="69" customFormat="1" ht="27" x14ac:dyDescent="0.25">
      <c r="A17" s="57">
        <v>2</v>
      </c>
      <c r="B17" s="58" t="s">
        <v>10</v>
      </c>
      <c r="C17" s="863"/>
      <c r="D17" s="36" t="e">
        <f>#REF!</f>
        <v>#REF!</v>
      </c>
      <c r="E17" s="36" t="e">
        <f>#REF!</f>
        <v>#REF!</v>
      </c>
      <c r="F17" s="66" t="e">
        <f>#REF!</f>
        <v>#REF!</v>
      </c>
      <c r="G17" s="37"/>
      <c r="H17" s="37" t="e">
        <f t="shared" si="0"/>
        <v>#REF!</v>
      </c>
      <c r="I17" s="37" t="e">
        <f>#REF!</f>
        <v>#REF!</v>
      </c>
      <c r="J17" s="33" t="e">
        <f t="shared" si="1"/>
        <v>#REF!</v>
      </c>
      <c r="K17" s="67">
        <v>2</v>
      </c>
      <c r="L17" s="35"/>
      <c r="M17" s="57"/>
      <c r="N17" s="43"/>
      <c r="O17" s="68"/>
      <c r="P17" s="36"/>
      <c r="Q17" s="36"/>
      <c r="R17" s="66"/>
      <c r="S17" s="37"/>
      <c r="T17" s="37"/>
      <c r="U17" s="37"/>
      <c r="V17" s="33"/>
      <c r="W17" s="67"/>
      <c r="X17" s="35"/>
      <c r="Y17" s="57"/>
      <c r="Z17" s="43"/>
      <c r="AA17" s="68"/>
      <c r="AB17" s="36"/>
      <c r="AC17" s="36"/>
      <c r="AD17" s="66"/>
      <c r="AE17" s="37"/>
      <c r="AF17" s="37"/>
      <c r="AG17" s="37"/>
      <c r="AH17" s="33"/>
      <c r="AI17" s="67"/>
      <c r="AJ17" s="35"/>
      <c r="AK17" s="57"/>
      <c r="AL17" s="43"/>
      <c r="AM17" s="68"/>
      <c r="AN17" s="36"/>
      <c r="AO17" s="36"/>
      <c r="AP17" s="66"/>
      <c r="AQ17" s="37"/>
      <c r="AR17" s="37"/>
      <c r="AS17" s="37"/>
      <c r="AT17" s="33"/>
      <c r="AU17" s="67"/>
      <c r="AV17" s="35"/>
      <c r="AW17" s="57"/>
      <c r="AX17" s="43"/>
      <c r="AY17" s="68"/>
      <c r="AZ17" s="36"/>
      <c r="BA17" s="36"/>
      <c r="BB17" s="66"/>
      <c r="BC17" s="37"/>
      <c r="BD17" s="37"/>
      <c r="BE17" s="37"/>
      <c r="BF17" s="33"/>
      <c r="BG17" s="67"/>
      <c r="BH17" s="35"/>
      <c r="BI17" s="57"/>
      <c r="BJ17" s="43"/>
      <c r="BK17" s="68"/>
      <c r="BL17" s="36"/>
      <c r="BM17" s="36"/>
      <c r="BN17" s="66"/>
      <c r="BO17" s="37"/>
      <c r="BP17" s="37"/>
      <c r="BQ17" s="37"/>
      <c r="BR17" s="33"/>
      <c r="BS17" s="67"/>
      <c r="BT17" s="35"/>
      <c r="BU17" s="57"/>
      <c r="BV17" s="43"/>
      <c r="BW17" s="68"/>
      <c r="BX17" s="36"/>
      <c r="BY17" s="36"/>
      <c r="BZ17" s="66"/>
      <c r="CA17" s="37"/>
      <c r="CB17" s="37"/>
      <c r="CC17" s="37"/>
      <c r="CD17" s="33"/>
      <c r="CE17" s="67"/>
      <c r="CF17" s="35"/>
      <c r="CG17" s="57"/>
      <c r="CH17" s="43"/>
      <c r="CI17" s="68"/>
      <c r="CJ17" s="36"/>
      <c r="CK17" s="36"/>
      <c r="CL17" s="66"/>
      <c r="CM17" s="37"/>
      <c r="CN17" s="37"/>
      <c r="CO17" s="37"/>
      <c r="CP17" s="33"/>
      <c r="CQ17" s="67"/>
      <c r="CR17" s="35"/>
      <c r="CS17" s="57"/>
      <c r="CT17" s="43"/>
      <c r="CU17" s="68"/>
      <c r="CV17" s="36"/>
      <c r="CW17" s="36"/>
      <c r="CX17" s="66"/>
      <c r="CY17" s="37"/>
      <c r="CZ17" s="37"/>
      <c r="DA17" s="37"/>
      <c r="DB17" s="33"/>
      <c r="DC17" s="67"/>
      <c r="DD17" s="35"/>
      <c r="DE17" s="57"/>
      <c r="DF17" s="43"/>
      <c r="DG17" s="68"/>
      <c r="DH17" s="36"/>
      <c r="DI17" s="36"/>
      <c r="DJ17" s="66"/>
      <c r="DK17" s="37"/>
      <c r="DL17" s="37"/>
      <c r="DM17" s="37"/>
      <c r="DN17" s="33"/>
      <c r="DO17" s="67"/>
      <c r="DP17" s="35"/>
      <c r="DQ17" s="57"/>
      <c r="DR17" s="43"/>
      <c r="DS17" s="68"/>
      <c r="DT17" s="36"/>
      <c r="DU17" s="36"/>
      <c r="DV17" s="66"/>
      <c r="DW17" s="37"/>
      <c r="DX17" s="37"/>
      <c r="DY17" s="37"/>
      <c r="DZ17" s="33"/>
      <c r="EA17" s="67"/>
      <c r="EB17" s="35"/>
      <c r="EC17" s="57"/>
      <c r="ED17" s="43"/>
      <c r="EE17" s="68"/>
      <c r="EF17" s="36"/>
      <c r="EG17" s="36"/>
      <c r="EH17" s="66"/>
      <c r="EI17" s="37"/>
      <c r="EJ17" s="37"/>
      <c r="EK17" s="37"/>
      <c r="EL17" s="33"/>
      <c r="EM17" s="67"/>
      <c r="EN17" s="35"/>
      <c r="EO17" s="57"/>
      <c r="EP17" s="43"/>
      <c r="EQ17" s="68"/>
      <c r="ER17" s="36"/>
      <c r="ES17" s="36"/>
      <c r="ET17" s="66"/>
      <c r="EU17" s="37"/>
      <c r="EV17" s="37"/>
      <c r="EW17" s="37"/>
      <c r="EX17" s="33"/>
      <c r="EY17" s="67"/>
      <c r="EZ17" s="35"/>
      <c r="FA17" s="57"/>
      <c r="FB17" s="43"/>
      <c r="FC17" s="68"/>
      <c r="FD17" s="36"/>
      <c r="FE17" s="36"/>
      <c r="FF17" s="66"/>
      <c r="FG17" s="37"/>
      <c r="FH17" s="37"/>
      <c r="FI17" s="37"/>
      <c r="FJ17" s="33"/>
      <c r="FK17" s="67"/>
      <c r="FL17" s="35"/>
      <c r="FM17" s="57"/>
      <c r="FN17" s="43"/>
      <c r="FO17" s="68"/>
      <c r="FP17" s="36"/>
      <c r="FQ17" s="36"/>
      <c r="FR17" s="66"/>
      <c r="FS17" s="37"/>
      <c r="FT17" s="37"/>
      <c r="FU17" s="37"/>
      <c r="FV17" s="33"/>
      <c r="FW17" s="67"/>
      <c r="FX17" s="35"/>
      <c r="FY17" s="57"/>
      <c r="FZ17" s="43"/>
      <c r="GA17" s="68"/>
      <c r="GB17" s="36"/>
      <c r="GC17" s="36"/>
      <c r="GD17" s="66"/>
      <c r="GE17" s="37"/>
      <c r="GF17" s="37"/>
      <c r="GG17" s="37"/>
      <c r="GH17" s="33"/>
      <c r="GI17" s="67"/>
      <c r="GJ17" s="35"/>
      <c r="GK17" s="57"/>
      <c r="GL17" s="43"/>
      <c r="GM17" s="68"/>
      <c r="GN17" s="36"/>
      <c r="GO17" s="36"/>
      <c r="GP17" s="66"/>
      <c r="GQ17" s="37"/>
      <c r="GR17" s="37"/>
      <c r="GS17" s="37"/>
      <c r="GT17" s="33"/>
      <c r="GU17" s="67"/>
      <c r="GV17" s="35"/>
      <c r="GW17" s="57"/>
      <c r="GX17" s="43"/>
      <c r="GY17" s="68"/>
      <c r="GZ17" s="36"/>
      <c r="HA17" s="36"/>
      <c r="HB17" s="66"/>
      <c r="HC17" s="37"/>
      <c r="HD17" s="37"/>
      <c r="HE17" s="37"/>
      <c r="HF17" s="33"/>
      <c r="HG17" s="67"/>
      <c r="HH17" s="35"/>
      <c r="HI17" s="57"/>
      <c r="HJ17" s="43"/>
      <c r="HK17" s="68"/>
      <c r="HL17" s="36"/>
      <c r="HM17" s="36"/>
      <c r="HN17" s="66"/>
      <c r="HO17" s="37"/>
      <c r="HP17" s="37"/>
      <c r="HQ17" s="37"/>
      <c r="HR17" s="33"/>
      <c r="HS17" s="67"/>
      <c r="HT17" s="35"/>
      <c r="HU17" s="57"/>
      <c r="HV17" s="43"/>
      <c r="HW17" s="68"/>
      <c r="HX17" s="36"/>
      <c r="HY17" s="36"/>
      <c r="HZ17" s="66"/>
      <c r="IA17" s="37"/>
      <c r="IB17" s="37"/>
      <c r="IC17" s="37"/>
      <c r="ID17" s="33"/>
      <c r="IE17" s="67"/>
      <c r="IF17" s="35"/>
      <c r="IG17" s="57"/>
      <c r="IH17" s="43"/>
      <c r="II17" s="68"/>
      <c r="IJ17" s="36"/>
      <c r="IK17" s="36"/>
      <c r="IL17" s="66"/>
      <c r="IM17" s="37"/>
      <c r="IN17" s="37"/>
      <c r="IO17" s="37"/>
      <c r="IP17" s="33"/>
      <c r="IQ17" s="67"/>
      <c r="IR17" s="35"/>
      <c r="IS17" s="57"/>
      <c r="IT17" s="43"/>
      <c r="IU17" s="68"/>
      <c r="IV17" s="36"/>
    </row>
    <row r="18" spans="1:256" s="69" customFormat="1" ht="86.25" customHeight="1" thickBot="1" x14ac:dyDescent="0.3">
      <c r="A18" s="59">
        <v>3</v>
      </c>
      <c r="B18" s="60" t="s">
        <v>9</v>
      </c>
      <c r="C18" s="864"/>
      <c r="D18" s="72" t="e">
        <f>#REF!</f>
        <v>#REF!</v>
      </c>
      <c r="E18" s="72" t="e">
        <f>#REF!</f>
        <v>#REF!</v>
      </c>
      <c r="F18" s="73" t="e">
        <f>#REF!</f>
        <v>#REF!</v>
      </c>
      <c r="G18" s="74"/>
      <c r="H18" s="74" t="e">
        <f t="shared" si="0"/>
        <v>#REF!</v>
      </c>
      <c r="I18" s="74" t="e">
        <f>#REF!</f>
        <v>#REF!</v>
      </c>
      <c r="J18" s="50" t="e">
        <f t="shared" si="1"/>
        <v>#REF!</v>
      </c>
      <c r="K18" s="75">
        <v>1</v>
      </c>
      <c r="L18" s="76" t="s">
        <v>19</v>
      </c>
      <c r="M18" s="57"/>
      <c r="N18" s="43"/>
      <c r="O18" s="68"/>
      <c r="P18" s="36"/>
      <c r="Q18" s="36"/>
      <c r="R18" s="66"/>
      <c r="S18" s="37"/>
      <c r="T18" s="37"/>
      <c r="U18" s="37"/>
      <c r="V18" s="33"/>
      <c r="W18" s="67"/>
      <c r="X18" s="35"/>
      <c r="Y18" s="57"/>
      <c r="Z18" s="43"/>
      <c r="AA18" s="68"/>
      <c r="AB18" s="36"/>
      <c r="AC18" s="36"/>
      <c r="AD18" s="66"/>
      <c r="AE18" s="37"/>
      <c r="AF18" s="37"/>
      <c r="AG18" s="37"/>
      <c r="AH18" s="33"/>
      <c r="AI18" s="67"/>
      <c r="AJ18" s="35"/>
      <c r="AK18" s="57"/>
      <c r="AL18" s="43"/>
      <c r="AM18" s="68"/>
      <c r="AN18" s="36"/>
      <c r="AO18" s="36"/>
      <c r="AP18" s="66"/>
      <c r="AQ18" s="37"/>
      <c r="AR18" s="37"/>
      <c r="AS18" s="37"/>
      <c r="AT18" s="33"/>
      <c r="AU18" s="67"/>
      <c r="AV18" s="35"/>
      <c r="AW18" s="57"/>
      <c r="AX18" s="43"/>
      <c r="AY18" s="68"/>
      <c r="AZ18" s="36"/>
      <c r="BA18" s="36"/>
      <c r="BB18" s="66"/>
      <c r="BC18" s="37"/>
      <c r="BD18" s="37"/>
      <c r="BE18" s="37"/>
      <c r="BF18" s="33"/>
      <c r="BG18" s="67"/>
      <c r="BH18" s="35"/>
      <c r="BI18" s="57"/>
      <c r="BJ18" s="43"/>
      <c r="BK18" s="68"/>
      <c r="BL18" s="36"/>
      <c r="BM18" s="36"/>
      <c r="BN18" s="66"/>
      <c r="BO18" s="37"/>
      <c r="BP18" s="37"/>
      <c r="BQ18" s="37"/>
      <c r="BR18" s="33"/>
      <c r="BS18" s="67"/>
      <c r="BT18" s="35"/>
      <c r="BU18" s="57"/>
      <c r="BV18" s="43"/>
      <c r="BW18" s="68"/>
      <c r="BX18" s="36"/>
      <c r="BY18" s="36"/>
      <c r="BZ18" s="66"/>
      <c r="CA18" s="37"/>
      <c r="CB18" s="37"/>
      <c r="CC18" s="37"/>
      <c r="CD18" s="33"/>
      <c r="CE18" s="67"/>
      <c r="CF18" s="35"/>
      <c r="CG18" s="57"/>
      <c r="CH18" s="43"/>
      <c r="CI18" s="68"/>
      <c r="CJ18" s="36"/>
      <c r="CK18" s="36"/>
      <c r="CL18" s="66"/>
      <c r="CM18" s="37"/>
      <c r="CN18" s="37"/>
      <c r="CO18" s="37"/>
      <c r="CP18" s="33"/>
      <c r="CQ18" s="67"/>
      <c r="CR18" s="35"/>
      <c r="CS18" s="57"/>
      <c r="CT18" s="43"/>
      <c r="CU18" s="68"/>
      <c r="CV18" s="36"/>
      <c r="CW18" s="36"/>
      <c r="CX18" s="66"/>
      <c r="CY18" s="37"/>
      <c r="CZ18" s="37"/>
      <c r="DA18" s="37"/>
      <c r="DB18" s="33"/>
      <c r="DC18" s="67"/>
      <c r="DD18" s="35"/>
      <c r="DE18" s="57"/>
      <c r="DF18" s="43"/>
      <c r="DG18" s="68"/>
      <c r="DH18" s="36"/>
      <c r="DI18" s="36"/>
      <c r="DJ18" s="66"/>
      <c r="DK18" s="37"/>
      <c r="DL18" s="37"/>
      <c r="DM18" s="37"/>
      <c r="DN18" s="33"/>
      <c r="DO18" s="67"/>
      <c r="DP18" s="35"/>
      <c r="DQ18" s="57"/>
      <c r="DR18" s="43"/>
      <c r="DS18" s="68"/>
      <c r="DT18" s="36"/>
      <c r="DU18" s="36"/>
      <c r="DV18" s="66"/>
      <c r="DW18" s="37"/>
      <c r="DX18" s="37"/>
      <c r="DY18" s="37"/>
      <c r="DZ18" s="33"/>
      <c r="EA18" s="67"/>
      <c r="EB18" s="35"/>
      <c r="EC18" s="57"/>
      <c r="ED18" s="43"/>
      <c r="EE18" s="68"/>
      <c r="EF18" s="36"/>
      <c r="EG18" s="36"/>
      <c r="EH18" s="66"/>
      <c r="EI18" s="37"/>
      <c r="EJ18" s="37"/>
      <c r="EK18" s="37"/>
      <c r="EL18" s="33"/>
      <c r="EM18" s="67"/>
      <c r="EN18" s="35"/>
      <c r="EO18" s="57"/>
      <c r="EP18" s="43"/>
      <c r="EQ18" s="68"/>
      <c r="ER18" s="36"/>
      <c r="ES18" s="36"/>
      <c r="ET18" s="66"/>
      <c r="EU18" s="37"/>
      <c r="EV18" s="37"/>
      <c r="EW18" s="37"/>
      <c r="EX18" s="33"/>
      <c r="EY18" s="67"/>
      <c r="EZ18" s="35"/>
      <c r="FA18" s="57"/>
      <c r="FB18" s="43"/>
      <c r="FC18" s="68"/>
      <c r="FD18" s="36"/>
      <c r="FE18" s="36"/>
      <c r="FF18" s="66"/>
      <c r="FG18" s="37"/>
      <c r="FH18" s="37"/>
      <c r="FI18" s="37"/>
      <c r="FJ18" s="33"/>
      <c r="FK18" s="67"/>
      <c r="FL18" s="35"/>
      <c r="FM18" s="57"/>
      <c r="FN18" s="43"/>
      <c r="FO18" s="68"/>
      <c r="FP18" s="36"/>
      <c r="FQ18" s="36"/>
      <c r="FR18" s="66"/>
      <c r="FS18" s="37"/>
      <c r="FT18" s="37"/>
      <c r="FU18" s="37"/>
      <c r="FV18" s="33"/>
      <c r="FW18" s="67"/>
      <c r="FX18" s="35"/>
      <c r="FY18" s="57"/>
      <c r="FZ18" s="43"/>
      <c r="GA18" s="68"/>
      <c r="GB18" s="36"/>
      <c r="GC18" s="36"/>
      <c r="GD18" s="66"/>
      <c r="GE18" s="37"/>
      <c r="GF18" s="37"/>
      <c r="GG18" s="37"/>
      <c r="GH18" s="33"/>
      <c r="GI18" s="67"/>
      <c r="GJ18" s="35"/>
      <c r="GK18" s="57"/>
      <c r="GL18" s="43"/>
      <c r="GM18" s="68"/>
      <c r="GN18" s="36"/>
      <c r="GO18" s="36"/>
      <c r="GP18" s="66"/>
      <c r="GQ18" s="37"/>
      <c r="GR18" s="37"/>
      <c r="GS18" s="37"/>
      <c r="GT18" s="33"/>
      <c r="GU18" s="67"/>
      <c r="GV18" s="35"/>
      <c r="GW18" s="57"/>
      <c r="GX18" s="43"/>
      <c r="GY18" s="68"/>
      <c r="GZ18" s="36"/>
      <c r="HA18" s="36"/>
      <c r="HB18" s="66"/>
      <c r="HC18" s="37"/>
      <c r="HD18" s="37"/>
      <c r="HE18" s="37"/>
      <c r="HF18" s="33"/>
      <c r="HG18" s="67"/>
      <c r="HH18" s="35"/>
      <c r="HI18" s="57"/>
      <c r="HJ18" s="43"/>
      <c r="HK18" s="68"/>
      <c r="HL18" s="36"/>
      <c r="HM18" s="36"/>
      <c r="HN18" s="66"/>
      <c r="HO18" s="37"/>
      <c r="HP18" s="37"/>
      <c r="HQ18" s="37"/>
      <c r="HR18" s="33"/>
      <c r="HS18" s="67"/>
      <c r="HT18" s="35"/>
      <c r="HU18" s="57"/>
      <c r="HV18" s="43"/>
      <c r="HW18" s="68"/>
      <c r="HX18" s="36"/>
      <c r="HY18" s="36"/>
      <c r="HZ18" s="66"/>
      <c r="IA18" s="37"/>
      <c r="IB18" s="37"/>
      <c r="IC18" s="37"/>
      <c r="ID18" s="33"/>
      <c r="IE18" s="67"/>
      <c r="IF18" s="35"/>
      <c r="IG18" s="57"/>
      <c r="IH18" s="43"/>
      <c r="II18" s="68"/>
      <c r="IJ18" s="36"/>
      <c r="IK18" s="36"/>
      <c r="IL18" s="66"/>
      <c r="IM18" s="37"/>
      <c r="IN18" s="37"/>
      <c r="IO18" s="37"/>
      <c r="IP18" s="33"/>
      <c r="IQ18" s="67"/>
      <c r="IR18" s="35"/>
      <c r="IS18" s="57"/>
      <c r="IT18" s="43"/>
      <c r="IU18" s="68"/>
      <c r="IV18" s="36"/>
    </row>
    <row r="19" spans="1:256" s="69" customFormat="1" ht="27" customHeight="1" x14ac:dyDescent="0.25">
      <c r="A19" s="53">
        <v>1</v>
      </c>
      <c r="B19" s="62" t="s">
        <v>12</v>
      </c>
      <c r="C19" s="862" t="s">
        <v>3</v>
      </c>
      <c r="D19" s="45" t="e">
        <f>#REF!</f>
        <v>#REF!</v>
      </c>
      <c r="E19" s="45" t="e">
        <f>#REF!</f>
        <v>#REF!</v>
      </c>
      <c r="F19" s="46" t="e">
        <f>#REF!</f>
        <v>#REF!</v>
      </c>
      <c r="G19" s="47"/>
      <c r="H19" s="47" t="e">
        <f t="shared" si="0"/>
        <v>#REF!</v>
      </c>
      <c r="I19" s="47" t="e">
        <f>#REF!</f>
        <v>#REF!</v>
      </c>
      <c r="J19" s="48" t="e">
        <f t="shared" si="1"/>
        <v>#REF!</v>
      </c>
      <c r="K19" s="49">
        <v>3</v>
      </c>
      <c r="L19" s="55" t="s">
        <v>20</v>
      </c>
      <c r="M19" s="57"/>
      <c r="N19" s="43"/>
      <c r="O19" s="68"/>
      <c r="P19" s="36"/>
      <c r="Q19" s="36"/>
      <c r="R19" s="66"/>
      <c r="S19" s="37"/>
      <c r="T19" s="37"/>
      <c r="U19" s="37"/>
      <c r="V19" s="33"/>
      <c r="W19" s="67"/>
      <c r="X19" s="35"/>
      <c r="Y19" s="57"/>
      <c r="Z19" s="43"/>
      <c r="AA19" s="68"/>
      <c r="AB19" s="36"/>
      <c r="AC19" s="36"/>
      <c r="AD19" s="66"/>
      <c r="AE19" s="37"/>
      <c r="AF19" s="37"/>
      <c r="AG19" s="37"/>
      <c r="AH19" s="33"/>
      <c r="AI19" s="67"/>
      <c r="AJ19" s="35"/>
      <c r="AK19" s="57"/>
      <c r="AL19" s="43"/>
      <c r="AM19" s="68"/>
      <c r="AN19" s="36"/>
      <c r="AO19" s="36"/>
      <c r="AP19" s="66"/>
      <c r="AQ19" s="37"/>
      <c r="AR19" s="37"/>
      <c r="AS19" s="37"/>
      <c r="AT19" s="33"/>
      <c r="AU19" s="67"/>
      <c r="AV19" s="35"/>
      <c r="AW19" s="57"/>
      <c r="AX19" s="43"/>
      <c r="AY19" s="68"/>
      <c r="AZ19" s="36"/>
      <c r="BA19" s="36"/>
      <c r="BB19" s="66"/>
      <c r="BC19" s="37"/>
      <c r="BD19" s="37"/>
      <c r="BE19" s="37"/>
      <c r="BF19" s="33"/>
      <c r="BG19" s="67"/>
      <c r="BH19" s="35"/>
      <c r="BI19" s="57"/>
      <c r="BJ19" s="43"/>
      <c r="BK19" s="68"/>
      <c r="BL19" s="36"/>
      <c r="BM19" s="36"/>
      <c r="BN19" s="66"/>
      <c r="BO19" s="37"/>
      <c r="BP19" s="37"/>
      <c r="BQ19" s="37"/>
      <c r="BR19" s="33"/>
      <c r="BS19" s="67"/>
      <c r="BT19" s="35"/>
      <c r="BU19" s="57"/>
      <c r="BV19" s="43"/>
      <c r="BW19" s="68"/>
      <c r="BX19" s="36"/>
      <c r="BY19" s="36"/>
      <c r="BZ19" s="66"/>
      <c r="CA19" s="37"/>
      <c r="CB19" s="37"/>
      <c r="CC19" s="37"/>
      <c r="CD19" s="33"/>
      <c r="CE19" s="67"/>
      <c r="CF19" s="35"/>
      <c r="CG19" s="57"/>
      <c r="CH19" s="43"/>
      <c r="CI19" s="68"/>
      <c r="CJ19" s="36"/>
      <c r="CK19" s="36"/>
      <c r="CL19" s="66"/>
      <c r="CM19" s="37"/>
      <c r="CN19" s="37"/>
      <c r="CO19" s="37"/>
      <c r="CP19" s="33"/>
      <c r="CQ19" s="67"/>
      <c r="CR19" s="35"/>
      <c r="CS19" s="57"/>
      <c r="CT19" s="43"/>
      <c r="CU19" s="68"/>
      <c r="CV19" s="36"/>
      <c r="CW19" s="36"/>
      <c r="CX19" s="66"/>
      <c r="CY19" s="37"/>
      <c r="CZ19" s="37"/>
      <c r="DA19" s="37"/>
      <c r="DB19" s="33"/>
      <c r="DC19" s="67"/>
      <c r="DD19" s="35"/>
      <c r="DE19" s="57"/>
      <c r="DF19" s="43"/>
      <c r="DG19" s="68"/>
      <c r="DH19" s="36"/>
      <c r="DI19" s="36"/>
      <c r="DJ19" s="66"/>
      <c r="DK19" s="37"/>
      <c r="DL19" s="37"/>
      <c r="DM19" s="37"/>
      <c r="DN19" s="33"/>
      <c r="DO19" s="67"/>
      <c r="DP19" s="35"/>
      <c r="DQ19" s="57"/>
      <c r="DR19" s="43"/>
      <c r="DS19" s="68"/>
      <c r="DT19" s="36"/>
      <c r="DU19" s="36"/>
      <c r="DV19" s="66"/>
      <c r="DW19" s="37"/>
      <c r="DX19" s="37"/>
      <c r="DY19" s="37"/>
      <c r="DZ19" s="33"/>
      <c r="EA19" s="67"/>
      <c r="EB19" s="35"/>
      <c r="EC19" s="57"/>
      <c r="ED19" s="43"/>
      <c r="EE19" s="68"/>
      <c r="EF19" s="36"/>
      <c r="EG19" s="36"/>
      <c r="EH19" s="66"/>
      <c r="EI19" s="37"/>
      <c r="EJ19" s="37"/>
      <c r="EK19" s="37"/>
      <c r="EL19" s="33"/>
      <c r="EM19" s="67"/>
      <c r="EN19" s="35"/>
      <c r="EO19" s="57"/>
      <c r="EP19" s="43"/>
      <c r="EQ19" s="68"/>
      <c r="ER19" s="36"/>
      <c r="ES19" s="36"/>
      <c r="ET19" s="66"/>
      <c r="EU19" s="37"/>
      <c r="EV19" s="37"/>
      <c r="EW19" s="37"/>
      <c r="EX19" s="33"/>
      <c r="EY19" s="67"/>
      <c r="EZ19" s="35"/>
      <c r="FA19" s="57"/>
      <c r="FB19" s="43"/>
      <c r="FC19" s="68"/>
      <c r="FD19" s="36"/>
      <c r="FE19" s="36"/>
      <c r="FF19" s="66"/>
      <c r="FG19" s="37"/>
      <c r="FH19" s="37"/>
      <c r="FI19" s="37"/>
      <c r="FJ19" s="33"/>
      <c r="FK19" s="67"/>
      <c r="FL19" s="35"/>
      <c r="FM19" s="57"/>
      <c r="FN19" s="43"/>
      <c r="FO19" s="68"/>
      <c r="FP19" s="36"/>
      <c r="FQ19" s="36"/>
      <c r="FR19" s="66"/>
      <c r="FS19" s="37"/>
      <c r="FT19" s="37"/>
      <c r="FU19" s="37"/>
      <c r="FV19" s="33"/>
      <c r="FW19" s="67"/>
      <c r="FX19" s="35"/>
      <c r="FY19" s="57"/>
      <c r="FZ19" s="43"/>
      <c r="GA19" s="68"/>
      <c r="GB19" s="36"/>
      <c r="GC19" s="36"/>
      <c r="GD19" s="66"/>
      <c r="GE19" s="37"/>
      <c r="GF19" s="37"/>
      <c r="GG19" s="37"/>
      <c r="GH19" s="33"/>
      <c r="GI19" s="67"/>
      <c r="GJ19" s="35"/>
      <c r="GK19" s="57"/>
      <c r="GL19" s="43"/>
      <c r="GM19" s="68"/>
      <c r="GN19" s="36"/>
      <c r="GO19" s="36"/>
      <c r="GP19" s="66"/>
      <c r="GQ19" s="37"/>
      <c r="GR19" s="37"/>
      <c r="GS19" s="37"/>
      <c r="GT19" s="33"/>
      <c r="GU19" s="67"/>
      <c r="GV19" s="35"/>
      <c r="GW19" s="57"/>
      <c r="GX19" s="43"/>
      <c r="GY19" s="68"/>
      <c r="GZ19" s="36"/>
      <c r="HA19" s="36"/>
      <c r="HB19" s="66"/>
      <c r="HC19" s="37"/>
      <c r="HD19" s="37"/>
      <c r="HE19" s="37"/>
      <c r="HF19" s="33"/>
      <c r="HG19" s="67"/>
      <c r="HH19" s="35"/>
      <c r="HI19" s="57"/>
      <c r="HJ19" s="43"/>
      <c r="HK19" s="68"/>
      <c r="HL19" s="36"/>
      <c r="HM19" s="36"/>
      <c r="HN19" s="66"/>
      <c r="HO19" s="37"/>
      <c r="HP19" s="37"/>
      <c r="HQ19" s="37"/>
      <c r="HR19" s="33"/>
      <c r="HS19" s="67"/>
      <c r="HT19" s="35"/>
      <c r="HU19" s="57"/>
      <c r="HV19" s="43"/>
      <c r="HW19" s="68"/>
      <c r="HX19" s="36"/>
      <c r="HY19" s="36"/>
      <c r="HZ19" s="66"/>
      <c r="IA19" s="37"/>
      <c r="IB19" s="37"/>
      <c r="IC19" s="37"/>
      <c r="ID19" s="33"/>
      <c r="IE19" s="67"/>
      <c r="IF19" s="35"/>
      <c r="IG19" s="57"/>
      <c r="IH19" s="43"/>
      <c r="II19" s="68"/>
      <c r="IJ19" s="36"/>
      <c r="IK19" s="36"/>
      <c r="IL19" s="66"/>
      <c r="IM19" s="37"/>
      <c r="IN19" s="37"/>
      <c r="IO19" s="37"/>
      <c r="IP19" s="33"/>
      <c r="IQ19" s="67"/>
      <c r="IR19" s="35"/>
      <c r="IS19" s="57"/>
      <c r="IT19" s="43"/>
      <c r="IU19" s="68"/>
      <c r="IV19" s="36"/>
    </row>
    <row r="20" spans="1:256" s="69" customFormat="1" ht="51.75" customHeight="1" x14ac:dyDescent="0.25">
      <c r="A20" s="57">
        <v>2</v>
      </c>
      <c r="B20" s="63" t="s">
        <v>10</v>
      </c>
      <c r="C20" s="863"/>
      <c r="D20" s="36" t="e">
        <f>#REF!</f>
        <v>#REF!</v>
      </c>
      <c r="E20" s="36" t="e">
        <f>#REF!</f>
        <v>#REF!</v>
      </c>
      <c r="F20" s="66" t="e">
        <f>#REF!</f>
        <v>#REF!</v>
      </c>
      <c r="G20" s="37"/>
      <c r="H20" s="37" t="e">
        <f t="shared" si="0"/>
        <v>#REF!</v>
      </c>
      <c r="I20" s="37" t="e">
        <f>#REF!</f>
        <v>#REF!</v>
      </c>
      <c r="J20" s="33" t="e">
        <f t="shared" si="1"/>
        <v>#REF!</v>
      </c>
      <c r="K20" s="67">
        <v>1</v>
      </c>
      <c r="L20" s="35" t="s">
        <v>18</v>
      </c>
      <c r="M20" s="57"/>
      <c r="N20" s="43"/>
      <c r="O20" s="68"/>
      <c r="P20" s="36"/>
      <c r="Q20" s="36"/>
      <c r="R20" s="66"/>
      <c r="S20" s="37"/>
      <c r="T20" s="37"/>
      <c r="U20" s="37"/>
      <c r="V20" s="33"/>
      <c r="W20" s="67"/>
      <c r="X20" s="35"/>
      <c r="Y20" s="57"/>
      <c r="Z20" s="43"/>
      <c r="AA20" s="68"/>
      <c r="AB20" s="36"/>
      <c r="AC20" s="36"/>
      <c r="AD20" s="66"/>
      <c r="AE20" s="37"/>
      <c r="AF20" s="37"/>
      <c r="AG20" s="37"/>
      <c r="AH20" s="33"/>
      <c r="AI20" s="67"/>
      <c r="AJ20" s="35"/>
      <c r="AK20" s="57"/>
      <c r="AL20" s="43"/>
      <c r="AM20" s="68"/>
      <c r="AN20" s="36"/>
      <c r="AO20" s="36"/>
      <c r="AP20" s="66"/>
      <c r="AQ20" s="37"/>
      <c r="AR20" s="37"/>
      <c r="AS20" s="37"/>
      <c r="AT20" s="33"/>
      <c r="AU20" s="67"/>
      <c r="AV20" s="35"/>
      <c r="AW20" s="57"/>
      <c r="AX20" s="43"/>
      <c r="AY20" s="68"/>
      <c r="AZ20" s="36"/>
      <c r="BA20" s="36"/>
      <c r="BB20" s="66"/>
      <c r="BC20" s="37"/>
      <c r="BD20" s="37"/>
      <c r="BE20" s="37"/>
      <c r="BF20" s="33"/>
      <c r="BG20" s="67"/>
      <c r="BH20" s="35"/>
      <c r="BI20" s="57"/>
      <c r="BJ20" s="43"/>
      <c r="BK20" s="68"/>
      <c r="BL20" s="36"/>
      <c r="BM20" s="36"/>
      <c r="BN20" s="66"/>
      <c r="BO20" s="37"/>
      <c r="BP20" s="37"/>
      <c r="BQ20" s="37"/>
      <c r="BR20" s="33"/>
      <c r="BS20" s="67"/>
      <c r="BT20" s="35"/>
      <c r="BU20" s="57"/>
      <c r="BV20" s="43"/>
      <c r="BW20" s="68"/>
      <c r="BX20" s="36"/>
      <c r="BY20" s="36"/>
      <c r="BZ20" s="66"/>
      <c r="CA20" s="37"/>
      <c r="CB20" s="37"/>
      <c r="CC20" s="37"/>
      <c r="CD20" s="33"/>
      <c r="CE20" s="67"/>
      <c r="CF20" s="35"/>
      <c r="CG20" s="57"/>
      <c r="CH20" s="43"/>
      <c r="CI20" s="68"/>
      <c r="CJ20" s="36"/>
      <c r="CK20" s="36"/>
      <c r="CL20" s="66"/>
      <c r="CM20" s="37"/>
      <c r="CN20" s="37"/>
      <c r="CO20" s="37"/>
      <c r="CP20" s="33"/>
      <c r="CQ20" s="67"/>
      <c r="CR20" s="35"/>
      <c r="CS20" s="57"/>
      <c r="CT20" s="43"/>
      <c r="CU20" s="68"/>
      <c r="CV20" s="36"/>
      <c r="CW20" s="36"/>
      <c r="CX20" s="66"/>
      <c r="CY20" s="37"/>
      <c r="CZ20" s="37"/>
      <c r="DA20" s="37"/>
      <c r="DB20" s="33"/>
      <c r="DC20" s="67"/>
      <c r="DD20" s="35"/>
      <c r="DE20" s="57"/>
      <c r="DF20" s="43"/>
      <c r="DG20" s="68"/>
      <c r="DH20" s="36"/>
      <c r="DI20" s="36"/>
      <c r="DJ20" s="66"/>
      <c r="DK20" s="37"/>
      <c r="DL20" s="37"/>
      <c r="DM20" s="37"/>
      <c r="DN20" s="33"/>
      <c r="DO20" s="67"/>
      <c r="DP20" s="35"/>
      <c r="DQ20" s="57"/>
      <c r="DR20" s="43"/>
      <c r="DS20" s="68"/>
      <c r="DT20" s="36"/>
      <c r="DU20" s="36"/>
      <c r="DV20" s="66"/>
      <c r="DW20" s="37"/>
      <c r="DX20" s="37"/>
      <c r="DY20" s="37"/>
      <c r="DZ20" s="33"/>
      <c r="EA20" s="67"/>
      <c r="EB20" s="35"/>
      <c r="EC20" s="57"/>
      <c r="ED20" s="43"/>
      <c r="EE20" s="68"/>
      <c r="EF20" s="36"/>
      <c r="EG20" s="36"/>
      <c r="EH20" s="66"/>
      <c r="EI20" s="37"/>
      <c r="EJ20" s="37"/>
      <c r="EK20" s="37"/>
      <c r="EL20" s="33"/>
      <c r="EM20" s="67"/>
      <c r="EN20" s="35"/>
      <c r="EO20" s="57"/>
      <c r="EP20" s="43"/>
      <c r="EQ20" s="68"/>
      <c r="ER20" s="36"/>
      <c r="ES20" s="36"/>
      <c r="ET20" s="66"/>
      <c r="EU20" s="37"/>
      <c r="EV20" s="37"/>
      <c r="EW20" s="37"/>
      <c r="EX20" s="33"/>
      <c r="EY20" s="67"/>
      <c r="EZ20" s="35"/>
      <c r="FA20" s="57"/>
      <c r="FB20" s="43"/>
      <c r="FC20" s="68"/>
      <c r="FD20" s="36"/>
      <c r="FE20" s="36"/>
      <c r="FF20" s="66"/>
      <c r="FG20" s="37"/>
      <c r="FH20" s="37"/>
      <c r="FI20" s="37"/>
      <c r="FJ20" s="33"/>
      <c r="FK20" s="67"/>
      <c r="FL20" s="35"/>
      <c r="FM20" s="57"/>
      <c r="FN20" s="43"/>
      <c r="FO20" s="68"/>
      <c r="FP20" s="36"/>
      <c r="FQ20" s="36"/>
      <c r="FR20" s="66"/>
      <c r="FS20" s="37"/>
      <c r="FT20" s="37"/>
      <c r="FU20" s="37"/>
      <c r="FV20" s="33"/>
      <c r="FW20" s="67"/>
      <c r="FX20" s="35"/>
      <c r="FY20" s="57"/>
      <c r="FZ20" s="43"/>
      <c r="GA20" s="68"/>
      <c r="GB20" s="36"/>
      <c r="GC20" s="36"/>
      <c r="GD20" s="66"/>
      <c r="GE20" s="37"/>
      <c r="GF20" s="37"/>
      <c r="GG20" s="37"/>
      <c r="GH20" s="33"/>
      <c r="GI20" s="67"/>
      <c r="GJ20" s="35"/>
      <c r="GK20" s="57"/>
      <c r="GL20" s="43"/>
      <c r="GM20" s="68"/>
      <c r="GN20" s="36"/>
      <c r="GO20" s="36"/>
      <c r="GP20" s="66"/>
      <c r="GQ20" s="37"/>
      <c r="GR20" s="37"/>
      <c r="GS20" s="37"/>
      <c r="GT20" s="33"/>
      <c r="GU20" s="67"/>
      <c r="GV20" s="35"/>
      <c r="GW20" s="57"/>
      <c r="GX20" s="43"/>
      <c r="GY20" s="68"/>
      <c r="GZ20" s="36"/>
      <c r="HA20" s="36"/>
      <c r="HB20" s="66"/>
      <c r="HC20" s="37"/>
      <c r="HD20" s="37"/>
      <c r="HE20" s="37"/>
      <c r="HF20" s="33"/>
      <c r="HG20" s="67"/>
      <c r="HH20" s="35"/>
      <c r="HI20" s="57"/>
      <c r="HJ20" s="43"/>
      <c r="HK20" s="68"/>
      <c r="HL20" s="36"/>
      <c r="HM20" s="36"/>
      <c r="HN20" s="66"/>
      <c r="HO20" s="37"/>
      <c r="HP20" s="37"/>
      <c r="HQ20" s="37"/>
      <c r="HR20" s="33"/>
      <c r="HS20" s="67"/>
      <c r="HT20" s="35"/>
      <c r="HU20" s="57"/>
      <c r="HV20" s="43"/>
      <c r="HW20" s="68"/>
      <c r="HX20" s="36"/>
      <c r="HY20" s="36"/>
      <c r="HZ20" s="66"/>
      <c r="IA20" s="37"/>
      <c r="IB20" s="37"/>
      <c r="IC20" s="37"/>
      <c r="ID20" s="33"/>
      <c r="IE20" s="67"/>
      <c r="IF20" s="35"/>
      <c r="IG20" s="57"/>
      <c r="IH20" s="43"/>
      <c r="II20" s="68"/>
      <c r="IJ20" s="36"/>
      <c r="IK20" s="36"/>
      <c r="IL20" s="66"/>
      <c r="IM20" s="37"/>
      <c r="IN20" s="37"/>
      <c r="IO20" s="37"/>
      <c r="IP20" s="33"/>
      <c r="IQ20" s="67"/>
      <c r="IR20" s="35"/>
      <c r="IS20" s="57"/>
      <c r="IT20" s="43"/>
      <c r="IU20" s="68"/>
      <c r="IV20" s="36"/>
    </row>
    <row r="21" spans="1:256" s="69" customFormat="1" ht="30" customHeight="1" thickBot="1" x14ac:dyDescent="0.3">
      <c r="A21" s="59">
        <v>3</v>
      </c>
      <c r="B21" s="64" t="s">
        <v>9</v>
      </c>
      <c r="C21" s="864"/>
      <c r="D21" s="72" t="e">
        <f>#REF!</f>
        <v>#REF!</v>
      </c>
      <c r="E21" s="72" t="e">
        <f>#REF!</f>
        <v>#REF!</v>
      </c>
      <c r="F21" s="73" t="e">
        <f>#REF!</f>
        <v>#REF!</v>
      </c>
      <c r="G21" s="74"/>
      <c r="H21" s="74" t="e">
        <f t="shared" si="0"/>
        <v>#REF!</v>
      </c>
      <c r="I21" s="74" t="e">
        <f>#REF!</f>
        <v>#REF!</v>
      </c>
      <c r="J21" s="50" t="e">
        <f t="shared" si="1"/>
        <v>#REF!</v>
      </c>
      <c r="K21" s="75">
        <v>2</v>
      </c>
      <c r="L21" s="76" t="s">
        <v>21</v>
      </c>
      <c r="M21" s="57"/>
      <c r="N21" s="43"/>
      <c r="O21" s="68"/>
      <c r="P21" s="36"/>
      <c r="Q21" s="36"/>
      <c r="R21" s="66"/>
      <c r="S21" s="37"/>
      <c r="T21" s="37"/>
      <c r="U21" s="37"/>
      <c r="V21" s="33"/>
      <c r="W21" s="67"/>
      <c r="X21" s="35"/>
      <c r="Y21" s="57"/>
      <c r="Z21" s="43"/>
      <c r="AA21" s="68"/>
      <c r="AB21" s="36"/>
      <c r="AC21" s="36"/>
      <c r="AD21" s="66"/>
      <c r="AE21" s="37"/>
      <c r="AF21" s="37"/>
      <c r="AG21" s="37"/>
      <c r="AH21" s="33"/>
      <c r="AI21" s="67"/>
      <c r="AJ21" s="35"/>
      <c r="AK21" s="57"/>
      <c r="AL21" s="43"/>
      <c r="AM21" s="68"/>
      <c r="AN21" s="36"/>
      <c r="AO21" s="36"/>
      <c r="AP21" s="66"/>
      <c r="AQ21" s="37"/>
      <c r="AR21" s="37"/>
      <c r="AS21" s="37"/>
      <c r="AT21" s="33"/>
      <c r="AU21" s="67"/>
      <c r="AV21" s="35"/>
      <c r="AW21" s="57"/>
      <c r="AX21" s="43"/>
      <c r="AY21" s="68"/>
      <c r="AZ21" s="36"/>
      <c r="BA21" s="36"/>
      <c r="BB21" s="66"/>
      <c r="BC21" s="37"/>
      <c r="BD21" s="37"/>
      <c r="BE21" s="37"/>
      <c r="BF21" s="33"/>
      <c r="BG21" s="67"/>
      <c r="BH21" s="35"/>
      <c r="BI21" s="57"/>
      <c r="BJ21" s="43"/>
      <c r="BK21" s="68"/>
      <c r="BL21" s="36"/>
      <c r="BM21" s="36"/>
      <c r="BN21" s="66"/>
      <c r="BO21" s="37"/>
      <c r="BP21" s="37"/>
      <c r="BQ21" s="37"/>
      <c r="BR21" s="33"/>
      <c r="BS21" s="67"/>
      <c r="BT21" s="35"/>
      <c r="BU21" s="57"/>
      <c r="BV21" s="43"/>
      <c r="BW21" s="68"/>
      <c r="BX21" s="36"/>
      <c r="BY21" s="36"/>
      <c r="BZ21" s="66"/>
      <c r="CA21" s="37"/>
      <c r="CB21" s="37"/>
      <c r="CC21" s="37"/>
      <c r="CD21" s="33"/>
      <c r="CE21" s="67"/>
      <c r="CF21" s="35"/>
      <c r="CG21" s="57"/>
      <c r="CH21" s="43"/>
      <c r="CI21" s="68"/>
      <c r="CJ21" s="36"/>
      <c r="CK21" s="36"/>
      <c r="CL21" s="66"/>
      <c r="CM21" s="37"/>
      <c r="CN21" s="37"/>
      <c r="CO21" s="37"/>
      <c r="CP21" s="33"/>
      <c r="CQ21" s="67"/>
      <c r="CR21" s="35"/>
      <c r="CS21" s="57"/>
      <c r="CT21" s="43"/>
      <c r="CU21" s="68"/>
      <c r="CV21" s="36"/>
      <c r="CW21" s="36"/>
      <c r="CX21" s="66"/>
      <c r="CY21" s="37"/>
      <c r="CZ21" s="37"/>
      <c r="DA21" s="37"/>
      <c r="DB21" s="33"/>
      <c r="DC21" s="67"/>
      <c r="DD21" s="35"/>
      <c r="DE21" s="57"/>
      <c r="DF21" s="43"/>
      <c r="DG21" s="68"/>
      <c r="DH21" s="36"/>
      <c r="DI21" s="36"/>
      <c r="DJ21" s="66"/>
      <c r="DK21" s="37"/>
      <c r="DL21" s="37"/>
      <c r="DM21" s="37"/>
      <c r="DN21" s="33"/>
      <c r="DO21" s="67"/>
      <c r="DP21" s="35"/>
      <c r="DQ21" s="57"/>
      <c r="DR21" s="43"/>
      <c r="DS21" s="68"/>
      <c r="DT21" s="36"/>
      <c r="DU21" s="36"/>
      <c r="DV21" s="66"/>
      <c r="DW21" s="37"/>
      <c r="DX21" s="37"/>
      <c r="DY21" s="37"/>
      <c r="DZ21" s="33"/>
      <c r="EA21" s="67"/>
      <c r="EB21" s="35"/>
      <c r="EC21" s="57"/>
      <c r="ED21" s="43"/>
      <c r="EE21" s="68"/>
      <c r="EF21" s="36"/>
      <c r="EG21" s="36"/>
      <c r="EH21" s="66"/>
      <c r="EI21" s="37"/>
      <c r="EJ21" s="37"/>
      <c r="EK21" s="37"/>
      <c r="EL21" s="33"/>
      <c r="EM21" s="67"/>
      <c r="EN21" s="35"/>
      <c r="EO21" s="57"/>
      <c r="EP21" s="43"/>
      <c r="EQ21" s="68"/>
      <c r="ER21" s="36"/>
      <c r="ES21" s="36"/>
      <c r="ET21" s="66"/>
      <c r="EU21" s="37"/>
      <c r="EV21" s="37"/>
      <c r="EW21" s="37"/>
      <c r="EX21" s="33"/>
      <c r="EY21" s="67"/>
      <c r="EZ21" s="35"/>
      <c r="FA21" s="57"/>
      <c r="FB21" s="43"/>
      <c r="FC21" s="68"/>
      <c r="FD21" s="36"/>
      <c r="FE21" s="36"/>
      <c r="FF21" s="66"/>
      <c r="FG21" s="37"/>
      <c r="FH21" s="37"/>
      <c r="FI21" s="37"/>
      <c r="FJ21" s="33"/>
      <c r="FK21" s="67"/>
      <c r="FL21" s="35"/>
      <c r="FM21" s="57"/>
      <c r="FN21" s="43"/>
      <c r="FO21" s="68"/>
      <c r="FP21" s="36"/>
      <c r="FQ21" s="36"/>
      <c r="FR21" s="66"/>
      <c r="FS21" s="37"/>
      <c r="FT21" s="37"/>
      <c r="FU21" s="37"/>
      <c r="FV21" s="33"/>
      <c r="FW21" s="67"/>
      <c r="FX21" s="35"/>
      <c r="FY21" s="57"/>
      <c r="FZ21" s="43"/>
      <c r="GA21" s="68"/>
      <c r="GB21" s="36"/>
      <c r="GC21" s="36"/>
      <c r="GD21" s="66"/>
      <c r="GE21" s="37"/>
      <c r="GF21" s="37"/>
      <c r="GG21" s="37"/>
      <c r="GH21" s="33"/>
      <c r="GI21" s="67"/>
      <c r="GJ21" s="35"/>
      <c r="GK21" s="57"/>
      <c r="GL21" s="43"/>
      <c r="GM21" s="68"/>
      <c r="GN21" s="36"/>
      <c r="GO21" s="36"/>
      <c r="GP21" s="66"/>
      <c r="GQ21" s="37"/>
      <c r="GR21" s="37"/>
      <c r="GS21" s="37"/>
      <c r="GT21" s="33"/>
      <c r="GU21" s="67"/>
      <c r="GV21" s="35"/>
      <c r="GW21" s="57"/>
      <c r="GX21" s="43"/>
      <c r="GY21" s="68"/>
      <c r="GZ21" s="36"/>
      <c r="HA21" s="36"/>
      <c r="HB21" s="66"/>
      <c r="HC21" s="37"/>
      <c r="HD21" s="37"/>
      <c r="HE21" s="37"/>
      <c r="HF21" s="33"/>
      <c r="HG21" s="67"/>
      <c r="HH21" s="35"/>
      <c r="HI21" s="57"/>
      <c r="HJ21" s="43"/>
      <c r="HK21" s="68"/>
      <c r="HL21" s="36"/>
      <c r="HM21" s="36"/>
      <c r="HN21" s="66"/>
      <c r="HO21" s="37"/>
      <c r="HP21" s="37"/>
      <c r="HQ21" s="37"/>
      <c r="HR21" s="33"/>
      <c r="HS21" s="67"/>
      <c r="HT21" s="35"/>
      <c r="HU21" s="57"/>
      <c r="HV21" s="43"/>
      <c r="HW21" s="68"/>
      <c r="HX21" s="36"/>
      <c r="HY21" s="36"/>
      <c r="HZ21" s="66"/>
      <c r="IA21" s="37"/>
      <c r="IB21" s="37"/>
      <c r="IC21" s="37"/>
      <c r="ID21" s="33"/>
      <c r="IE21" s="67"/>
      <c r="IF21" s="35"/>
      <c r="IG21" s="57"/>
      <c r="IH21" s="43"/>
      <c r="II21" s="68"/>
      <c r="IJ21" s="36"/>
      <c r="IK21" s="36"/>
      <c r="IL21" s="66"/>
      <c r="IM21" s="37"/>
      <c r="IN21" s="37"/>
      <c r="IO21" s="37"/>
      <c r="IP21" s="33"/>
      <c r="IQ21" s="67"/>
      <c r="IR21" s="35"/>
      <c r="IS21" s="57"/>
      <c r="IT21" s="43"/>
      <c r="IU21" s="68"/>
      <c r="IV21" s="36"/>
    </row>
    <row r="22" spans="1:256" s="69" customFormat="1" x14ac:dyDescent="0.25">
      <c r="A22" s="53">
        <v>1</v>
      </c>
      <c r="B22" s="62" t="s">
        <v>12</v>
      </c>
      <c r="C22" s="862" t="s">
        <v>4</v>
      </c>
      <c r="D22" s="45" t="e">
        <f>#REF!</f>
        <v>#REF!</v>
      </c>
      <c r="E22" s="45" t="e">
        <f>#REF!</f>
        <v>#REF!</v>
      </c>
      <c r="F22" s="46" t="e">
        <f>#REF!</f>
        <v>#REF!</v>
      </c>
      <c r="G22" s="47"/>
      <c r="H22" s="47" t="e">
        <f t="shared" si="0"/>
        <v>#REF!</v>
      </c>
      <c r="I22" s="47" t="e">
        <f>#REF!</f>
        <v>#REF!</v>
      </c>
      <c r="J22" s="48" t="e">
        <f t="shared" si="1"/>
        <v>#REF!</v>
      </c>
      <c r="K22" s="49">
        <v>2</v>
      </c>
      <c r="L22" s="55"/>
      <c r="M22" s="57"/>
      <c r="N22" s="43"/>
      <c r="O22" s="68"/>
      <c r="P22" s="36"/>
      <c r="Q22" s="36"/>
      <c r="R22" s="66"/>
      <c r="S22" s="37"/>
      <c r="T22" s="37"/>
      <c r="U22" s="37"/>
      <c r="V22" s="33"/>
      <c r="W22" s="67"/>
      <c r="X22" s="35"/>
      <c r="Y22" s="57"/>
      <c r="Z22" s="43"/>
      <c r="AA22" s="68"/>
      <c r="AB22" s="36"/>
      <c r="AC22" s="36"/>
      <c r="AD22" s="66"/>
      <c r="AE22" s="37"/>
      <c r="AF22" s="37"/>
      <c r="AG22" s="37"/>
      <c r="AH22" s="33"/>
      <c r="AI22" s="67"/>
      <c r="AJ22" s="35"/>
      <c r="AK22" s="57"/>
      <c r="AL22" s="43"/>
      <c r="AM22" s="68"/>
      <c r="AN22" s="36"/>
      <c r="AO22" s="36"/>
      <c r="AP22" s="66"/>
      <c r="AQ22" s="37"/>
      <c r="AR22" s="37"/>
      <c r="AS22" s="37"/>
      <c r="AT22" s="33"/>
      <c r="AU22" s="67"/>
      <c r="AV22" s="35"/>
      <c r="AW22" s="57"/>
      <c r="AX22" s="43"/>
      <c r="AY22" s="68"/>
      <c r="AZ22" s="36"/>
      <c r="BA22" s="36"/>
      <c r="BB22" s="66"/>
      <c r="BC22" s="37"/>
      <c r="BD22" s="37"/>
      <c r="BE22" s="37"/>
      <c r="BF22" s="33"/>
      <c r="BG22" s="67"/>
      <c r="BH22" s="35"/>
      <c r="BI22" s="57"/>
      <c r="BJ22" s="43"/>
      <c r="BK22" s="68"/>
      <c r="BL22" s="36"/>
      <c r="BM22" s="36"/>
      <c r="BN22" s="66"/>
      <c r="BO22" s="37"/>
      <c r="BP22" s="37"/>
      <c r="BQ22" s="37"/>
      <c r="BR22" s="33"/>
      <c r="BS22" s="67"/>
      <c r="BT22" s="35"/>
      <c r="BU22" s="57"/>
      <c r="BV22" s="43"/>
      <c r="BW22" s="68"/>
      <c r="BX22" s="36"/>
      <c r="BY22" s="36"/>
      <c r="BZ22" s="66"/>
      <c r="CA22" s="37"/>
      <c r="CB22" s="37"/>
      <c r="CC22" s="37"/>
      <c r="CD22" s="33"/>
      <c r="CE22" s="67"/>
      <c r="CF22" s="35"/>
      <c r="CG22" s="57"/>
      <c r="CH22" s="43"/>
      <c r="CI22" s="68"/>
      <c r="CJ22" s="36"/>
      <c r="CK22" s="36"/>
      <c r="CL22" s="66"/>
      <c r="CM22" s="37"/>
      <c r="CN22" s="37"/>
      <c r="CO22" s="37"/>
      <c r="CP22" s="33"/>
      <c r="CQ22" s="67"/>
      <c r="CR22" s="35"/>
      <c r="CS22" s="57"/>
      <c r="CT22" s="43"/>
      <c r="CU22" s="68"/>
      <c r="CV22" s="36"/>
      <c r="CW22" s="36"/>
      <c r="CX22" s="66"/>
      <c r="CY22" s="37"/>
      <c r="CZ22" s="37"/>
      <c r="DA22" s="37"/>
      <c r="DB22" s="33"/>
      <c r="DC22" s="67"/>
      <c r="DD22" s="35"/>
      <c r="DE22" s="57"/>
      <c r="DF22" s="43"/>
      <c r="DG22" s="68"/>
      <c r="DH22" s="36"/>
      <c r="DI22" s="36"/>
      <c r="DJ22" s="66"/>
      <c r="DK22" s="37"/>
      <c r="DL22" s="37"/>
      <c r="DM22" s="37"/>
      <c r="DN22" s="33"/>
      <c r="DO22" s="67"/>
      <c r="DP22" s="35"/>
      <c r="DQ22" s="57"/>
      <c r="DR22" s="43"/>
      <c r="DS22" s="68"/>
      <c r="DT22" s="36"/>
      <c r="DU22" s="36"/>
      <c r="DV22" s="66"/>
      <c r="DW22" s="37"/>
      <c r="DX22" s="37"/>
      <c r="DY22" s="37"/>
      <c r="DZ22" s="33"/>
      <c r="EA22" s="67"/>
      <c r="EB22" s="35"/>
      <c r="EC22" s="57"/>
      <c r="ED22" s="43"/>
      <c r="EE22" s="68"/>
      <c r="EF22" s="36"/>
      <c r="EG22" s="36"/>
      <c r="EH22" s="66"/>
      <c r="EI22" s="37"/>
      <c r="EJ22" s="37"/>
      <c r="EK22" s="37"/>
      <c r="EL22" s="33"/>
      <c r="EM22" s="67"/>
      <c r="EN22" s="35"/>
      <c r="EO22" s="57"/>
      <c r="EP22" s="43"/>
      <c r="EQ22" s="68"/>
      <c r="ER22" s="36"/>
      <c r="ES22" s="36"/>
      <c r="ET22" s="66"/>
      <c r="EU22" s="37"/>
      <c r="EV22" s="37"/>
      <c r="EW22" s="37"/>
      <c r="EX22" s="33"/>
      <c r="EY22" s="67"/>
      <c r="EZ22" s="35"/>
      <c r="FA22" s="57"/>
      <c r="FB22" s="43"/>
      <c r="FC22" s="68"/>
      <c r="FD22" s="36"/>
      <c r="FE22" s="36"/>
      <c r="FF22" s="66"/>
      <c r="FG22" s="37"/>
      <c r="FH22" s="37"/>
      <c r="FI22" s="37"/>
      <c r="FJ22" s="33"/>
      <c r="FK22" s="67"/>
      <c r="FL22" s="35"/>
      <c r="FM22" s="57"/>
      <c r="FN22" s="43"/>
      <c r="FO22" s="68"/>
      <c r="FP22" s="36"/>
      <c r="FQ22" s="36"/>
      <c r="FR22" s="66"/>
      <c r="FS22" s="37"/>
      <c r="FT22" s="37"/>
      <c r="FU22" s="37"/>
      <c r="FV22" s="33"/>
      <c r="FW22" s="67"/>
      <c r="FX22" s="35"/>
      <c r="FY22" s="57"/>
      <c r="FZ22" s="43"/>
      <c r="GA22" s="68"/>
      <c r="GB22" s="36"/>
      <c r="GC22" s="36"/>
      <c r="GD22" s="66"/>
      <c r="GE22" s="37"/>
      <c r="GF22" s="37"/>
      <c r="GG22" s="37"/>
      <c r="GH22" s="33"/>
      <c r="GI22" s="67"/>
      <c r="GJ22" s="35"/>
      <c r="GK22" s="57"/>
      <c r="GL22" s="43"/>
      <c r="GM22" s="68"/>
      <c r="GN22" s="36"/>
      <c r="GO22" s="36"/>
      <c r="GP22" s="66"/>
      <c r="GQ22" s="37"/>
      <c r="GR22" s="37"/>
      <c r="GS22" s="37"/>
      <c r="GT22" s="33"/>
      <c r="GU22" s="67"/>
      <c r="GV22" s="35"/>
      <c r="GW22" s="57"/>
      <c r="GX22" s="43"/>
      <c r="GY22" s="68"/>
      <c r="GZ22" s="36"/>
      <c r="HA22" s="36"/>
      <c r="HB22" s="66"/>
      <c r="HC22" s="37"/>
      <c r="HD22" s="37"/>
      <c r="HE22" s="37"/>
      <c r="HF22" s="33"/>
      <c r="HG22" s="67"/>
      <c r="HH22" s="35"/>
      <c r="HI22" s="57"/>
      <c r="HJ22" s="43"/>
      <c r="HK22" s="68"/>
      <c r="HL22" s="36"/>
      <c r="HM22" s="36"/>
      <c r="HN22" s="66"/>
      <c r="HO22" s="37"/>
      <c r="HP22" s="37"/>
      <c r="HQ22" s="37"/>
      <c r="HR22" s="33"/>
      <c r="HS22" s="67"/>
      <c r="HT22" s="35"/>
      <c r="HU22" s="57"/>
      <c r="HV22" s="43"/>
      <c r="HW22" s="68"/>
      <c r="HX22" s="36"/>
      <c r="HY22" s="36"/>
      <c r="HZ22" s="66"/>
      <c r="IA22" s="37"/>
      <c r="IB22" s="37"/>
      <c r="IC22" s="37"/>
      <c r="ID22" s="33"/>
      <c r="IE22" s="67"/>
      <c r="IF22" s="35"/>
      <c r="IG22" s="57"/>
      <c r="IH22" s="43"/>
      <c r="II22" s="68"/>
      <c r="IJ22" s="36"/>
      <c r="IK22" s="36"/>
      <c r="IL22" s="66"/>
      <c r="IM22" s="37"/>
      <c r="IN22" s="37"/>
      <c r="IO22" s="37"/>
      <c r="IP22" s="33"/>
      <c r="IQ22" s="67"/>
      <c r="IR22" s="35"/>
      <c r="IS22" s="57"/>
      <c r="IT22" s="43"/>
      <c r="IU22" s="68"/>
      <c r="IV22" s="36"/>
    </row>
    <row r="23" spans="1:256" s="69" customFormat="1" ht="72" customHeight="1" x14ac:dyDescent="0.25">
      <c r="A23" s="70">
        <v>2</v>
      </c>
      <c r="B23" s="63" t="s">
        <v>10</v>
      </c>
      <c r="C23" s="863"/>
      <c r="D23" s="36" t="e">
        <f>#REF!</f>
        <v>#REF!</v>
      </c>
      <c r="E23" s="36" t="e">
        <f>#REF!</f>
        <v>#REF!</v>
      </c>
      <c r="F23" s="66" t="e">
        <f>#REF!</f>
        <v>#REF!</v>
      </c>
      <c r="G23" s="37"/>
      <c r="H23" s="37" t="e">
        <f t="shared" si="0"/>
        <v>#REF!</v>
      </c>
      <c r="I23" s="37" t="e">
        <f>#REF!</f>
        <v>#REF!</v>
      </c>
      <c r="J23" s="33" t="e">
        <f t="shared" si="1"/>
        <v>#REF!</v>
      </c>
      <c r="K23" s="67">
        <v>1</v>
      </c>
      <c r="L23" s="35" t="s">
        <v>22</v>
      </c>
      <c r="M23" s="57"/>
      <c r="N23" s="43"/>
      <c r="O23" s="68"/>
      <c r="P23" s="36"/>
      <c r="Q23" s="36"/>
      <c r="R23" s="66"/>
      <c r="S23" s="37"/>
      <c r="T23" s="37"/>
      <c r="U23" s="37"/>
      <c r="V23" s="33"/>
      <c r="W23" s="67"/>
      <c r="X23" s="35"/>
      <c r="Y23" s="57"/>
      <c r="Z23" s="43"/>
      <c r="AA23" s="68"/>
      <c r="AB23" s="36"/>
      <c r="AC23" s="36"/>
      <c r="AD23" s="66"/>
      <c r="AE23" s="37"/>
      <c r="AF23" s="37"/>
      <c r="AG23" s="37"/>
      <c r="AH23" s="33"/>
      <c r="AI23" s="67"/>
      <c r="AJ23" s="35"/>
      <c r="AK23" s="57"/>
      <c r="AL23" s="43"/>
      <c r="AM23" s="68"/>
      <c r="AN23" s="36"/>
      <c r="AO23" s="36"/>
      <c r="AP23" s="66"/>
      <c r="AQ23" s="37"/>
      <c r="AR23" s="37"/>
      <c r="AS23" s="37"/>
      <c r="AT23" s="33"/>
      <c r="AU23" s="67"/>
      <c r="AV23" s="35"/>
      <c r="AW23" s="57"/>
      <c r="AX23" s="43"/>
      <c r="AY23" s="68"/>
      <c r="AZ23" s="36"/>
      <c r="BA23" s="36"/>
      <c r="BB23" s="66"/>
      <c r="BC23" s="37"/>
      <c r="BD23" s="37"/>
      <c r="BE23" s="37"/>
      <c r="BF23" s="33"/>
      <c r="BG23" s="67"/>
      <c r="BH23" s="35"/>
      <c r="BI23" s="57"/>
      <c r="BJ23" s="43"/>
      <c r="BK23" s="68"/>
      <c r="BL23" s="36"/>
      <c r="BM23" s="36"/>
      <c r="BN23" s="66"/>
      <c r="BO23" s="37"/>
      <c r="BP23" s="37"/>
      <c r="BQ23" s="37"/>
      <c r="BR23" s="33"/>
      <c r="BS23" s="67"/>
      <c r="BT23" s="35"/>
      <c r="BU23" s="57"/>
      <c r="BV23" s="43"/>
      <c r="BW23" s="68"/>
      <c r="BX23" s="36"/>
      <c r="BY23" s="36"/>
      <c r="BZ23" s="66"/>
      <c r="CA23" s="37"/>
      <c r="CB23" s="37"/>
      <c r="CC23" s="37"/>
      <c r="CD23" s="33"/>
      <c r="CE23" s="67"/>
      <c r="CF23" s="35"/>
      <c r="CG23" s="57"/>
      <c r="CH23" s="43"/>
      <c r="CI23" s="68"/>
      <c r="CJ23" s="36"/>
      <c r="CK23" s="36"/>
      <c r="CL23" s="66"/>
      <c r="CM23" s="37"/>
      <c r="CN23" s="37"/>
      <c r="CO23" s="37"/>
      <c r="CP23" s="33"/>
      <c r="CQ23" s="67"/>
      <c r="CR23" s="35"/>
      <c r="CS23" s="57"/>
      <c r="CT23" s="43"/>
      <c r="CU23" s="68"/>
      <c r="CV23" s="36"/>
      <c r="CW23" s="36"/>
      <c r="CX23" s="66"/>
      <c r="CY23" s="37"/>
      <c r="CZ23" s="37"/>
      <c r="DA23" s="37"/>
      <c r="DB23" s="33"/>
      <c r="DC23" s="67"/>
      <c r="DD23" s="35"/>
      <c r="DE23" s="57"/>
      <c r="DF23" s="43"/>
      <c r="DG23" s="68"/>
      <c r="DH23" s="36"/>
      <c r="DI23" s="36"/>
      <c r="DJ23" s="66"/>
      <c r="DK23" s="37"/>
      <c r="DL23" s="37"/>
      <c r="DM23" s="37"/>
      <c r="DN23" s="33"/>
      <c r="DO23" s="67"/>
      <c r="DP23" s="35"/>
      <c r="DQ23" s="57"/>
      <c r="DR23" s="43"/>
      <c r="DS23" s="68"/>
      <c r="DT23" s="36"/>
      <c r="DU23" s="36"/>
      <c r="DV23" s="66"/>
      <c r="DW23" s="37"/>
      <c r="DX23" s="37"/>
      <c r="DY23" s="37"/>
      <c r="DZ23" s="33"/>
      <c r="EA23" s="67"/>
      <c r="EB23" s="35"/>
      <c r="EC23" s="57"/>
      <c r="ED23" s="43"/>
      <c r="EE23" s="68"/>
      <c r="EF23" s="36"/>
      <c r="EG23" s="36"/>
      <c r="EH23" s="66"/>
      <c r="EI23" s="37"/>
      <c r="EJ23" s="37"/>
      <c r="EK23" s="37"/>
      <c r="EL23" s="33"/>
      <c r="EM23" s="67"/>
      <c r="EN23" s="35"/>
      <c r="EO23" s="57"/>
      <c r="EP23" s="43"/>
      <c r="EQ23" s="68"/>
      <c r="ER23" s="36"/>
      <c r="ES23" s="36"/>
      <c r="ET23" s="66"/>
      <c r="EU23" s="37"/>
      <c r="EV23" s="37"/>
      <c r="EW23" s="37"/>
      <c r="EX23" s="33"/>
      <c r="EY23" s="67"/>
      <c r="EZ23" s="35"/>
      <c r="FA23" s="57"/>
      <c r="FB23" s="43"/>
      <c r="FC23" s="68"/>
      <c r="FD23" s="36"/>
      <c r="FE23" s="36"/>
      <c r="FF23" s="66"/>
      <c r="FG23" s="37"/>
      <c r="FH23" s="37"/>
      <c r="FI23" s="37"/>
      <c r="FJ23" s="33"/>
      <c r="FK23" s="67"/>
      <c r="FL23" s="35"/>
      <c r="FM23" s="57"/>
      <c r="FN23" s="43"/>
      <c r="FO23" s="68"/>
      <c r="FP23" s="36"/>
      <c r="FQ23" s="36"/>
      <c r="FR23" s="66"/>
      <c r="FS23" s="37"/>
      <c r="FT23" s="37"/>
      <c r="FU23" s="37"/>
      <c r="FV23" s="33"/>
      <c r="FW23" s="67"/>
      <c r="FX23" s="35"/>
      <c r="FY23" s="57"/>
      <c r="FZ23" s="43"/>
      <c r="GA23" s="68"/>
      <c r="GB23" s="36"/>
      <c r="GC23" s="36"/>
      <c r="GD23" s="66"/>
      <c r="GE23" s="37"/>
      <c r="GF23" s="37"/>
      <c r="GG23" s="37"/>
      <c r="GH23" s="33"/>
      <c r="GI23" s="67"/>
      <c r="GJ23" s="35"/>
      <c r="GK23" s="57"/>
      <c r="GL23" s="43"/>
      <c r="GM23" s="68"/>
      <c r="GN23" s="36"/>
      <c r="GO23" s="36"/>
      <c r="GP23" s="66"/>
      <c r="GQ23" s="37"/>
      <c r="GR23" s="37"/>
      <c r="GS23" s="37"/>
      <c r="GT23" s="33"/>
      <c r="GU23" s="67"/>
      <c r="GV23" s="35"/>
      <c r="GW23" s="57"/>
      <c r="GX23" s="43"/>
      <c r="GY23" s="68"/>
      <c r="GZ23" s="36"/>
      <c r="HA23" s="36"/>
      <c r="HB23" s="66"/>
      <c r="HC23" s="37"/>
      <c r="HD23" s="37"/>
      <c r="HE23" s="37"/>
      <c r="HF23" s="33"/>
      <c r="HG23" s="67"/>
      <c r="HH23" s="35"/>
      <c r="HI23" s="57"/>
      <c r="HJ23" s="43"/>
      <c r="HK23" s="68"/>
      <c r="HL23" s="36"/>
      <c r="HM23" s="36"/>
      <c r="HN23" s="66"/>
      <c r="HO23" s="37"/>
      <c r="HP23" s="37"/>
      <c r="HQ23" s="37"/>
      <c r="HR23" s="33"/>
      <c r="HS23" s="67"/>
      <c r="HT23" s="35"/>
      <c r="HU23" s="57"/>
      <c r="HV23" s="43"/>
      <c r="HW23" s="68"/>
      <c r="HX23" s="36"/>
      <c r="HY23" s="36"/>
      <c r="HZ23" s="66"/>
      <c r="IA23" s="37"/>
      <c r="IB23" s="37"/>
      <c r="IC23" s="37"/>
      <c r="ID23" s="33"/>
      <c r="IE23" s="67"/>
      <c r="IF23" s="35"/>
      <c r="IG23" s="57"/>
      <c r="IH23" s="43"/>
      <c r="II23" s="68"/>
      <c r="IJ23" s="36"/>
      <c r="IK23" s="36"/>
      <c r="IL23" s="66"/>
      <c r="IM23" s="37"/>
      <c r="IN23" s="37"/>
      <c r="IO23" s="37"/>
      <c r="IP23" s="33"/>
      <c r="IQ23" s="67"/>
      <c r="IR23" s="35"/>
      <c r="IS23" s="57"/>
      <c r="IT23" s="43"/>
      <c r="IU23" s="68"/>
      <c r="IV23" s="36"/>
    </row>
    <row r="24" spans="1:256" s="69" customFormat="1" ht="14.25" thickBot="1" x14ac:dyDescent="0.3">
      <c r="A24" s="77">
        <v>3</v>
      </c>
      <c r="B24" s="64" t="s">
        <v>9</v>
      </c>
      <c r="C24" s="864"/>
      <c r="D24" s="72" t="e">
        <f>#REF!</f>
        <v>#REF!</v>
      </c>
      <c r="E24" s="72" t="e">
        <f>#REF!</f>
        <v>#REF!</v>
      </c>
      <c r="F24" s="73" t="e">
        <f>#REF!</f>
        <v>#REF!</v>
      </c>
      <c r="G24" s="74"/>
      <c r="H24" s="74" t="e">
        <f t="shared" ref="H24:H36" si="2">SUM(D24:G24)</f>
        <v>#REF!</v>
      </c>
      <c r="I24" s="74" t="e">
        <f>#REF!</f>
        <v>#REF!</v>
      </c>
      <c r="J24" s="50" t="e">
        <f t="shared" ref="J24:J30" si="3">IF(M24="X","RECHAZADO",+H24+I24)</f>
        <v>#REF!</v>
      </c>
      <c r="K24" s="75">
        <v>3</v>
      </c>
      <c r="L24" s="76"/>
      <c r="M24" s="57"/>
      <c r="N24" s="43"/>
      <c r="O24" s="68"/>
      <c r="P24" s="36"/>
      <c r="Q24" s="36"/>
      <c r="R24" s="66"/>
      <c r="S24" s="37"/>
      <c r="T24" s="37"/>
      <c r="U24" s="37"/>
      <c r="V24" s="33"/>
      <c r="W24" s="67"/>
      <c r="X24" s="35"/>
      <c r="Y24" s="57"/>
      <c r="Z24" s="43"/>
      <c r="AA24" s="68"/>
      <c r="AB24" s="36"/>
      <c r="AC24" s="36"/>
      <c r="AD24" s="66"/>
      <c r="AE24" s="37"/>
      <c r="AF24" s="37"/>
      <c r="AG24" s="37"/>
      <c r="AH24" s="33"/>
      <c r="AI24" s="67"/>
      <c r="AJ24" s="35"/>
      <c r="AK24" s="57"/>
      <c r="AL24" s="43"/>
      <c r="AM24" s="68"/>
      <c r="AN24" s="36"/>
      <c r="AO24" s="36"/>
      <c r="AP24" s="66"/>
      <c r="AQ24" s="37"/>
      <c r="AR24" s="37"/>
      <c r="AS24" s="37"/>
      <c r="AT24" s="33"/>
      <c r="AU24" s="67"/>
      <c r="AV24" s="35"/>
      <c r="AW24" s="57"/>
      <c r="AX24" s="43"/>
      <c r="AY24" s="68"/>
      <c r="AZ24" s="36"/>
      <c r="BA24" s="36"/>
      <c r="BB24" s="66"/>
      <c r="BC24" s="37"/>
      <c r="BD24" s="37"/>
      <c r="BE24" s="37"/>
      <c r="BF24" s="33"/>
      <c r="BG24" s="67"/>
      <c r="BH24" s="35"/>
      <c r="BI24" s="57"/>
      <c r="BJ24" s="43"/>
      <c r="BK24" s="68"/>
      <c r="BL24" s="36"/>
      <c r="BM24" s="36"/>
      <c r="BN24" s="66"/>
      <c r="BO24" s="37"/>
      <c r="BP24" s="37"/>
      <c r="BQ24" s="37"/>
      <c r="BR24" s="33"/>
      <c r="BS24" s="67"/>
      <c r="BT24" s="35"/>
      <c r="BU24" s="57"/>
      <c r="BV24" s="43"/>
      <c r="BW24" s="68"/>
      <c r="BX24" s="36"/>
      <c r="BY24" s="36"/>
      <c r="BZ24" s="66"/>
      <c r="CA24" s="37"/>
      <c r="CB24" s="37"/>
      <c r="CC24" s="37"/>
      <c r="CD24" s="33"/>
      <c r="CE24" s="67"/>
      <c r="CF24" s="35"/>
      <c r="CG24" s="57"/>
      <c r="CH24" s="43"/>
      <c r="CI24" s="68"/>
      <c r="CJ24" s="36"/>
      <c r="CK24" s="36"/>
      <c r="CL24" s="66"/>
      <c r="CM24" s="37"/>
      <c r="CN24" s="37"/>
      <c r="CO24" s="37"/>
      <c r="CP24" s="33"/>
      <c r="CQ24" s="67"/>
      <c r="CR24" s="35"/>
      <c r="CS24" s="57"/>
      <c r="CT24" s="43"/>
      <c r="CU24" s="68"/>
      <c r="CV24" s="36"/>
      <c r="CW24" s="36"/>
      <c r="CX24" s="66"/>
      <c r="CY24" s="37"/>
      <c r="CZ24" s="37"/>
      <c r="DA24" s="37"/>
      <c r="DB24" s="33"/>
      <c r="DC24" s="67"/>
      <c r="DD24" s="35"/>
      <c r="DE24" s="57"/>
      <c r="DF24" s="43"/>
      <c r="DG24" s="68"/>
      <c r="DH24" s="36"/>
      <c r="DI24" s="36"/>
      <c r="DJ24" s="66"/>
      <c r="DK24" s="37"/>
      <c r="DL24" s="37"/>
      <c r="DM24" s="37"/>
      <c r="DN24" s="33"/>
      <c r="DO24" s="67"/>
      <c r="DP24" s="35"/>
      <c r="DQ24" s="57"/>
      <c r="DR24" s="43"/>
      <c r="DS24" s="68"/>
      <c r="DT24" s="36"/>
      <c r="DU24" s="36"/>
      <c r="DV24" s="66"/>
      <c r="DW24" s="37"/>
      <c r="DX24" s="37"/>
      <c r="DY24" s="37"/>
      <c r="DZ24" s="33"/>
      <c r="EA24" s="67"/>
      <c r="EB24" s="35"/>
      <c r="EC24" s="57"/>
      <c r="ED24" s="43"/>
      <c r="EE24" s="68"/>
      <c r="EF24" s="36"/>
      <c r="EG24" s="36"/>
      <c r="EH24" s="66"/>
      <c r="EI24" s="37"/>
      <c r="EJ24" s="37"/>
      <c r="EK24" s="37"/>
      <c r="EL24" s="33"/>
      <c r="EM24" s="67"/>
      <c r="EN24" s="35"/>
      <c r="EO24" s="57"/>
      <c r="EP24" s="43"/>
      <c r="EQ24" s="68"/>
      <c r="ER24" s="36"/>
      <c r="ES24" s="36"/>
      <c r="ET24" s="66"/>
      <c r="EU24" s="37"/>
      <c r="EV24" s="37"/>
      <c r="EW24" s="37"/>
      <c r="EX24" s="33"/>
      <c r="EY24" s="67"/>
      <c r="EZ24" s="35"/>
      <c r="FA24" s="57"/>
      <c r="FB24" s="43"/>
      <c r="FC24" s="68"/>
      <c r="FD24" s="36"/>
      <c r="FE24" s="36"/>
      <c r="FF24" s="66"/>
      <c r="FG24" s="37"/>
      <c r="FH24" s="37"/>
      <c r="FI24" s="37"/>
      <c r="FJ24" s="33"/>
      <c r="FK24" s="67"/>
      <c r="FL24" s="35"/>
      <c r="FM24" s="57"/>
      <c r="FN24" s="43"/>
      <c r="FO24" s="68"/>
      <c r="FP24" s="36"/>
      <c r="FQ24" s="36"/>
      <c r="FR24" s="66"/>
      <c r="FS24" s="37"/>
      <c r="FT24" s="37"/>
      <c r="FU24" s="37"/>
      <c r="FV24" s="33"/>
      <c r="FW24" s="67"/>
      <c r="FX24" s="35"/>
      <c r="FY24" s="57"/>
      <c r="FZ24" s="43"/>
      <c r="GA24" s="68"/>
      <c r="GB24" s="36"/>
      <c r="GC24" s="36"/>
      <c r="GD24" s="66"/>
      <c r="GE24" s="37"/>
      <c r="GF24" s="37"/>
      <c r="GG24" s="37"/>
      <c r="GH24" s="33"/>
      <c r="GI24" s="67"/>
      <c r="GJ24" s="35"/>
      <c r="GK24" s="57"/>
      <c r="GL24" s="43"/>
      <c r="GM24" s="68"/>
      <c r="GN24" s="36"/>
      <c r="GO24" s="36"/>
      <c r="GP24" s="66"/>
      <c r="GQ24" s="37"/>
      <c r="GR24" s="37"/>
      <c r="GS24" s="37"/>
      <c r="GT24" s="33"/>
      <c r="GU24" s="67"/>
      <c r="GV24" s="35"/>
      <c r="GW24" s="57"/>
      <c r="GX24" s="43"/>
      <c r="GY24" s="68"/>
      <c r="GZ24" s="36"/>
      <c r="HA24" s="36"/>
      <c r="HB24" s="66"/>
      <c r="HC24" s="37"/>
      <c r="HD24" s="37"/>
      <c r="HE24" s="37"/>
      <c r="HF24" s="33"/>
      <c r="HG24" s="67"/>
      <c r="HH24" s="35"/>
      <c r="HI24" s="57"/>
      <c r="HJ24" s="43"/>
      <c r="HK24" s="68"/>
      <c r="HL24" s="36"/>
      <c r="HM24" s="36"/>
      <c r="HN24" s="66"/>
      <c r="HO24" s="37"/>
      <c r="HP24" s="37"/>
      <c r="HQ24" s="37"/>
      <c r="HR24" s="33"/>
      <c r="HS24" s="67"/>
      <c r="HT24" s="35"/>
      <c r="HU24" s="57"/>
      <c r="HV24" s="43"/>
      <c r="HW24" s="68"/>
      <c r="HX24" s="36"/>
      <c r="HY24" s="36"/>
      <c r="HZ24" s="66"/>
      <c r="IA24" s="37"/>
      <c r="IB24" s="37"/>
      <c r="IC24" s="37"/>
      <c r="ID24" s="33"/>
      <c r="IE24" s="67"/>
      <c r="IF24" s="35"/>
      <c r="IG24" s="57"/>
      <c r="IH24" s="43"/>
      <c r="II24" s="68"/>
      <c r="IJ24" s="36"/>
      <c r="IK24" s="36"/>
      <c r="IL24" s="66"/>
      <c r="IM24" s="37"/>
      <c r="IN24" s="37"/>
      <c r="IO24" s="37"/>
      <c r="IP24" s="33"/>
      <c r="IQ24" s="67"/>
      <c r="IR24" s="35"/>
      <c r="IS24" s="57"/>
      <c r="IT24" s="43"/>
      <c r="IU24" s="68"/>
      <c r="IV24" s="36"/>
    </row>
    <row r="25" spans="1:256" s="69" customFormat="1" x14ac:dyDescent="0.25">
      <c r="A25" s="61">
        <v>1</v>
      </c>
      <c r="B25" s="62" t="s">
        <v>12</v>
      </c>
      <c r="C25" s="862" t="s">
        <v>5</v>
      </c>
      <c r="D25" s="45" t="e">
        <f>#REF!</f>
        <v>#REF!</v>
      </c>
      <c r="E25" s="45" t="e">
        <f>#REF!</f>
        <v>#REF!</v>
      </c>
      <c r="F25" s="46" t="e">
        <f>#REF!</f>
        <v>#REF!</v>
      </c>
      <c r="G25" s="47"/>
      <c r="H25" s="47" t="e">
        <f t="shared" ref="H25:H31" si="4">SUM(D25:G25)</f>
        <v>#REF!</v>
      </c>
      <c r="I25" s="47" t="e">
        <f>#REF!</f>
        <v>#REF!</v>
      </c>
      <c r="J25" s="48" t="e">
        <f t="shared" si="3"/>
        <v>#REF!</v>
      </c>
      <c r="K25" s="49">
        <v>3</v>
      </c>
      <c r="L25" s="55"/>
      <c r="M25" s="57"/>
      <c r="N25" s="43"/>
      <c r="O25" s="68"/>
      <c r="P25" s="36"/>
      <c r="Q25" s="36"/>
      <c r="R25" s="66"/>
      <c r="S25" s="37"/>
      <c r="T25" s="37"/>
      <c r="U25" s="37"/>
      <c r="V25" s="33"/>
      <c r="W25" s="67"/>
      <c r="X25" s="35"/>
      <c r="Y25" s="57"/>
      <c r="Z25" s="43"/>
      <c r="AA25" s="68"/>
      <c r="AB25" s="36"/>
      <c r="AC25" s="36"/>
      <c r="AD25" s="66"/>
      <c r="AE25" s="37"/>
      <c r="AF25" s="37"/>
      <c r="AG25" s="37"/>
      <c r="AH25" s="33"/>
      <c r="AI25" s="67"/>
      <c r="AJ25" s="35"/>
      <c r="AK25" s="57"/>
      <c r="AL25" s="43"/>
      <c r="AM25" s="68"/>
      <c r="AN25" s="36"/>
      <c r="AO25" s="36"/>
      <c r="AP25" s="66"/>
      <c r="AQ25" s="37"/>
      <c r="AR25" s="37"/>
      <c r="AS25" s="37"/>
      <c r="AT25" s="33"/>
      <c r="AU25" s="67"/>
      <c r="AV25" s="35"/>
      <c r="AW25" s="57"/>
      <c r="AX25" s="43"/>
      <c r="AY25" s="68"/>
      <c r="AZ25" s="36"/>
      <c r="BA25" s="36"/>
      <c r="BB25" s="66"/>
      <c r="BC25" s="37"/>
      <c r="BD25" s="37"/>
      <c r="BE25" s="37"/>
      <c r="BF25" s="33"/>
      <c r="BG25" s="67"/>
      <c r="BH25" s="35"/>
      <c r="BI25" s="57"/>
      <c r="BJ25" s="43"/>
      <c r="BK25" s="68"/>
      <c r="BL25" s="36"/>
      <c r="BM25" s="36"/>
      <c r="BN25" s="66"/>
      <c r="BO25" s="37"/>
      <c r="BP25" s="37"/>
      <c r="BQ25" s="37"/>
      <c r="BR25" s="33"/>
      <c r="BS25" s="67"/>
      <c r="BT25" s="35"/>
      <c r="BU25" s="57"/>
      <c r="BV25" s="43"/>
      <c r="BW25" s="68"/>
      <c r="BX25" s="36"/>
      <c r="BY25" s="36"/>
      <c r="BZ25" s="66"/>
      <c r="CA25" s="37"/>
      <c r="CB25" s="37"/>
      <c r="CC25" s="37"/>
      <c r="CD25" s="33"/>
      <c r="CE25" s="67"/>
      <c r="CF25" s="35"/>
      <c r="CG25" s="57"/>
      <c r="CH25" s="43"/>
      <c r="CI25" s="68"/>
      <c r="CJ25" s="36"/>
      <c r="CK25" s="36"/>
      <c r="CL25" s="66"/>
      <c r="CM25" s="37"/>
      <c r="CN25" s="37"/>
      <c r="CO25" s="37"/>
      <c r="CP25" s="33"/>
      <c r="CQ25" s="67"/>
      <c r="CR25" s="35"/>
      <c r="CS25" s="57"/>
      <c r="CT25" s="43"/>
      <c r="CU25" s="68"/>
      <c r="CV25" s="36"/>
      <c r="CW25" s="36"/>
      <c r="CX25" s="66"/>
      <c r="CY25" s="37"/>
      <c r="CZ25" s="37"/>
      <c r="DA25" s="37"/>
      <c r="DB25" s="33"/>
      <c r="DC25" s="67"/>
      <c r="DD25" s="35"/>
      <c r="DE25" s="57"/>
      <c r="DF25" s="43"/>
      <c r="DG25" s="68"/>
      <c r="DH25" s="36"/>
      <c r="DI25" s="36"/>
      <c r="DJ25" s="66"/>
      <c r="DK25" s="37"/>
      <c r="DL25" s="37"/>
      <c r="DM25" s="37"/>
      <c r="DN25" s="33"/>
      <c r="DO25" s="67"/>
      <c r="DP25" s="35"/>
      <c r="DQ25" s="57"/>
      <c r="DR25" s="43"/>
      <c r="DS25" s="68"/>
      <c r="DT25" s="36"/>
      <c r="DU25" s="36"/>
      <c r="DV25" s="66"/>
      <c r="DW25" s="37"/>
      <c r="DX25" s="37"/>
      <c r="DY25" s="37"/>
      <c r="DZ25" s="33"/>
      <c r="EA25" s="67"/>
      <c r="EB25" s="35"/>
      <c r="EC25" s="57"/>
      <c r="ED25" s="43"/>
      <c r="EE25" s="68"/>
      <c r="EF25" s="36"/>
      <c r="EG25" s="36"/>
      <c r="EH25" s="66"/>
      <c r="EI25" s="37"/>
      <c r="EJ25" s="37"/>
      <c r="EK25" s="37"/>
      <c r="EL25" s="33"/>
      <c r="EM25" s="67"/>
      <c r="EN25" s="35"/>
      <c r="EO25" s="57"/>
      <c r="EP25" s="43"/>
      <c r="EQ25" s="68"/>
      <c r="ER25" s="36"/>
      <c r="ES25" s="36"/>
      <c r="ET25" s="66"/>
      <c r="EU25" s="37"/>
      <c r="EV25" s="37"/>
      <c r="EW25" s="37"/>
      <c r="EX25" s="33"/>
      <c r="EY25" s="67"/>
      <c r="EZ25" s="35"/>
      <c r="FA25" s="57"/>
      <c r="FB25" s="43"/>
      <c r="FC25" s="68"/>
      <c r="FD25" s="36"/>
      <c r="FE25" s="36"/>
      <c r="FF25" s="66"/>
      <c r="FG25" s="37"/>
      <c r="FH25" s="37"/>
      <c r="FI25" s="37"/>
      <c r="FJ25" s="33"/>
      <c r="FK25" s="67"/>
      <c r="FL25" s="35"/>
      <c r="FM25" s="57"/>
      <c r="FN25" s="43"/>
      <c r="FO25" s="68"/>
      <c r="FP25" s="36"/>
      <c r="FQ25" s="36"/>
      <c r="FR25" s="66"/>
      <c r="FS25" s="37"/>
      <c r="FT25" s="37"/>
      <c r="FU25" s="37"/>
      <c r="FV25" s="33"/>
      <c r="FW25" s="67"/>
      <c r="FX25" s="35"/>
      <c r="FY25" s="57"/>
      <c r="FZ25" s="43"/>
      <c r="GA25" s="68"/>
      <c r="GB25" s="36"/>
      <c r="GC25" s="36"/>
      <c r="GD25" s="66"/>
      <c r="GE25" s="37"/>
      <c r="GF25" s="37"/>
      <c r="GG25" s="37"/>
      <c r="GH25" s="33"/>
      <c r="GI25" s="67"/>
      <c r="GJ25" s="35"/>
      <c r="GK25" s="57"/>
      <c r="GL25" s="43"/>
      <c r="GM25" s="68"/>
      <c r="GN25" s="36"/>
      <c r="GO25" s="36"/>
      <c r="GP25" s="66"/>
      <c r="GQ25" s="37"/>
      <c r="GR25" s="37"/>
      <c r="GS25" s="37"/>
      <c r="GT25" s="33"/>
      <c r="GU25" s="67"/>
      <c r="GV25" s="35"/>
      <c r="GW25" s="57"/>
      <c r="GX25" s="43"/>
      <c r="GY25" s="68"/>
      <c r="GZ25" s="36"/>
      <c r="HA25" s="36"/>
      <c r="HB25" s="66"/>
      <c r="HC25" s="37"/>
      <c r="HD25" s="37"/>
      <c r="HE25" s="37"/>
      <c r="HF25" s="33"/>
      <c r="HG25" s="67"/>
      <c r="HH25" s="35"/>
      <c r="HI25" s="57"/>
      <c r="HJ25" s="43"/>
      <c r="HK25" s="68"/>
      <c r="HL25" s="36"/>
      <c r="HM25" s="36"/>
      <c r="HN25" s="66"/>
      <c r="HO25" s="37"/>
      <c r="HP25" s="37"/>
      <c r="HQ25" s="37"/>
      <c r="HR25" s="33"/>
      <c r="HS25" s="67"/>
      <c r="HT25" s="35"/>
      <c r="HU25" s="57"/>
      <c r="HV25" s="43"/>
      <c r="HW25" s="68"/>
      <c r="HX25" s="36"/>
      <c r="HY25" s="36"/>
      <c r="HZ25" s="66"/>
      <c r="IA25" s="37"/>
      <c r="IB25" s="37"/>
      <c r="IC25" s="37"/>
      <c r="ID25" s="33"/>
      <c r="IE25" s="67"/>
      <c r="IF25" s="35"/>
      <c r="IG25" s="57"/>
      <c r="IH25" s="43"/>
      <c r="II25" s="68"/>
      <c r="IJ25" s="36"/>
      <c r="IK25" s="36"/>
      <c r="IL25" s="66"/>
      <c r="IM25" s="37"/>
      <c r="IN25" s="37"/>
      <c r="IO25" s="37"/>
      <c r="IP25" s="33"/>
      <c r="IQ25" s="67"/>
      <c r="IR25" s="35"/>
      <c r="IS25" s="57"/>
      <c r="IT25" s="43"/>
      <c r="IU25" s="68"/>
      <c r="IV25" s="36"/>
    </row>
    <row r="26" spans="1:256" s="69" customFormat="1" ht="27" x14ac:dyDescent="0.25">
      <c r="A26" s="70">
        <v>2</v>
      </c>
      <c r="B26" s="63" t="s">
        <v>10</v>
      </c>
      <c r="C26" s="863"/>
      <c r="D26" s="36" t="e">
        <f>#REF!</f>
        <v>#REF!</v>
      </c>
      <c r="E26" s="36" t="e">
        <f>#REF!</f>
        <v>#REF!</v>
      </c>
      <c r="F26" s="66" t="e">
        <f>#REF!</f>
        <v>#REF!</v>
      </c>
      <c r="G26" s="37"/>
      <c r="H26" s="37" t="e">
        <f t="shared" si="4"/>
        <v>#REF!</v>
      </c>
      <c r="I26" s="37" t="e">
        <f>#REF!</f>
        <v>#REF!</v>
      </c>
      <c r="J26" s="33" t="e">
        <f t="shared" si="3"/>
        <v>#REF!</v>
      </c>
      <c r="K26" s="67">
        <v>1</v>
      </c>
      <c r="L26" s="35"/>
      <c r="M26" s="57"/>
      <c r="N26" s="43"/>
      <c r="O26" s="68"/>
      <c r="P26" s="36"/>
      <c r="Q26" s="36"/>
      <c r="R26" s="66"/>
      <c r="S26" s="37"/>
      <c r="T26" s="37"/>
      <c r="U26" s="37"/>
      <c r="V26" s="33"/>
      <c r="W26" s="67"/>
      <c r="X26" s="35"/>
      <c r="Y26" s="57"/>
      <c r="Z26" s="43"/>
      <c r="AA26" s="68"/>
      <c r="AB26" s="36"/>
      <c r="AC26" s="36"/>
      <c r="AD26" s="66"/>
      <c r="AE26" s="37"/>
      <c r="AF26" s="37"/>
      <c r="AG26" s="37"/>
      <c r="AH26" s="33"/>
      <c r="AI26" s="67"/>
      <c r="AJ26" s="35"/>
      <c r="AK26" s="57"/>
      <c r="AL26" s="43"/>
      <c r="AM26" s="68"/>
      <c r="AN26" s="36"/>
      <c r="AO26" s="36"/>
      <c r="AP26" s="66"/>
      <c r="AQ26" s="37"/>
      <c r="AR26" s="37"/>
      <c r="AS26" s="37"/>
      <c r="AT26" s="33"/>
      <c r="AU26" s="67"/>
      <c r="AV26" s="35"/>
      <c r="AW26" s="57"/>
      <c r="AX26" s="43"/>
      <c r="AY26" s="68"/>
      <c r="AZ26" s="36"/>
      <c r="BA26" s="36"/>
      <c r="BB26" s="66"/>
      <c r="BC26" s="37"/>
      <c r="BD26" s="37"/>
      <c r="BE26" s="37"/>
      <c r="BF26" s="33"/>
      <c r="BG26" s="67"/>
      <c r="BH26" s="35"/>
      <c r="BI26" s="57"/>
      <c r="BJ26" s="43"/>
      <c r="BK26" s="68"/>
      <c r="BL26" s="36"/>
      <c r="BM26" s="36"/>
      <c r="BN26" s="66"/>
      <c r="BO26" s="37"/>
      <c r="BP26" s="37"/>
      <c r="BQ26" s="37"/>
      <c r="BR26" s="33"/>
      <c r="BS26" s="67"/>
      <c r="BT26" s="35"/>
      <c r="BU26" s="57"/>
      <c r="BV26" s="43"/>
      <c r="BW26" s="68"/>
      <c r="BX26" s="36"/>
      <c r="BY26" s="36"/>
      <c r="BZ26" s="66"/>
      <c r="CA26" s="37"/>
      <c r="CB26" s="37"/>
      <c r="CC26" s="37"/>
      <c r="CD26" s="33"/>
      <c r="CE26" s="67"/>
      <c r="CF26" s="35"/>
      <c r="CG26" s="57"/>
      <c r="CH26" s="43"/>
      <c r="CI26" s="68"/>
      <c r="CJ26" s="36"/>
      <c r="CK26" s="36"/>
      <c r="CL26" s="66"/>
      <c r="CM26" s="37"/>
      <c r="CN26" s="37"/>
      <c r="CO26" s="37"/>
      <c r="CP26" s="33"/>
      <c r="CQ26" s="67"/>
      <c r="CR26" s="35"/>
      <c r="CS26" s="57"/>
      <c r="CT26" s="43"/>
      <c r="CU26" s="68"/>
      <c r="CV26" s="36"/>
      <c r="CW26" s="36"/>
      <c r="CX26" s="66"/>
      <c r="CY26" s="37"/>
      <c r="CZ26" s="37"/>
      <c r="DA26" s="37"/>
      <c r="DB26" s="33"/>
      <c r="DC26" s="67"/>
      <c r="DD26" s="35"/>
      <c r="DE26" s="57"/>
      <c r="DF26" s="43"/>
      <c r="DG26" s="68"/>
      <c r="DH26" s="36"/>
      <c r="DI26" s="36"/>
      <c r="DJ26" s="66"/>
      <c r="DK26" s="37"/>
      <c r="DL26" s="37"/>
      <c r="DM26" s="37"/>
      <c r="DN26" s="33"/>
      <c r="DO26" s="67"/>
      <c r="DP26" s="35"/>
      <c r="DQ26" s="57"/>
      <c r="DR26" s="43"/>
      <c r="DS26" s="68"/>
      <c r="DT26" s="36"/>
      <c r="DU26" s="36"/>
      <c r="DV26" s="66"/>
      <c r="DW26" s="37"/>
      <c r="DX26" s="37"/>
      <c r="DY26" s="37"/>
      <c r="DZ26" s="33"/>
      <c r="EA26" s="67"/>
      <c r="EB26" s="35"/>
      <c r="EC26" s="57"/>
      <c r="ED26" s="43"/>
      <c r="EE26" s="68"/>
      <c r="EF26" s="36"/>
      <c r="EG26" s="36"/>
      <c r="EH26" s="66"/>
      <c r="EI26" s="37"/>
      <c r="EJ26" s="37"/>
      <c r="EK26" s="37"/>
      <c r="EL26" s="33"/>
      <c r="EM26" s="67"/>
      <c r="EN26" s="35"/>
      <c r="EO26" s="57"/>
      <c r="EP26" s="43"/>
      <c r="EQ26" s="68"/>
      <c r="ER26" s="36"/>
      <c r="ES26" s="36"/>
      <c r="ET26" s="66"/>
      <c r="EU26" s="37"/>
      <c r="EV26" s="37"/>
      <c r="EW26" s="37"/>
      <c r="EX26" s="33"/>
      <c r="EY26" s="67"/>
      <c r="EZ26" s="35"/>
      <c r="FA26" s="57"/>
      <c r="FB26" s="43"/>
      <c r="FC26" s="68"/>
      <c r="FD26" s="36"/>
      <c r="FE26" s="36"/>
      <c r="FF26" s="66"/>
      <c r="FG26" s="37"/>
      <c r="FH26" s="37"/>
      <c r="FI26" s="37"/>
      <c r="FJ26" s="33"/>
      <c r="FK26" s="67"/>
      <c r="FL26" s="35"/>
      <c r="FM26" s="57"/>
      <c r="FN26" s="43"/>
      <c r="FO26" s="68"/>
      <c r="FP26" s="36"/>
      <c r="FQ26" s="36"/>
      <c r="FR26" s="66"/>
      <c r="FS26" s="37"/>
      <c r="FT26" s="37"/>
      <c r="FU26" s="37"/>
      <c r="FV26" s="33"/>
      <c r="FW26" s="67"/>
      <c r="FX26" s="35"/>
      <c r="FY26" s="57"/>
      <c r="FZ26" s="43"/>
      <c r="GA26" s="68"/>
      <c r="GB26" s="36"/>
      <c r="GC26" s="36"/>
      <c r="GD26" s="66"/>
      <c r="GE26" s="37"/>
      <c r="GF26" s="37"/>
      <c r="GG26" s="37"/>
      <c r="GH26" s="33"/>
      <c r="GI26" s="67"/>
      <c r="GJ26" s="35"/>
      <c r="GK26" s="57"/>
      <c r="GL26" s="43"/>
      <c r="GM26" s="68"/>
      <c r="GN26" s="36"/>
      <c r="GO26" s="36"/>
      <c r="GP26" s="66"/>
      <c r="GQ26" s="37"/>
      <c r="GR26" s="37"/>
      <c r="GS26" s="37"/>
      <c r="GT26" s="33"/>
      <c r="GU26" s="67"/>
      <c r="GV26" s="35"/>
      <c r="GW26" s="57"/>
      <c r="GX26" s="43"/>
      <c r="GY26" s="68"/>
      <c r="GZ26" s="36"/>
      <c r="HA26" s="36"/>
      <c r="HB26" s="66"/>
      <c r="HC26" s="37"/>
      <c r="HD26" s="37"/>
      <c r="HE26" s="37"/>
      <c r="HF26" s="33"/>
      <c r="HG26" s="67"/>
      <c r="HH26" s="35"/>
      <c r="HI26" s="57"/>
      <c r="HJ26" s="43"/>
      <c r="HK26" s="68"/>
      <c r="HL26" s="36"/>
      <c r="HM26" s="36"/>
      <c r="HN26" s="66"/>
      <c r="HO26" s="37"/>
      <c r="HP26" s="37"/>
      <c r="HQ26" s="37"/>
      <c r="HR26" s="33"/>
      <c r="HS26" s="67"/>
      <c r="HT26" s="35"/>
      <c r="HU26" s="57"/>
      <c r="HV26" s="43"/>
      <c r="HW26" s="68"/>
      <c r="HX26" s="36"/>
      <c r="HY26" s="36"/>
      <c r="HZ26" s="66"/>
      <c r="IA26" s="37"/>
      <c r="IB26" s="37"/>
      <c r="IC26" s="37"/>
      <c r="ID26" s="33"/>
      <c r="IE26" s="67"/>
      <c r="IF26" s="35"/>
      <c r="IG26" s="57"/>
      <c r="IH26" s="43"/>
      <c r="II26" s="68"/>
      <c r="IJ26" s="36"/>
      <c r="IK26" s="36"/>
      <c r="IL26" s="66"/>
      <c r="IM26" s="37"/>
      <c r="IN26" s="37"/>
      <c r="IO26" s="37"/>
      <c r="IP26" s="33"/>
      <c r="IQ26" s="67"/>
      <c r="IR26" s="35"/>
      <c r="IS26" s="57"/>
      <c r="IT26" s="43"/>
      <c r="IU26" s="68"/>
      <c r="IV26" s="36"/>
    </row>
    <row r="27" spans="1:256" s="69" customFormat="1" ht="14.25" thickBot="1" x14ac:dyDescent="0.3">
      <c r="A27" s="77">
        <v>3</v>
      </c>
      <c r="B27" s="64" t="s">
        <v>9</v>
      </c>
      <c r="C27" s="864"/>
      <c r="D27" s="72" t="e">
        <f>#REF!</f>
        <v>#REF!</v>
      </c>
      <c r="E27" s="72" t="e">
        <f>#REF!</f>
        <v>#REF!</v>
      </c>
      <c r="F27" s="73" t="e">
        <f>#REF!</f>
        <v>#REF!</v>
      </c>
      <c r="G27" s="74"/>
      <c r="H27" s="74" t="e">
        <f t="shared" si="4"/>
        <v>#REF!</v>
      </c>
      <c r="I27" s="74" t="e">
        <f>#REF!</f>
        <v>#REF!</v>
      </c>
      <c r="J27" s="50" t="e">
        <f t="shared" si="3"/>
        <v>#REF!</v>
      </c>
      <c r="K27" s="75">
        <v>2</v>
      </c>
      <c r="L27" s="76"/>
      <c r="M27" s="57"/>
      <c r="N27" s="43"/>
      <c r="O27" s="68"/>
      <c r="P27" s="36"/>
      <c r="Q27" s="36"/>
      <c r="R27" s="66"/>
      <c r="S27" s="37"/>
      <c r="T27" s="37"/>
      <c r="U27" s="37"/>
      <c r="V27" s="33"/>
      <c r="W27" s="67"/>
      <c r="X27" s="35"/>
      <c r="Y27" s="57"/>
      <c r="Z27" s="43"/>
      <c r="AA27" s="68"/>
      <c r="AB27" s="36"/>
      <c r="AC27" s="36"/>
      <c r="AD27" s="66"/>
      <c r="AE27" s="37"/>
      <c r="AF27" s="37"/>
      <c r="AG27" s="37"/>
      <c r="AH27" s="33"/>
      <c r="AI27" s="67"/>
      <c r="AJ27" s="35"/>
      <c r="AK27" s="57"/>
      <c r="AL27" s="43"/>
      <c r="AM27" s="68"/>
      <c r="AN27" s="36"/>
      <c r="AO27" s="36"/>
      <c r="AP27" s="66"/>
      <c r="AQ27" s="37"/>
      <c r="AR27" s="37"/>
      <c r="AS27" s="37"/>
      <c r="AT27" s="33"/>
      <c r="AU27" s="67"/>
      <c r="AV27" s="35"/>
      <c r="AW27" s="57"/>
      <c r="AX27" s="43"/>
      <c r="AY27" s="68"/>
      <c r="AZ27" s="36"/>
      <c r="BA27" s="36"/>
      <c r="BB27" s="66"/>
      <c r="BC27" s="37"/>
      <c r="BD27" s="37"/>
      <c r="BE27" s="37"/>
      <c r="BF27" s="33"/>
      <c r="BG27" s="67"/>
      <c r="BH27" s="35"/>
      <c r="BI27" s="57"/>
      <c r="BJ27" s="43"/>
      <c r="BK27" s="68"/>
      <c r="BL27" s="36"/>
      <c r="BM27" s="36"/>
      <c r="BN27" s="66"/>
      <c r="BO27" s="37"/>
      <c r="BP27" s="37"/>
      <c r="BQ27" s="37"/>
      <c r="BR27" s="33"/>
      <c r="BS27" s="67"/>
      <c r="BT27" s="35"/>
      <c r="BU27" s="57"/>
      <c r="BV27" s="43"/>
      <c r="BW27" s="68"/>
      <c r="BX27" s="36"/>
      <c r="BY27" s="36"/>
      <c r="BZ27" s="66"/>
      <c r="CA27" s="37"/>
      <c r="CB27" s="37"/>
      <c r="CC27" s="37"/>
      <c r="CD27" s="33"/>
      <c r="CE27" s="67"/>
      <c r="CF27" s="35"/>
      <c r="CG27" s="57"/>
      <c r="CH27" s="43"/>
      <c r="CI27" s="68"/>
      <c r="CJ27" s="36"/>
      <c r="CK27" s="36"/>
      <c r="CL27" s="66"/>
      <c r="CM27" s="37"/>
      <c r="CN27" s="37"/>
      <c r="CO27" s="37"/>
      <c r="CP27" s="33"/>
      <c r="CQ27" s="67"/>
      <c r="CR27" s="35"/>
      <c r="CS27" s="57"/>
      <c r="CT27" s="43"/>
      <c r="CU27" s="68"/>
      <c r="CV27" s="36"/>
      <c r="CW27" s="36"/>
      <c r="CX27" s="66"/>
      <c r="CY27" s="37"/>
      <c r="CZ27" s="37"/>
      <c r="DA27" s="37"/>
      <c r="DB27" s="33"/>
      <c r="DC27" s="67"/>
      <c r="DD27" s="35"/>
      <c r="DE27" s="57"/>
      <c r="DF27" s="43"/>
      <c r="DG27" s="68"/>
      <c r="DH27" s="36"/>
      <c r="DI27" s="36"/>
      <c r="DJ27" s="66"/>
      <c r="DK27" s="37"/>
      <c r="DL27" s="37"/>
      <c r="DM27" s="37"/>
      <c r="DN27" s="33"/>
      <c r="DO27" s="67"/>
      <c r="DP27" s="35"/>
      <c r="DQ27" s="57"/>
      <c r="DR27" s="43"/>
      <c r="DS27" s="68"/>
      <c r="DT27" s="36"/>
      <c r="DU27" s="36"/>
      <c r="DV27" s="66"/>
      <c r="DW27" s="37"/>
      <c r="DX27" s="37"/>
      <c r="DY27" s="37"/>
      <c r="DZ27" s="33"/>
      <c r="EA27" s="67"/>
      <c r="EB27" s="35"/>
      <c r="EC27" s="57"/>
      <c r="ED27" s="43"/>
      <c r="EE27" s="68"/>
      <c r="EF27" s="36"/>
      <c r="EG27" s="36"/>
      <c r="EH27" s="66"/>
      <c r="EI27" s="37"/>
      <c r="EJ27" s="37"/>
      <c r="EK27" s="37"/>
      <c r="EL27" s="33"/>
      <c r="EM27" s="67"/>
      <c r="EN27" s="35"/>
      <c r="EO27" s="57"/>
      <c r="EP27" s="43"/>
      <c r="EQ27" s="68"/>
      <c r="ER27" s="36"/>
      <c r="ES27" s="36"/>
      <c r="ET27" s="66"/>
      <c r="EU27" s="37"/>
      <c r="EV27" s="37"/>
      <c r="EW27" s="37"/>
      <c r="EX27" s="33"/>
      <c r="EY27" s="67"/>
      <c r="EZ27" s="35"/>
      <c r="FA27" s="57"/>
      <c r="FB27" s="43"/>
      <c r="FC27" s="68"/>
      <c r="FD27" s="36"/>
      <c r="FE27" s="36"/>
      <c r="FF27" s="66"/>
      <c r="FG27" s="37"/>
      <c r="FH27" s="37"/>
      <c r="FI27" s="37"/>
      <c r="FJ27" s="33"/>
      <c r="FK27" s="67"/>
      <c r="FL27" s="35"/>
      <c r="FM27" s="57"/>
      <c r="FN27" s="43"/>
      <c r="FO27" s="68"/>
      <c r="FP27" s="36"/>
      <c r="FQ27" s="36"/>
      <c r="FR27" s="66"/>
      <c r="FS27" s="37"/>
      <c r="FT27" s="37"/>
      <c r="FU27" s="37"/>
      <c r="FV27" s="33"/>
      <c r="FW27" s="67"/>
      <c r="FX27" s="35"/>
      <c r="FY27" s="57"/>
      <c r="FZ27" s="43"/>
      <c r="GA27" s="68"/>
      <c r="GB27" s="36"/>
      <c r="GC27" s="36"/>
      <c r="GD27" s="66"/>
      <c r="GE27" s="37"/>
      <c r="GF27" s="37"/>
      <c r="GG27" s="37"/>
      <c r="GH27" s="33"/>
      <c r="GI27" s="67"/>
      <c r="GJ27" s="35"/>
      <c r="GK27" s="57"/>
      <c r="GL27" s="43"/>
      <c r="GM27" s="68"/>
      <c r="GN27" s="36"/>
      <c r="GO27" s="36"/>
      <c r="GP27" s="66"/>
      <c r="GQ27" s="37"/>
      <c r="GR27" s="37"/>
      <c r="GS27" s="37"/>
      <c r="GT27" s="33"/>
      <c r="GU27" s="67"/>
      <c r="GV27" s="35"/>
      <c r="GW27" s="57"/>
      <c r="GX27" s="43"/>
      <c r="GY27" s="68"/>
      <c r="GZ27" s="36"/>
      <c r="HA27" s="36"/>
      <c r="HB27" s="66"/>
      <c r="HC27" s="37"/>
      <c r="HD27" s="37"/>
      <c r="HE27" s="37"/>
      <c r="HF27" s="33"/>
      <c r="HG27" s="67"/>
      <c r="HH27" s="35"/>
      <c r="HI27" s="57"/>
      <c r="HJ27" s="43"/>
      <c r="HK27" s="68"/>
      <c r="HL27" s="36"/>
      <c r="HM27" s="36"/>
      <c r="HN27" s="66"/>
      <c r="HO27" s="37"/>
      <c r="HP27" s="37"/>
      <c r="HQ27" s="37"/>
      <c r="HR27" s="33"/>
      <c r="HS27" s="67"/>
      <c r="HT27" s="35"/>
      <c r="HU27" s="57"/>
      <c r="HV27" s="43"/>
      <c r="HW27" s="68"/>
      <c r="HX27" s="36"/>
      <c r="HY27" s="36"/>
      <c r="HZ27" s="66"/>
      <c r="IA27" s="37"/>
      <c r="IB27" s="37"/>
      <c r="IC27" s="37"/>
      <c r="ID27" s="33"/>
      <c r="IE27" s="67"/>
      <c r="IF27" s="35"/>
      <c r="IG27" s="57"/>
      <c r="IH27" s="43"/>
      <c r="II27" s="68"/>
      <c r="IJ27" s="36"/>
      <c r="IK27" s="36"/>
      <c r="IL27" s="66"/>
      <c r="IM27" s="37"/>
      <c r="IN27" s="37"/>
      <c r="IO27" s="37"/>
      <c r="IP27" s="33"/>
      <c r="IQ27" s="67"/>
      <c r="IR27" s="35"/>
      <c r="IS27" s="57"/>
      <c r="IT27" s="43"/>
      <c r="IU27" s="68"/>
      <c r="IV27" s="36"/>
    </row>
    <row r="28" spans="1:256" s="69" customFormat="1" x14ac:dyDescent="0.25">
      <c r="A28" s="61">
        <v>1</v>
      </c>
      <c r="B28" s="62" t="s">
        <v>12</v>
      </c>
      <c r="C28" s="862" t="s">
        <v>6</v>
      </c>
      <c r="D28" s="45" t="e">
        <f>#REF!</f>
        <v>#REF!</v>
      </c>
      <c r="E28" s="45" t="e">
        <f>#REF!</f>
        <v>#REF!</v>
      </c>
      <c r="F28" s="46" t="e">
        <f>#REF!</f>
        <v>#REF!</v>
      </c>
      <c r="G28" s="47"/>
      <c r="H28" s="47" t="e">
        <f t="shared" si="4"/>
        <v>#REF!</v>
      </c>
      <c r="I28" s="47" t="e">
        <f>#REF!</f>
        <v>#REF!</v>
      </c>
      <c r="J28" s="48" t="e">
        <f t="shared" si="3"/>
        <v>#REF!</v>
      </c>
      <c r="K28" s="49">
        <v>2</v>
      </c>
      <c r="L28" s="55"/>
      <c r="M28" s="57"/>
      <c r="N28" s="43"/>
      <c r="O28" s="68"/>
      <c r="P28" s="36"/>
      <c r="Q28" s="36"/>
      <c r="R28" s="66"/>
      <c r="S28" s="37"/>
      <c r="T28" s="37"/>
      <c r="U28" s="37"/>
      <c r="V28" s="33"/>
      <c r="W28" s="67"/>
      <c r="X28" s="35"/>
      <c r="Y28" s="57"/>
      <c r="Z28" s="43"/>
      <c r="AA28" s="68"/>
      <c r="AB28" s="36"/>
      <c r="AC28" s="36"/>
      <c r="AD28" s="66"/>
      <c r="AE28" s="37"/>
      <c r="AF28" s="37"/>
      <c r="AG28" s="37"/>
      <c r="AH28" s="33"/>
      <c r="AI28" s="67"/>
      <c r="AJ28" s="35"/>
      <c r="AK28" s="57"/>
      <c r="AL28" s="43"/>
      <c r="AM28" s="68"/>
      <c r="AN28" s="36"/>
      <c r="AO28" s="36"/>
      <c r="AP28" s="66"/>
      <c r="AQ28" s="37"/>
      <c r="AR28" s="37"/>
      <c r="AS28" s="37"/>
      <c r="AT28" s="33"/>
      <c r="AU28" s="67"/>
      <c r="AV28" s="35"/>
      <c r="AW28" s="57"/>
      <c r="AX28" s="43"/>
      <c r="AY28" s="68"/>
      <c r="AZ28" s="36"/>
      <c r="BA28" s="36"/>
      <c r="BB28" s="66"/>
      <c r="BC28" s="37"/>
      <c r="BD28" s="37"/>
      <c r="BE28" s="37"/>
      <c r="BF28" s="33"/>
      <c r="BG28" s="67"/>
      <c r="BH28" s="35"/>
      <c r="BI28" s="57"/>
      <c r="BJ28" s="43"/>
      <c r="BK28" s="68"/>
      <c r="BL28" s="36"/>
      <c r="BM28" s="36"/>
      <c r="BN28" s="66"/>
      <c r="BO28" s="37"/>
      <c r="BP28" s="37"/>
      <c r="BQ28" s="37"/>
      <c r="BR28" s="33"/>
      <c r="BS28" s="67"/>
      <c r="BT28" s="35"/>
      <c r="BU28" s="57"/>
      <c r="BV28" s="43"/>
      <c r="BW28" s="68"/>
      <c r="BX28" s="36"/>
      <c r="BY28" s="36"/>
      <c r="BZ28" s="66"/>
      <c r="CA28" s="37"/>
      <c r="CB28" s="37"/>
      <c r="CC28" s="37"/>
      <c r="CD28" s="33"/>
      <c r="CE28" s="67"/>
      <c r="CF28" s="35"/>
      <c r="CG28" s="57"/>
      <c r="CH28" s="43"/>
      <c r="CI28" s="68"/>
      <c r="CJ28" s="36"/>
      <c r="CK28" s="36"/>
      <c r="CL28" s="66"/>
      <c r="CM28" s="37"/>
      <c r="CN28" s="37"/>
      <c r="CO28" s="37"/>
      <c r="CP28" s="33"/>
      <c r="CQ28" s="67"/>
      <c r="CR28" s="35"/>
      <c r="CS28" s="57"/>
      <c r="CT28" s="43"/>
      <c r="CU28" s="68"/>
      <c r="CV28" s="36"/>
      <c r="CW28" s="36"/>
      <c r="CX28" s="66"/>
      <c r="CY28" s="37"/>
      <c r="CZ28" s="37"/>
      <c r="DA28" s="37"/>
      <c r="DB28" s="33"/>
      <c r="DC28" s="67"/>
      <c r="DD28" s="35"/>
      <c r="DE28" s="57"/>
      <c r="DF28" s="43"/>
      <c r="DG28" s="68"/>
      <c r="DH28" s="36"/>
      <c r="DI28" s="36"/>
      <c r="DJ28" s="66"/>
      <c r="DK28" s="37"/>
      <c r="DL28" s="37"/>
      <c r="DM28" s="37"/>
      <c r="DN28" s="33"/>
      <c r="DO28" s="67"/>
      <c r="DP28" s="35"/>
      <c r="DQ28" s="57"/>
      <c r="DR28" s="43"/>
      <c r="DS28" s="68"/>
      <c r="DT28" s="36"/>
      <c r="DU28" s="36"/>
      <c r="DV28" s="66"/>
      <c r="DW28" s="37"/>
      <c r="DX28" s="37"/>
      <c r="DY28" s="37"/>
      <c r="DZ28" s="33"/>
      <c r="EA28" s="67"/>
      <c r="EB28" s="35"/>
      <c r="EC28" s="57"/>
      <c r="ED28" s="43"/>
      <c r="EE28" s="68"/>
      <c r="EF28" s="36"/>
      <c r="EG28" s="36"/>
      <c r="EH28" s="66"/>
      <c r="EI28" s="37"/>
      <c r="EJ28" s="37"/>
      <c r="EK28" s="37"/>
      <c r="EL28" s="33"/>
      <c r="EM28" s="67"/>
      <c r="EN28" s="35"/>
      <c r="EO28" s="57"/>
      <c r="EP28" s="43"/>
      <c r="EQ28" s="68"/>
      <c r="ER28" s="36"/>
      <c r="ES28" s="36"/>
      <c r="ET28" s="66"/>
      <c r="EU28" s="37"/>
      <c r="EV28" s="37"/>
      <c r="EW28" s="37"/>
      <c r="EX28" s="33"/>
      <c r="EY28" s="67"/>
      <c r="EZ28" s="35"/>
      <c r="FA28" s="57"/>
      <c r="FB28" s="43"/>
      <c r="FC28" s="68"/>
      <c r="FD28" s="36"/>
      <c r="FE28" s="36"/>
      <c r="FF28" s="66"/>
      <c r="FG28" s="37"/>
      <c r="FH28" s="37"/>
      <c r="FI28" s="37"/>
      <c r="FJ28" s="33"/>
      <c r="FK28" s="67"/>
      <c r="FL28" s="35"/>
      <c r="FM28" s="57"/>
      <c r="FN28" s="43"/>
      <c r="FO28" s="68"/>
      <c r="FP28" s="36"/>
      <c r="FQ28" s="36"/>
      <c r="FR28" s="66"/>
      <c r="FS28" s="37"/>
      <c r="FT28" s="37"/>
      <c r="FU28" s="37"/>
      <c r="FV28" s="33"/>
      <c r="FW28" s="67"/>
      <c r="FX28" s="35"/>
      <c r="FY28" s="57"/>
      <c r="FZ28" s="43"/>
      <c r="GA28" s="68"/>
      <c r="GB28" s="36"/>
      <c r="GC28" s="36"/>
      <c r="GD28" s="66"/>
      <c r="GE28" s="37"/>
      <c r="GF28" s="37"/>
      <c r="GG28" s="37"/>
      <c r="GH28" s="33"/>
      <c r="GI28" s="67"/>
      <c r="GJ28" s="35"/>
      <c r="GK28" s="57"/>
      <c r="GL28" s="43"/>
      <c r="GM28" s="68"/>
      <c r="GN28" s="36"/>
      <c r="GO28" s="36"/>
      <c r="GP28" s="66"/>
      <c r="GQ28" s="37"/>
      <c r="GR28" s="37"/>
      <c r="GS28" s="37"/>
      <c r="GT28" s="33"/>
      <c r="GU28" s="67"/>
      <c r="GV28" s="35"/>
      <c r="GW28" s="57"/>
      <c r="GX28" s="43"/>
      <c r="GY28" s="68"/>
      <c r="GZ28" s="36"/>
      <c r="HA28" s="36"/>
      <c r="HB28" s="66"/>
      <c r="HC28" s="37"/>
      <c r="HD28" s="37"/>
      <c r="HE28" s="37"/>
      <c r="HF28" s="33"/>
      <c r="HG28" s="67"/>
      <c r="HH28" s="35"/>
      <c r="HI28" s="57"/>
      <c r="HJ28" s="43"/>
      <c r="HK28" s="68"/>
      <c r="HL28" s="36"/>
      <c r="HM28" s="36"/>
      <c r="HN28" s="66"/>
      <c r="HO28" s="37"/>
      <c r="HP28" s="37"/>
      <c r="HQ28" s="37"/>
      <c r="HR28" s="33"/>
      <c r="HS28" s="67"/>
      <c r="HT28" s="35"/>
      <c r="HU28" s="57"/>
      <c r="HV28" s="43"/>
      <c r="HW28" s="68"/>
      <c r="HX28" s="36"/>
      <c r="HY28" s="36"/>
      <c r="HZ28" s="66"/>
      <c r="IA28" s="37"/>
      <c r="IB28" s="37"/>
      <c r="IC28" s="37"/>
      <c r="ID28" s="33"/>
      <c r="IE28" s="67"/>
      <c r="IF28" s="35"/>
      <c r="IG28" s="57"/>
      <c r="IH28" s="43"/>
      <c r="II28" s="68"/>
      <c r="IJ28" s="36"/>
      <c r="IK28" s="36"/>
      <c r="IL28" s="66"/>
      <c r="IM28" s="37"/>
      <c r="IN28" s="37"/>
      <c r="IO28" s="37"/>
      <c r="IP28" s="33"/>
      <c r="IQ28" s="67"/>
      <c r="IR28" s="35"/>
      <c r="IS28" s="57"/>
      <c r="IT28" s="43"/>
      <c r="IU28" s="68"/>
      <c r="IV28" s="36"/>
    </row>
    <row r="29" spans="1:256" s="69" customFormat="1" ht="27" x14ac:dyDescent="0.25">
      <c r="A29" s="70">
        <v>2</v>
      </c>
      <c r="B29" s="63" t="s">
        <v>10</v>
      </c>
      <c r="C29" s="863"/>
      <c r="D29" s="36" t="e">
        <f>#REF!</f>
        <v>#REF!</v>
      </c>
      <c r="E29" s="36" t="e">
        <f>#REF!</f>
        <v>#REF!</v>
      </c>
      <c r="F29" s="66" t="e">
        <f>#REF!</f>
        <v>#REF!</v>
      </c>
      <c r="G29" s="37"/>
      <c r="H29" s="37" t="e">
        <f t="shared" si="4"/>
        <v>#REF!</v>
      </c>
      <c r="I29" s="37" t="e">
        <f>#REF!</f>
        <v>#REF!</v>
      </c>
      <c r="J29" s="33" t="e">
        <f t="shared" si="3"/>
        <v>#REF!</v>
      </c>
      <c r="K29" s="67">
        <v>3</v>
      </c>
      <c r="L29" s="35"/>
      <c r="M29" s="57"/>
      <c r="N29" s="43"/>
      <c r="O29" s="68"/>
      <c r="P29" s="36"/>
      <c r="Q29" s="36"/>
      <c r="R29" s="66"/>
      <c r="S29" s="37"/>
      <c r="T29" s="37"/>
      <c r="U29" s="37"/>
      <c r="V29" s="33"/>
      <c r="W29" s="67"/>
      <c r="X29" s="35"/>
      <c r="Y29" s="57"/>
      <c r="Z29" s="43"/>
      <c r="AA29" s="68"/>
      <c r="AB29" s="36"/>
      <c r="AC29" s="36"/>
      <c r="AD29" s="66"/>
      <c r="AE29" s="37"/>
      <c r="AF29" s="37"/>
      <c r="AG29" s="37"/>
      <c r="AH29" s="33"/>
      <c r="AI29" s="67"/>
      <c r="AJ29" s="35"/>
      <c r="AK29" s="57"/>
      <c r="AL29" s="43"/>
      <c r="AM29" s="68"/>
      <c r="AN29" s="36"/>
      <c r="AO29" s="36"/>
      <c r="AP29" s="66"/>
      <c r="AQ29" s="37"/>
      <c r="AR29" s="37"/>
      <c r="AS29" s="37"/>
      <c r="AT29" s="33"/>
      <c r="AU29" s="67"/>
      <c r="AV29" s="35"/>
      <c r="AW29" s="57"/>
      <c r="AX29" s="43"/>
      <c r="AY29" s="68"/>
      <c r="AZ29" s="36"/>
      <c r="BA29" s="36"/>
      <c r="BB29" s="66"/>
      <c r="BC29" s="37"/>
      <c r="BD29" s="37"/>
      <c r="BE29" s="37"/>
      <c r="BF29" s="33"/>
      <c r="BG29" s="67"/>
      <c r="BH29" s="35"/>
      <c r="BI29" s="57"/>
      <c r="BJ29" s="43"/>
      <c r="BK29" s="68"/>
      <c r="BL29" s="36"/>
      <c r="BM29" s="36"/>
      <c r="BN29" s="66"/>
      <c r="BO29" s="37"/>
      <c r="BP29" s="37"/>
      <c r="BQ29" s="37"/>
      <c r="BR29" s="33"/>
      <c r="BS29" s="67"/>
      <c r="BT29" s="35"/>
      <c r="BU29" s="57"/>
      <c r="BV29" s="43"/>
      <c r="BW29" s="68"/>
      <c r="BX29" s="36"/>
      <c r="BY29" s="36"/>
      <c r="BZ29" s="66"/>
      <c r="CA29" s="37"/>
      <c r="CB29" s="37"/>
      <c r="CC29" s="37"/>
      <c r="CD29" s="33"/>
      <c r="CE29" s="67"/>
      <c r="CF29" s="35"/>
      <c r="CG29" s="57"/>
      <c r="CH29" s="43"/>
      <c r="CI29" s="68"/>
      <c r="CJ29" s="36"/>
      <c r="CK29" s="36"/>
      <c r="CL29" s="66"/>
      <c r="CM29" s="37"/>
      <c r="CN29" s="37"/>
      <c r="CO29" s="37"/>
      <c r="CP29" s="33"/>
      <c r="CQ29" s="67"/>
      <c r="CR29" s="35"/>
      <c r="CS29" s="57"/>
      <c r="CT29" s="43"/>
      <c r="CU29" s="68"/>
      <c r="CV29" s="36"/>
      <c r="CW29" s="36"/>
      <c r="CX29" s="66"/>
      <c r="CY29" s="37"/>
      <c r="CZ29" s="37"/>
      <c r="DA29" s="37"/>
      <c r="DB29" s="33"/>
      <c r="DC29" s="67"/>
      <c r="DD29" s="35"/>
      <c r="DE29" s="57"/>
      <c r="DF29" s="43"/>
      <c r="DG29" s="68"/>
      <c r="DH29" s="36"/>
      <c r="DI29" s="36"/>
      <c r="DJ29" s="66"/>
      <c r="DK29" s="37"/>
      <c r="DL29" s="37"/>
      <c r="DM29" s="37"/>
      <c r="DN29" s="33"/>
      <c r="DO29" s="67"/>
      <c r="DP29" s="35"/>
      <c r="DQ29" s="57"/>
      <c r="DR29" s="43"/>
      <c r="DS29" s="68"/>
      <c r="DT29" s="36"/>
      <c r="DU29" s="36"/>
      <c r="DV29" s="66"/>
      <c r="DW29" s="37"/>
      <c r="DX29" s="37"/>
      <c r="DY29" s="37"/>
      <c r="DZ29" s="33"/>
      <c r="EA29" s="67"/>
      <c r="EB29" s="35"/>
      <c r="EC29" s="57"/>
      <c r="ED29" s="43"/>
      <c r="EE29" s="68"/>
      <c r="EF29" s="36"/>
      <c r="EG29" s="36"/>
      <c r="EH29" s="66"/>
      <c r="EI29" s="37"/>
      <c r="EJ29" s="37"/>
      <c r="EK29" s="37"/>
      <c r="EL29" s="33"/>
      <c r="EM29" s="67"/>
      <c r="EN29" s="35"/>
      <c r="EO29" s="57"/>
      <c r="EP29" s="43"/>
      <c r="EQ29" s="68"/>
      <c r="ER29" s="36"/>
      <c r="ES29" s="36"/>
      <c r="ET29" s="66"/>
      <c r="EU29" s="37"/>
      <c r="EV29" s="37"/>
      <c r="EW29" s="37"/>
      <c r="EX29" s="33"/>
      <c r="EY29" s="67"/>
      <c r="EZ29" s="35"/>
      <c r="FA29" s="57"/>
      <c r="FB29" s="43"/>
      <c r="FC29" s="68"/>
      <c r="FD29" s="36"/>
      <c r="FE29" s="36"/>
      <c r="FF29" s="66"/>
      <c r="FG29" s="37"/>
      <c r="FH29" s="37"/>
      <c r="FI29" s="37"/>
      <c r="FJ29" s="33"/>
      <c r="FK29" s="67"/>
      <c r="FL29" s="35"/>
      <c r="FM29" s="57"/>
      <c r="FN29" s="43"/>
      <c r="FO29" s="68"/>
      <c r="FP29" s="36"/>
      <c r="FQ29" s="36"/>
      <c r="FR29" s="66"/>
      <c r="FS29" s="37"/>
      <c r="FT29" s="37"/>
      <c r="FU29" s="37"/>
      <c r="FV29" s="33"/>
      <c r="FW29" s="67"/>
      <c r="FX29" s="35"/>
      <c r="FY29" s="57"/>
      <c r="FZ29" s="43"/>
      <c r="GA29" s="68"/>
      <c r="GB29" s="36"/>
      <c r="GC29" s="36"/>
      <c r="GD29" s="66"/>
      <c r="GE29" s="37"/>
      <c r="GF29" s="37"/>
      <c r="GG29" s="37"/>
      <c r="GH29" s="33"/>
      <c r="GI29" s="67"/>
      <c r="GJ29" s="35"/>
      <c r="GK29" s="57"/>
      <c r="GL29" s="43"/>
      <c r="GM29" s="68"/>
      <c r="GN29" s="36"/>
      <c r="GO29" s="36"/>
      <c r="GP29" s="66"/>
      <c r="GQ29" s="37"/>
      <c r="GR29" s="37"/>
      <c r="GS29" s="37"/>
      <c r="GT29" s="33"/>
      <c r="GU29" s="67"/>
      <c r="GV29" s="35"/>
      <c r="GW29" s="57"/>
      <c r="GX29" s="43"/>
      <c r="GY29" s="68"/>
      <c r="GZ29" s="36"/>
      <c r="HA29" s="36"/>
      <c r="HB29" s="66"/>
      <c r="HC29" s="37"/>
      <c r="HD29" s="37"/>
      <c r="HE29" s="37"/>
      <c r="HF29" s="33"/>
      <c r="HG29" s="67"/>
      <c r="HH29" s="35"/>
      <c r="HI29" s="57"/>
      <c r="HJ29" s="43"/>
      <c r="HK29" s="68"/>
      <c r="HL29" s="36"/>
      <c r="HM29" s="36"/>
      <c r="HN29" s="66"/>
      <c r="HO29" s="37"/>
      <c r="HP29" s="37"/>
      <c r="HQ29" s="37"/>
      <c r="HR29" s="33"/>
      <c r="HS29" s="67"/>
      <c r="HT29" s="35"/>
      <c r="HU29" s="57"/>
      <c r="HV29" s="43"/>
      <c r="HW29" s="68"/>
      <c r="HX29" s="36"/>
      <c r="HY29" s="36"/>
      <c r="HZ29" s="66"/>
      <c r="IA29" s="37"/>
      <c r="IB29" s="37"/>
      <c r="IC29" s="37"/>
      <c r="ID29" s="33"/>
      <c r="IE29" s="67"/>
      <c r="IF29" s="35"/>
      <c r="IG29" s="57"/>
      <c r="IH29" s="43"/>
      <c r="II29" s="68"/>
      <c r="IJ29" s="36"/>
      <c r="IK29" s="36"/>
      <c r="IL29" s="66"/>
      <c r="IM29" s="37"/>
      <c r="IN29" s="37"/>
      <c r="IO29" s="37"/>
      <c r="IP29" s="33"/>
      <c r="IQ29" s="67"/>
      <c r="IR29" s="35"/>
      <c r="IS29" s="57"/>
      <c r="IT29" s="43"/>
      <c r="IU29" s="68"/>
      <c r="IV29" s="36"/>
    </row>
    <row r="30" spans="1:256" s="69" customFormat="1" ht="14.25" thickBot="1" x14ac:dyDescent="0.3">
      <c r="A30" s="77">
        <v>3</v>
      </c>
      <c r="B30" s="64" t="s">
        <v>9</v>
      </c>
      <c r="C30" s="864"/>
      <c r="D30" s="72" t="e">
        <f>#REF!</f>
        <v>#REF!</v>
      </c>
      <c r="E30" s="72" t="e">
        <f>#REF!</f>
        <v>#REF!</v>
      </c>
      <c r="F30" s="73" t="e">
        <f>#REF!</f>
        <v>#REF!</v>
      </c>
      <c r="G30" s="74"/>
      <c r="H30" s="74" t="e">
        <f t="shared" si="4"/>
        <v>#REF!</v>
      </c>
      <c r="I30" s="74" t="e">
        <f>#REF!</f>
        <v>#REF!</v>
      </c>
      <c r="J30" s="50" t="e">
        <f t="shared" si="3"/>
        <v>#REF!</v>
      </c>
      <c r="K30" s="75">
        <v>1</v>
      </c>
      <c r="L30" s="76"/>
      <c r="M30" s="57"/>
      <c r="N30" s="43"/>
      <c r="O30" s="68"/>
      <c r="P30" s="36"/>
      <c r="Q30" s="36"/>
      <c r="R30" s="66"/>
      <c r="S30" s="37"/>
      <c r="T30" s="37"/>
      <c r="U30" s="37"/>
      <c r="V30" s="33"/>
      <c r="W30" s="67"/>
      <c r="X30" s="35"/>
      <c r="Y30" s="57"/>
      <c r="Z30" s="43"/>
      <c r="AA30" s="68"/>
      <c r="AB30" s="36"/>
      <c r="AC30" s="36"/>
      <c r="AD30" s="66"/>
      <c r="AE30" s="37"/>
      <c r="AF30" s="37"/>
      <c r="AG30" s="37"/>
      <c r="AH30" s="33"/>
      <c r="AI30" s="67"/>
      <c r="AJ30" s="35"/>
      <c r="AK30" s="57"/>
      <c r="AL30" s="43"/>
      <c r="AM30" s="68"/>
      <c r="AN30" s="36"/>
      <c r="AO30" s="36"/>
      <c r="AP30" s="66"/>
      <c r="AQ30" s="37"/>
      <c r="AR30" s="37"/>
      <c r="AS30" s="37"/>
      <c r="AT30" s="33"/>
      <c r="AU30" s="67"/>
      <c r="AV30" s="35"/>
      <c r="AW30" s="57"/>
      <c r="AX30" s="43"/>
      <c r="AY30" s="68"/>
      <c r="AZ30" s="36"/>
      <c r="BA30" s="36"/>
      <c r="BB30" s="66"/>
      <c r="BC30" s="37"/>
      <c r="BD30" s="37"/>
      <c r="BE30" s="37"/>
      <c r="BF30" s="33"/>
      <c r="BG30" s="67"/>
      <c r="BH30" s="35"/>
      <c r="BI30" s="57"/>
      <c r="BJ30" s="43"/>
      <c r="BK30" s="68"/>
      <c r="BL30" s="36"/>
      <c r="BM30" s="36"/>
      <c r="BN30" s="66"/>
      <c r="BO30" s="37"/>
      <c r="BP30" s="37"/>
      <c r="BQ30" s="37"/>
      <c r="BR30" s="33"/>
      <c r="BS30" s="67"/>
      <c r="BT30" s="35"/>
      <c r="BU30" s="57"/>
      <c r="BV30" s="43"/>
      <c r="BW30" s="68"/>
      <c r="BX30" s="36"/>
      <c r="BY30" s="36"/>
      <c r="BZ30" s="66"/>
      <c r="CA30" s="37"/>
      <c r="CB30" s="37"/>
      <c r="CC30" s="37"/>
      <c r="CD30" s="33"/>
      <c r="CE30" s="67"/>
      <c r="CF30" s="35"/>
      <c r="CG30" s="57"/>
      <c r="CH30" s="43"/>
      <c r="CI30" s="68"/>
      <c r="CJ30" s="36"/>
      <c r="CK30" s="36"/>
      <c r="CL30" s="66"/>
      <c r="CM30" s="37"/>
      <c r="CN30" s="37"/>
      <c r="CO30" s="37"/>
      <c r="CP30" s="33"/>
      <c r="CQ30" s="67"/>
      <c r="CR30" s="35"/>
      <c r="CS30" s="57"/>
      <c r="CT30" s="43"/>
      <c r="CU30" s="68"/>
      <c r="CV30" s="36"/>
      <c r="CW30" s="36"/>
      <c r="CX30" s="66"/>
      <c r="CY30" s="37"/>
      <c r="CZ30" s="37"/>
      <c r="DA30" s="37"/>
      <c r="DB30" s="33"/>
      <c r="DC30" s="67"/>
      <c r="DD30" s="35"/>
      <c r="DE30" s="57"/>
      <c r="DF30" s="43"/>
      <c r="DG30" s="68"/>
      <c r="DH30" s="36"/>
      <c r="DI30" s="36"/>
      <c r="DJ30" s="66"/>
      <c r="DK30" s="37"/>
      <c r="DL30" s="37"/>
      <c r="DM30" s="37"/>
      <c r="DN30" s="33"/>
      <c r="DO30" s="67"/>
      <c r="DP30" s="35"/>
      <c r="DQ30" s="57"/>
      <c r="DR30" s="43"/>
      <c r="DS30" s="68"/>
      <c r="DT30" s="36"/>
      <c r="DU30" s="36"/>
      <c r="DV30" s="66"/>
      <c r="DW30" s="37"/>
      <c r="DX30" s="37"/>
      <c r="DY30" s="37"/>
      <c r="DZ30" s="33"/>
      <c r="EA30" s="67"/>
      <c r="EB30" s="35"/>
      <c r="EC30" s="57"/>
      <c r="ED30" s="43"/>
      <c r="EE30" s="68"/>
      <c r="EF30" s="36"/>
      <c r="EG30" s="36"/>
      <c r="EH30" s="66"/>
      <c r="EI30" s="37"/>
      <c r="EJ30" s="37"/>
      <c r="EK30" s="37"/>
      <c r="EL30" s="33"/>
      <c r="EM30" s="67"/>
      <c r="EN30" s="35"/>
      <c r="EO30" s="57"/>
      <c r="EP30" s="43"/>
      <c r="EQ30" s="68"/>
      <c r="ER30" s="36"/>
      <c r="ES30" s="36"/>
      <c r="ET30" s="66"/>
      <c r="EU30" s="37"/>
      <c r="EV30" s="37"/>
      <c r="EW30" s="37"/>
      <c r="EX30" s="33"/>
      <c r="EY30" s="67"/>
      <c r="EZ30" s="35"/>
      <c r="FA30" s="57"/>
      <c r="FB30" s="43"/>
      <c r="FC30" s="68"/>
      <c r="FD30" s="36"/>
      <c r="FE30" s="36"/>
      <c r="FF30" s="66"/>
      <c r="FG30" s="37"/>
      <c r="FH30" s="37"/>
      <c r="FI30" s="37"/>
      <c r="FJ30" s="33"/>
      <c r="FK30" s="67"/>
      <c r="FL30" s="35"/>
      <c r="FM30" s="57"/>
      <c r="FN30" s="43"/>
      <c r="FO30" s="68"/>
      <c r="FP30" s="36"/>
      <c r="FQ30" s="36"/>
      <c r="FR30" s="66"/>
      <c r="FS30" s="37"/>
      <c r="FT30" s="37"/>
      <c r="FU30" s="37"/>
      <c r="FV30" s="33"/>
      <c r="FW30" s="67"/>
      <c r="FX30" s="35"/>
      <c r="FY30" s="57"/>
      <c r="FZ30" s="43"/>
      <c r="GA30" s="68"/>
      <c r="GB30" s="36"/>
      <c r="GC30" s="36"/>
      <c r="GD30" s="66"/>
      <c r="GE30" s="37"/>
      <c r="GF30" s="37"/>
      <c r="GG30" s="37"/>
      <c r="GH30" s="33"/>
      <c r="GI30" s="67"/>
      <c r="GJ30" s="35"/>
      <c r="GK30" s="57"/>
      <c r="GL30" s="43"/>
      <c r="GM30" s="68"/>
      <c r="GN30" s="36"/>
      <c r="GO30" s="36"/>
      <c r="GP30" s="66"/>
      <c r="GQ30" s="37"/>
      <c r="GR30" s="37"/>
      <c r="GS30" s="37"/>
      <c r="GT30" s="33"/>
      <c r="GU30" s="67"/>
      <c r="GV30" s="35"/>
      <c r="GW30" s="57"/>
      <c r="GX30" s="43"/>
      <c r="GY30" s="68"/>
      <c r="GZ30" s="36"/>
      <c r="HA30" s="36"/>
      <c r="HB30" s="66"/>
      <c r="HC30" s="37"/>
      <c r="HD30" s="37"/>
      <c r="HE30" s="37"/>
      <c r="HF30" s="33"/>
      <c r="HG30" s="67"/>
      <c r="HH30" s="35"/>
      <c r="HI30" s="57"/>
      <c r="HJ30" s="43"/>
      <c r="HK30" s="68"/>
      <c r="HL30" s="36"/>
      <c r="HM30" s="36"/>
      <c r="HN30" s="66"/>
      <c r="HO30" s="37"/>
      <c r="HP30" s="37"/>
      <c r="HQ30" s="37"/>
      <c r="HR30" s="33"/>
      <c r="HS30" s="67"/>
      <c r="HT30" s="35"/>
      <c r="HU30" s="57"/>
      <c r="HV30" s="43"/>
      <c r="HW30" s="68"/>
      <c r="HX30" s="36"/>
      <c r="HY30" s="36"/>
      <c r="HZ30" s="66"/>
      <c r="IA30" s="37"/>
      <c r="IB30" s="37"/>
      <c r="IC30" s="37"/>
      <c r="ID30" s="33"/>
      <c r="IE30" s="67"/>
      <c r="IF30" s="35"/>
      <c r="IG30" s="57"/>
      <c r="IH30" s="43"/>
      <c r="II30" s="68"/>
      <c r="IJ30" s="36"/>
      <c r="IK30" s="36"/>
      <c r="IL30" s="66"/>
      <c r="IM30" s="37"/>
      <c r="IN30" s="37"/>
      <c r="IO30" s="37"/>
      <c r="IP30" s="33"/>
      <c r="IQ30" s="67"/>
      <c r="IR30" s="35"/>
      <c r="IS30" s="57"/>
      <c r="IT30" s="43"/>
      <c r="IU30" s="68"/>
      <c r="IV30" s="36"/>
    </row>
    <row r="31" spans="1:256" s="69" customFormat="1" ht="27" customHeight="1" x14ac:dyDescent="0.25">
      <c r="A31" s="61">
        <v>1</v>
      </c>
      <c r="B31" s="62" t="s">
        <v>12</v>
      </c>
      <c r="C31" s="862" t="s">
        <v>7</v>
      </c>
      <c r="D31" s="45" t="e">
        <f>#REF!</f>
        <v>#REF!</v>
      </c>
      <c r="E31" s="45" t="e">
        <f>#REF!</f>
        <v>#REF!</v>
      </c>
      <c r="F31" s="46" t="e">
        <f>#REF!</f>
        <v>#REF!</v>
      </c>
      <c r="G31" s="47"/>
      <c r="H31" s="47" t="e">
        <f t="shared" si="4"/>
        <v>#REF!</v>
      </c>
      <c r="I31" s="47" t="e">
        <f>#REF!</f>
        <v>#REF!</v>
      </c>
      <c r="J31" s="48" t="e">
        <f t="shared" ref="J31:J36" si="5">IF(M31="X","RECHAZADO",+H31+I31)</f>
        <v>#REF!</v>
      </c>
      <c r="K31" s="49">
        <v>3</v>
      </c>
      <c r="L31" s="55"/>
      <c r="M31" s="57"/>
      <c r="N31" s="43"/>
      <c r="O31" s="68"/>
      <c r="P31" s="36"/>
      <c r="Q31" s="36"/>
      <c r="R31" s="66"/>
      <c r="S31" s="37"/>
      <c r="T31" s="37"/>
      <c r="U31" s="37"/>
      <c r="V31" s="33"/>
      <c r="W31" s="67"/>
      <c r="X31" s="35"/>
      <c r="Y31" s="57"/>
      <c r="Z31" s="43"/>
      <c r="AA31" s="68"/>
      <c r="AB31" s="36"/>
      <c r="AC31" s="36"/>
      <c r="AD31" s="66"/>
      <c r="AE31" s="37"/>
      <c r="AF31" s="37"/>
      <c r="AG31" s="37"/>
      <c r="AH31" s="33"/>
      <c r="AI31" s="67"/>
      <c r="AJ31" s="35"/>
      <c r="AK31" s="57"/>
      <c r="AL31" s="43"/>
      <c r="AM31" s="68"/>
      <c r="AN31" s="36"/>
      <c r="AO31" s="36"/>
      <c r="AP31" s="66"/>
      <c r="AQ31" s="37"/>
      <c r="AR31" s="37"/>
      <c r="AS31" s="37"/>
      <c r="AT31" s="33"/>
      <c r="AU31" s="67"/>
      <c r="AV31" s="35"/>
      <c r="AW31" s="57"/>
      <c r="AX31" s="43"/>
      <c r="AY31" s="68"/>
      <c r="AZ31" s="36"/>
      <c r="BA31" s="36"/>
      <c r="BB31" s="66"/>
      <c r="BC31" s="37"/>
      <c r="BD31" s="37"/>
      <c r="BE31" s="37"/>
      <c r="BF31" s="33"/>
      <c r="BG31" s="67"/>
      <c r="BH31" s="35"/>
      <c r="BI31" s="57"/>
      <c r="BJ31" s="43"/>
      <c r="BK31" s="68"/>
      <c r="BL31" s="36"/>
      <c r="BM31" s="36"/>
      <c r="BN31" s="66"/>
      <c r="BO31" s="37"/>
      <c r="BP31" s="37"/>
      <c r="BQ31" s="37"/>
      <c r="BR31" s="33"/>
      <c r="BS31" s="67"/>
      <c r="BT31" s="35"/>
      <c r="BU31" s="57"/>
      <c r="BV31" s="43"/>
      <c r="BW31" s="68"/>
      <c r="BX31" s="36"/>
      <c r="BY31" s="36"/>
      <c r="BZ31" s="66"/>
      <c r="CA31" s="37"/>
      <c r="CB31" s="37"/>
      <c r="CC31" s="37"/>
      <c r="CD31" s="33"/>
      <c r="CE31" s="67"/>
      <c r="CF31" s="35"/>
      <c r="CG31" s="57"/>
      <c r="CH31" s="43"/>
      <c r="CI31" s="68"/>
      <c r="CJ31" s="36"/>
      <c r="CK31" s="36"/>
      <c r="CL31" s="66"/>
      <c r="CM31" s="37"/>
      <c r="CN31" s="37"/>
      <c r="CO31" s="37"/>
      <c r="CP31" s="33"/>
      <c r="CQ31" s="67"/>
      <c r="CR31" s="35"/>
      <c r="CS31" s="57"/>
      <c r="CT31" s="43"/>
      <c r="CU31" s="68"/>
      <c r="CV31" s="36"/>
      <c r="CW31" s="36"/>
      <c r="CX31" s="66"/>
      <c r="CY31" s="37"/>
      <c r="CZ31" s="37"/>
      <c r="DA31" s="37"/>
      <c r="DB31" s="33"/>
      <c r="DC31" s="67"/>
      <c r="DD31" s="35"/>
      <c r="DE31" s="57"/>
      <c r="DF31" s="43"/>
      <c r="DG31" s="68"/>
      <c r="DH31" s="36"/>
      <c r="DI31" s="36"/>
      <c r="DJ31" s="66"/>
      <c r="DK31" s="37"/>
      <c r="DL31" s="37"/>
      <c r="DM31" s="37"/>
      <c r="DN31" s="33"/>
      <c r="DO31" s="67"/>
      <c r="DP31" s="35"/>
      <c r="DQ31" s="57"/>
      <c r="DR31" s="43"/>
      <c r="DS31" s="68"/>
      <c r="DT31" s="36"/>
      <c r="DU31" s="36"/>
      <c r="DV31" s="66"/>
      <c r="DW31" s="37"/>
      <c r="DX31" s="37"/>
      <c r="DY31" s="37"/>
      <c r="DZ31" s="33"/>
      <c r="EA31" s="67"/>
      <c r="EB31" s="35"/>
      <c r="EC31" s="57"/>
      <c r="ED31" s="43"/>
      <c r="EE31" s="68"/>
      <c r="EF31" s="36"/>
      <c r="EG31" s="36"/>
      <c r="EH31" s="66"/>
      <c r="EI31" s="37"/>
      <c r="EJ31" s="37"/>
      <c r="EK31" s="37"/>
      <c r="EL31" s="33"/>
      <c r="EM31" s="67"/>
      <c r="EN31" s="35"/>
      <c r="EO31" s="57"/>
      <c r="EP31" s="43"/>
      <c r="EQ31" s="68"/>
      <c r="ER31" s="36"/>
      <c r="ES31" s="36"/>
      <c r="ET31" s="66"/>
      <c r="EU31" s="37"/>
      <c r="EV31" s="37"/>
      <c r="EW31" s="37"/>
      <c r="EX31" s="33"/>
      <c r="EY31" s="67"/>
      <c r="EZ31" s="35"/>
      <c r="FA31" s="57"/>
      <c r="FB31" s="43"/>
      <c r="FC31" s="68"/>
      <c r="FD31" s="36"/>
      <c r="FE31" s="36"/>
      <c r="FF31" s="66"/>
      <c r="FG31" s="37"/>
      <c r="FH31" s="37"/>
      <c r="FI31" s="37"/>
      <c r="FJ31" s="33"/>
      <c r="FK31" s="67"/>
      <c r="FL31" s="35"/>
      <c r="FM31" s="57"/>
      <c r="FN31" s="43"/>
      <c r="FO31" s="68"/>
      <c r="FP31" s="36"/>
      <c r="FQ31" s="36"/>
      <c r="FR31" s="66"/>
      <c r="FS31" s="37"/>
      <c r="FT31" s="37"/>
      <c r="FU31" s="37"/>
      <c r="FV31" s="33"/>
      <c r="FW31" s="67"/>
      <c r="FX31" s="35"/>
      <c r="FY31" s="57"/>
      <c r="FZ31" s="43"/>
      <c r="GA31" s="68"/>
      <c r="GB31" s="36"/>
      <c r="GC31" s="36"/>
      <c r="GD31" s="66"/>
      <c r="GE31" s="37"/>
      <c r="GF31" s="37"/>
      <c r="GG31" s="37"/>
      <c r="GH31" s="33"/>
      <c r="GI31" s="67"/>
      <c r="GJ31" s="35"/>
      <c r="GK31" s="57"/>
      <c r="GL31" s="43"/>
      <c r="GM31" s="68"/>
      <c r="GN31" s="36"/>
      <c r="GO31" s="36"/>
      <c r="GP31" s="66"/>
      <c r="GQ31" s="37"/>
      <c r="GR31" s="37"/>
      <c r="GS31" s="37"/>
      <c r="GT31" s="33"/>
      <c r="GU31" s="67"/>
      <c r="GV31" s="35"/>
      <c r="GW31" s="57"/>
      <c r="GX31" s="43"/>
      <c r="GY31" s="68"/>
      <c r="GZ31" s="36"/>
      <c r="HA31" s="36"/>
      <c r="HB31" s="66"/>
      <c r="HC31" s="37"/>
      <c r="HD31" s="37"/>
      <c r="HE31" s="37"/>
      <c r="HF31" s="33"/>
      <c r="HG31" s="67"/>
      <c r="HH31" s="35"/>
      <c r="HI31" s="57"/>
      <c r="HJ31" s="43"/>
      <c r="HK31" s="68"/>
      <c r="HL31" s="36"/>
      <c r="HM31" s="36"/>
      <c r="HN31" s="66"/>
      <c r="HO31" s="37"/>
      <c r="HP31" s="37"/>
      <c r="HQ31" s="37"/>
      <c r="HR31" s="33"/>
      <c r="HS31" s="67"/>
      <c r="HT31" s="35"/>
      <c r="HU31" s="57"/>
      <c r="HV31" s="43"/>
      <c r="HW31" s="68"/>
      <c r="HX31" s="36"/>
      <c r="HY31" s="36"/>
      <c r="HZ31" s="66"/>
      <c r="IA31" s="37"/>
      <c r="IB31" s="37"/>
      <c r="IC31" s="37"/>
      <c r="ID31" s="33"/>
      <c r="IE31" s="67"/>
      <c r="IF31" s="35"/>
      <c r="IG31" s="57"/>
      <c r="IH31" s="43"/>
      <c r="II31" s="68"/>
      <c r="IJ31" s="36"/>
      <c r="IK31" s="36"/>
      <c r="IL31" s="66"/>
      <c r="IM31" s="37"/>
      <c r="IN31" s="37"/>
      <c r="IO31" s="37"/>
      <c r="IP31" s="33"/>
      <c r="IQ31" s="67"/>
      <c r="IR31" s="35"/>
      <c r="IS31" s="57"/>
      <c r="IT31" s="43"/>
      <c r="IU31" s="68"/>
      <c r="IV31" s="36"/>
    </row>
    <row r="32" spans="1:256" s="69" customFormat="1" ht="27" x14ac:dyDescent="0.25">
      <c r="A32" s="70">
        <v>2</v>
      </c>
      <c r="B32" s="63" t="s">
        <v>10</v>
      </c>
      <c r="C32" s="863"/>
      <c r="D32" s="36" t="e">
        <f>#REF!</f>
        <v>#REF!</v>
      </c>
      <c r="E32" s="36" t="e">
        <f>#REF!</f>
        <v>#REF!</v>
      </c>
      <c r="F32" s="66" t="e">
        <f>#REF!</f>
        <v>#REF!</v>
      </c>
      <c r="G32" s="37"/>
      <c r="H32" s="37" t="e">
        <f t="shared" si="2"/>
        <v>#REF!</v>
      </c>
      <c r="I32" s="37" t="e">
        <f>#REF!</f>
        <v>#REF!</v>
      </c>
      <c r="J32" s="33" t="e">
        <f t="shared" si="5"/>
        <v>#REF!</v>
      </c>
      <c r="K32" s="67">
        <v>1</v>
      </c>
      <c r="L32" s="35"/>
      <c r="M32" s="57"/>
      <c r="N32" s="43"/>
      <c r="O32" s="68"/>
      <c r="P32" s="36"/>
      <c r="Q32" s="36"/>
      <c r="R32" s="66"/>
      <c r="S32" s="37"/>
      <c r="T32" s="37"/>
      <c r="U32" s="37"/>
      <c r="V32" s="33"/>
      <c r="W32" s="67"/>
      <c r="X32" s="35"/>
      <c r="Y32" s="57"/>
      <c r="Z32" s="43"/>
      <c r="AA32" s="68"/>
      <c r="AB32" s="36"/>
      <c r="AC32" s="36"/>
      <c r="AD32" s="66"/>
      <c r="AE32" s="37"/>
      <c r="AF32" s="37"/>
      <c r="AG32" s="37"/>
      <c r="AH32" s="33"/>
      <c r="AI32" s="67"/>
      <c r="AJ32" s="35"/>
      <c r="AK32" s="57"/>
      <c r="AL32" s="43"/>
      <c r="AM32" s="68"/>
      <c r="AN32" s="36"/>
      <c r="AO32" s="36"/>
      <c r="AP32" s="66"/>
      <c r="AQ32" s="37"/>
      <c r="AR32" s="37"/>
      <c r="AS32" s="37"/>
      <c r="AT32" s="33"/>
      <c r="AU32" s="67"/>
      <c r="AV32" s="35"/>
      <c r="AW32" s="57"/>
      <c r="AX32" s="43"/>
      <c r="AY32" s="68"/>
      <c r="AZ32" s="36"/>
      <c r="BA32" s="36"/>
      <c r="BB32" s="66"/>
      <c r="BC32" s="37"/>
      <c r="BD32" s="37"/>
      <c r="BE32" s="37"/>
      <c r="BF32" s="33"/>
      <c r="BG32" s="67"/>
      <c r="BH32" s="35"/>
      <c r="BI32" s="57"/>
      <c r="BJ32" s="43"/>
      <c r="BK32" s="68"/>
      <c r="BL32" s="36"/>
      <c r="BM32" s="36"/>
      <c r="BN32" s="66"/>
      <c r="BO32" s="37"/>
      <c r="BP32" s="37"/>
      <c r="BQ32" s="37"/>
      <c r="BR32" s="33"/>
      <c r="BS32" s="67"/>
      <c r="BT32" s="35"/>
      <c r="BU32" s="57"/>
      <c r="BV32" s="43"/>
      <c r="BW32" s="68"/>
      <c r="BX32" s="36"/>
      <c r="BY32" s="36"/>
      <c r="BZ32" s="66"/>
      <c r="CA32" s="37"/>
      <c r="CB32" s="37"/>
      <c r="CC32" s="37"/>
      <c r="CD32" s="33"/>
      <c r="CE32" s="67"/>
      <c r="CF32" s="35"/>
      <c r="CG32" s="57"/>
      <c r="CH32" s="43"/>
      <c r="CI32" s="68"/>
      <c r="CJ32" s="36"/>
      <c r="CK32" s="36"/>
      <c r="CL32" s="66"/>
      <c r="CM32" s="37"/>
      <c r="CN32" s="37"/>
      <c r="CO32" s="37"/>
      <c r="CP32" s="33"/>
      <c r="CQ32" s="67"/>
      <c r="CR32" s="35"/>
      <c r="CS32" s="57"/>
      <c r="CT32" s="43"/>
      <c r="CU32" s="68"/>
      <c r="CV32" s="36"/>
      <c r="CW32" s="36"/>
      <c r="CX32" s="66"/>
      <c r="CY32" s="37"/>
      <c r="CZ32" s="37"/>
      <c r="DA32" s="37"/>
      <c r="DB32" s="33"/>
      <c r="DC32" s="67"/>
      <c r="DD32" s="35"/>
      <c r="DE32" s="57"/>
      <c r="DF32" s="43"/>
      <c r="DG32" s="68"/>
      <c r="DH32" s="36"/>
      <c r="DI32" s="36"/>
      <c r="DJ32" s="66"/>
      <c r="DK32" s="37"/>
      <c r="DL32" s="37"/>
      <c r="DM32" s="37"/>
      <c r="DN32" s="33"/>
      <c r="DO32" s="67"/>
      <c r="DP32" s="35"/>
      <c r="DQ32" s="57"/>
      <c r="DR32" s="43"/>
      <c r="DS32" s="68"/>
      <c r="DT32" s="36"/>
      <c r="DU32" s="36"/>
      <c r="DV32" s="66"/>
      <c r="DW32" s="37"/>
      <c r="DX32" s="37"/>
      <c r="DY32" s="37"/>
      <c r="DZ32" s="33"/>
      <c r="EA32" s="67"/>
      <c r="EB32" s="35"/>
      <c r="EC32" s="57"/>
      <c r="ED32" s="43"/>
      <c r="EE32" s="68"/>
      <c r="EF32" s="36"/>
      <c r="EG32" s="36"/>
      <c r="EH32" s="66"/>
      <c r="EI32" s="37"/>
      <c r="EJ32" s="37"/>
      <c r="EK32" s="37"/>
      <c r="EL32" s="33"/>
      <c r="EM32" s="67"/>
      <c r="EN32" s="35"/>
      <c r="EO32" s="57"/>
      <c r="EP32" s="43"/>
      <c r="EQ32" s="68"/>
      <c r="ER32" s="36"/>
      <c r="ES32" s="36"/>
      <c r="ET32" s="66"/>
      <c r="EU32" s="37"/>
      <c r="EV32" s="37"/>
      <c r="EW32" s="37"/>
      <c r="EX32" s="33"/>
      <c r="EY32" s="67"/>
      <c r="EZ32" s="35"/>
      <c r="FA32" s="57"/>
      <c r="FB32" s="43"/>
      <c r="FC32" s="68"/>
      <c r="FD32" s="36"/>
      <c r="FE32" s="36"/>
      <c r="FF32" s="66"/>
      <c r="FG32" s="37"/>
      <c r="FH32" s="37"/>
      <c r="FI32" s="37"/>
      <c r="FJ32" s="33"/>
      <c r="FK32" s="67"/>
      <c r="FL32" s="35"/>
      <c r="FM32" s="57"/>
      <c r="FN32" s="43"/>
      <c r="FO32" s="68"/>
      <c r="FP32" s="36"/>
      <c r="FQ32" s="36"/>
      <c r="FR32" s="66"/>
      <c r="FS32" s="37"/>
      <c r="FT32" s="37"/>
      <c r="FU32" s="37"/>
      <c r="FV32" s="33"/>
      <c r="FW32" s="67"/>
      <c r="FX32" s="35"/>
      <c r="FY32" s="57"/>
      <c r="FZ32" s="43"/>
      <c r="GA32" s="68"/>
      <c r="GB32" s="36"/>
      <c r="GC32" s="36"/>
      <c r="GD32" s="66"/>
      <c r="GE32" s="37"/>
      <c r="GF32" s="37"/>
      <c r="GG32" s="37"/>
      <c r="GH32" s="33"/>
      <c r="GI32" s="67"/>
      <c r="GJ32" s="35"/>
      <c r="GK32" s="57"/>
      <c r="GL32" s="43"/>
      <c r="GM32" s="68"/>
      <c r="GN32" s="36"/>
      <c r="GO32" s="36"/>
      <c r="GP32" s="66"/>
      <c r="GQ32" s="37"/>
      <c r="GR32" s="37"/>
      <c r="GS32" s="37"/>
      <c r="GT32" s="33"/>
      <c r="GU32" s="67"/>
      <c r="GV32" s="35"/>
      <c r="GW32" s="57"/>
      <c r="GX32" s="43"/>
      <c r="GY32" s="68"/>
      <c r="GZ32" s="36"/>
      <c r="HA32" s="36"/>
      <c r="HB32" s="66"/>
      <c r="HC32" s="37"/>
      <c r="HD32" s="37"/>
      <c r="HE32" s="37"/>
      <c r="HF32" s="33"/>
      <c r="HG32" s="67"/>
      <c r="HH32" s="35"/>
      <c r="HI32" s="57"/>
      <c r="HJ32" s="43"/>
      <c r="HK32" s="68"/>
      <c r="HL32" s="36"/>
      <c r="HM32" s="36"/>
      <c r="HN32" s="66"/>
      <c r="HO32" s="37"/>
      <c r="HP32" s="37"/>
      <c r="HQ32" s="37"/>
      <c r="HR32" s="33"/>
      <c r="HS32" s="67"/>
      <c r="HT32" s="35"/>
      <c r="HU32" s="57"/>
      <c r="HV32" s="43"/>
      <c r="HW32" s="68"/>
      <c r="HX32" s="36"/>
      <c r="HY32" s="36"/>
      <c r="HZ32" s="66"/>
      <c r="IA32" s="37"/>
      <c r="IB32" s="37"/>
      <c r="IC32" s="37"/>
      <c r="ID32" s="33"/>
      <c r="IE32" s="67"/>
      <c r="IF32" s="35"/>
      <c r="IG32" s="57"/>
      <c r="IH32" s="43"/>
      <c r="II32" s="68"/>
      <c r="IJ32" s="36"/>
      <c r="IK32" s="36"/>
      <c r="IL32" s="66"/>
      <c r="IM32" s="37"/>
      <c r="IN32" s="37"/>
      <c r="IO32" s="37"/>
      <c r="IP32" s="33"/>
      <c r="IQ32" s="67"/>
      <c r="IR32" s="35"/>
      <c r="IS32" s="57"/>
      <c r="IT32" s="43"/>
      <c r="IU32" s="68"/>
      <c r="IV32" s="36"/>
    </row>
    <row r="33" spans="1:256" s="69" customFormat="1" ht="14.25" thickBot="1" x14ac:dyDescent="0.3">
      <c r="A33" s="77">
        <v>3</v>
      </c>
      <c r="B33" s="64" t="s">
        <v>9</v>
      </c>
      <c r="C33" s="864"/>
      <c r="D33" s="72" t="e">
        <f>#REF!</f>
        <v>#REF!</v>
      </c>
      <c r="E33" s="72" t="e">
        <f>#REF!</f>
        <v>#REF!</v>
      </c>
      <c r="F33" s="73" t="e">
        <f>#REF!</f>
        <v>#REF!</v>
      </c>
      <c r="G33" s="74"/>
      <c r="H33" s="74" t="e">
        <f t="shared" si="2"/>
        <v>#REF!</v>
      </c>
      <c r="I33" s="74" t="e">
        <f>#REF!</f>
        <v>#REF!</v>
      </c>
      <c r="J33" s="50" t="e">
        <f t="shared" si="5"/>
        <v>#REF!</v>
      </c>
      <c r="K33" s="75">
        <v>2</v>
      </c>
      <c r="L33" s="76"/>
      <c r="M33" s="57"/>
      <c r="N33" s="43"/>
      <c r="O33" s="68"/>
      <c r="P33" s="36"/>
      <c r="Q33" s="36"/>
      <c r="R33" s="66"/>
      <c r="S33" s="37"/>
      <c r="T33" s="37"/>
      <c r="U33" s="37"/>
      <c r="V33" s="33"/>
      <c r="W33" s="67"/>
      <c r="X33" s="35"/>
      <c r="Y33" s="57"/>
      <c r="Z33" s="43"/>
      <c r="AA33" s="68"/>
      <c r="AB33" s="36"/>
      <c r="AC33" s="36"/>
      <c r="AD33" s="66"/>
      <c r="AE33" s="37"/>
      <c r="AF33" s="37"/>
      <c r="AG33" s="37"/>
      <c r="AH33" s="33"/>
      <c r="AI33" s="67"/>
      <c r="AJ33" s="35"/>
      <c r="AK33" s="57"/>
      <c r="AL33" s="43"/>
      <c r="AM33" s="68"/>
      <c r="AN33" s="36"/>
      <c r="AO33" s="36"/>
      <c r="AP33" s="66"/>
      <c r="AQ33" s="37"/>
      <c r="AR33" s="37"/>
      <c r="AS33" s="37"/>
      <c r="AT33" s="33"/>
      <c r="AU33" s="67"/>
      <c r="AV33" s="35"/>
      <c r="AW33" s="57"/>
      <c r="AX33" s="43"/>
      <c r="AY33" s="68"/>
      <c r="AZ33" s="36"/>
      <c r="BA33" s="36"/>
      <c r="BB33" s="66"/>
      <c r="BC33" s="37"/>
      <c r="BD33" s="37"/>
      <c r="BE33" s="37"/>
      <c r="BF33" s="33"/>
      <c r="BG33" s="67"/>
      <c r="BH33" s="35"/>
      <c r="BI33" s="57"/>
      <c r="BJ33" s="43"/>
      <c r="BK33" s="68"/>
      <c r="BL33" s="36"/>
      <c r="BM33" s="36"/>
      <c r="BN33" s="66"/>
      <c r="BO33" s="37"/>
      <c r="BP33" s="37"/>
      <c r="BQ33" s="37"/>
      <c r="BR33" s="33"/>
      <c r="BS33" s="67"/>
      <c r="BT33" s="35"/>
      <c r="BU33" s="57"/>
      <c r="BV33" s="43"/>
      <c r="BW33" s="68"/>
      <c r="BX33" s="36"/>
      <c r="BY33" s="36"/>
      <c r="BZ33" s="66"/>
      <c r="CA33" s="37"/>
      <c r="CB33" s="37"/>
      <c r="CC33" s="37"/>
      <c r="CD33" s="33"/>
      <c r="CE33" s="67"/>
      <c r="CF33" s="35"/>
      <c r="CG33" s="57"/>
      <c r="CH33" s="43"/>
      <c r="CI33" s="68"/>
      <c r="CJ33" s="36"/>
      <c r="CK33" s="36"/>
      <c r="CL33" s="66"/>
      <c r="CM33" s="37"/>
      <c r="CN33" s="37"/>
      <c r="CO33" s="37"/>
      <c r="CP33" s="33"/>
      <c r="CQ33" s="67"/>
      <c r="CR33" s="35"/>
      <c r="CS33" s="57"/>
      <c r="CT33" s="43"/>
      <c r="CU33" s="68"/>
      <c r="CV33" s="36"/>
      <c r="CW33" s="36"/>
      <c r="CX33" s="66"/>
      <c r="CY33" s="37"/>
      <c r="CZ33" s="37"/>
      <c r="DA33" s="37"/>
      <c r="DB33" s="33"/>
      <c r="DC33" s="67"/>
      <c r="DD33" s="35"/>
      <c r="DE33" s="57"/>
      <c r="DF33" s="43"/>
      <c r="DG33" s="68"/>
      <c r="DH33" s="36"/>
      <c r="DI33" s="36"/>
      <c r="DJ33" s="66"/>
      <c r="DK33" s="37"/>
      <c r="DL33" s="37"/>
      <c r="DM33" s="37"/>
      <c r="DN33" s="33"/>
      <c r="DO33" s="67"/>
      <c r="DP33" s="35"/>
      <c r="DQ33" s="57"/>
      <c r="DR33" s="43"/>
      <c r="DS33" s="68"/>
      <c r="DT33" s="36"/>
      <c r="DU33" s="36"/>
      <c r="DV33" s="66"/>
      <c r="DW33" s="37"/>
      <c r="DX33" s="37"/>
      <c r="DY33" s="37"/>
      <c r="DZ33" s="33"/>
      <c r="EA33" s="67"/>
      <c r="EB33" s="35"/>
      <c r="EC33" s="57"/>
      <c r="ED33" s="43"/>
      <c r="EE33" s="68"/>
      <c r="EF33" s="36"/>
      <c r="EG33" s="36"/>
      <c r="EH33" s="66"/>
      <c r="EI33" s="37"/>
      <c r="EJ33" s="37"/>
      <c r="EK33" s="37"/>
      <c r="EL33" s="33"/>
      <c r="EM33" s="67"/>
      <c r="EN33" s="35"/>
      <c r="EO33" s="57"/>
      <c r="EP33" s="43"/>
      <c r="EQ33" s="68"/>
      <c r="ER33" s="36"/>
      <c r="ES33" s="36"/>
      <c r="ET33" s="66"/>
      <c r="EU33" s="37"/>
      <c r="EV33" s="37"/>
      <c r="EW33" s="37"/>
      <c r="EX33" s="33"/>
      <c r="EY33" s="67"/>
      <c r="EZ33" s="35"/>
      <c r="FA33" s="57"/>
      <c r="FB33" s="43"/>
      <c r="FC33" s="68"/>
      <c r="FD33" s="36"/>
      <c r="FE33" s="36"/>
      <c r="FF33" s="66"/>
      <c r="FG33" s="37"/>
      <c r="FH33" s="37"/>
      <c r="FI33" s="37"/>
      <c r="FJ33" s="33"/>
      <c r="FK33" s="67"/>
      <c r="FL33" s="35"/>
      <c r="FM33" s="57"/>
      <c r="FN33" s="43"/>
      <c r="FO33" s="68"/>
      <c r="FP33" s="36"/>
      <c r="FQ33" s="36"/>
      <c r="FR33" s="66"/>
      <c r="FS33" s="37"/>
      <c r="FT33" s="37"/>
      <c r="FU33" s="37"/>
      <c r="FV33" s="33"/>
      <c r="FW33" s="67"/>
      <c r="FX33" s="35"/>
      <c r="FY33" s="57"/>
      <c r="FZ33" s="43"/>
      <c r="GA33" s="68"/>
      <c r="GB33" s="36"/>
      <c r="GC33" s="36"/>
      <c r="GD33" s="66"/>
      <c r="GE33" s="37"/>
      <c r="GF33" s="37"/>
      <c r="GG33" s="37"/>
      <c r="GH33" s="33"/>
      <c r="GI33" s="67"/>
      <c r="GJ33" s="35"/>
      <c r="GK33" s="57"/>
      <c r="GL33" s="43"/>
      <c r="GM33" s="68"/>
      <c r="GN33" s="36"/>
      <c r="GO33" s="36"/>
      <c r="GP33" s="66"/>
      <c r="GQ33" s="37"/>
      <c r="GR33" s="37"/>
      <c r="GS33" s="37"/>
      <c r="GT33" s="33"/>
      <c r="GU33" s="67"/>
      <c r="GV33" s="35"/>
      <c r="GW33" s="57"/>
      <c r="GX33" s="43"/>
      <c r="GY33" s="68"/>
      <c r="GZ33" s="36"/>
      <c r="HA33" s="36"/>
      <c r="HB33" s="66"/>
      <c r="HC33" s="37"/>
      <c r="HD33" s="37"/>
      <c r="HE33" s="37"/>
      <c r="HF33" s="33"/>
      <c r="HG33" s="67"/>
      <c r="HH33" s="35"/>
      <c r="HI33" s="57"/>
      <c r="HJ33" s="43"/>
      <c r="HK33" s="68"/>
      <c r="HL33" s="36"/>
      <c r="HM33" s="36"/>
      <c r="HN33" s="66"/>
      <c r="HO33" s="37"/>
      <c r="HP33" s="37"/>
      <c r="HQ33" s="37"/>
      <c r="HR33" s="33"/>
      <c r="HS33" s="67"/>
      <c r="HT33" s="35"/>
      <c r="HU33" s="57"/>
      <c r="HV33" s="43"/>
      <c r="HW33" s="68"/>
      <c r="HX33" s="36"/>
      <c r="HY33" s="36"/>
      <c r="HZ33" s="66"/>
      <c r="IA33" s="37"/>
      <c r="IB33" s="37"/>
      <c r="IC33" s="37"/>
      <c r="ID33" s="33"/>
      <c r="IE33" s="67"/>
      <c r="IF33" s="35"/>
      <c r="IG33" s="57"/>
      <c r="IH33" s="43"/>
      <c r="II33" s="68"/>
      <c r="IJ33" s="36"/>
      <c r="IK33" s="36"/>
      <c r="IL33" s="66"/>
      <c r="IM33" s="37"/>
      <c r="IN33" s="37"/>
      <c r="IO33" s="37"/>
      <c r="IP33" s="33"/>
      <c r="IQ33" s="67"/>
      <c r="IR33" s="35"/>
      <c r="IS33" s="57"/>
      <c r="IT33" s="43"/>
      <c r="IU33" s="68"/>
      <c r="IV33" s="36"/>
    </row>
    <row r="34" spans="1:256" s="69" customFormat="1" x14ac:dyDescent="0.25">
      <c r="A34" s="61">
        <v>1</v>
      </c>
      <c r="B34" s="62" t="s">
        <v>12</v>
      </c>
      <c r="C34" s="862" t="s">
        <v>8</v>
      </c>
      <c r="D34" s="45" t="e">
        <f>#REF!</f>
        <v>#REF!</v>
      </c>
      <c r="E34" s="45">
        <v>125</v>
      </c>
      <c r="F34" s="46">
        <v>125</v>
      </c>
      <c r="G34" s="47"/>
      <c r="H34" s="47" t="e">
        <f t="shared" si="2"/>
        <v>#REF!</v>
      </c>
      <c r="I34" s="47" t="e">
        <f>#REF!</f>
        <v>#REF!</v>
      </c>
      <c r="J34" s="48" t="e">
        <f t="shared" si="5"/>
        <v>#REF!</v>
      </c>
      <c r="K34" s="49">
        <v>3</v>
      </c>
      <c r="L34" s="55"/>
      <c r="M34" s="57"/>
      <c r="N34" s="43"/>
      <c r="O34" s="68"/>
      <c r="P34" s="36"/>
      <c r="Q34" s="36"/>
      <c r="R34" s="66"/>
      <c r="S34" s="37"/>
      <c r="T34" s="37"/>
      <c r="U34" s="37"/>
      <c r="V34" s="33"/>
      <c r="W34" s="67"/>
      <c r="X34" s="35"/>
      <c r="Y34" s="57"/>
      <c r="Z34" s="43"/>
      <c r="AA34" s="68"/>
      <c r="AB34" s="36"/>
      <c r="AC34" s="36"/>
      <c r="AD34" s="66"/>
      <c r="AE34" s="37"/>
      <c r="AF34" s="37"/>
      <c r="AG34" s="37"/>
      <c r="AH34" s="33"/>
      <c r="AI34" s="67"/>
      <c r="AJ34" s="35"/>
      <c r="AK34" s="57"/>
      <c r="AL34" s="43"/>
      <c r="AM34" s="68"/>
      <c r="AN34" s="36"/>
      <c r="AO34" s="36"/>
      <c r="AP34" s="66"/>
      <c r="AQ34" s="37"/>
      <c r="AR34" s="37"/>
      <c r="AS34" s="37"/>
      <c r="AT34" s="33"/>
      <c r="AU34" s="67"/>
      <c r="AV34" s="35"/>
      <c r="AW34" s="57"/>
      <c r="AX34" s="43"/>
      <c r="AY34" s="68"/>
      <c r="AZ34" s="36"/>
      <c r="BA34" s="36"/>
      <c r="BB34" s="66"/>
      <c r="BC34" s="37"/>
      <c r="BD34" s="37"/>
      <c r="BE34" s="37"/>
      <c r="BF34" s="33"/>
      <c r="BG34" s="67"/>
      <c r="BH34" s="35"/>
      <c r="BI34" s="57"/>
      <c r="BJ34" s="43"/>
      <c r="BK34" s="68"/>
      <c r="BL34" s="36"/>
      <c r="BM34" s="36"/>
      <c r="BN34" s="66"/>
      <c r="BO34" s="37"/>
      <c r="BP34" s="37"/>
      <c r="BQ34" s="37"/>
      <c r="BR34" s="33"/>
      <c r="BS34" s="67"/>
      <c r="BT34" s="35"/>
      <c r="BU34" s="57"/>
      <c r="BV34" s="43"/>
      <c r="BW34" s="68"/>
      <c r="BX34" s="36"/>
      <c r="BY34" s="36"/>
      <c r="BZ34" s="66"/>
      <c r="CA34" s="37"/>
      <c r="CB34" s="37"/>
      <c r="CC34" s="37"/>
      <c r="CD34" s="33"/>
      <c r="CE34" s="67"/>
      <c r="CF34" s="35"/>
      <c r="CG34" s="57"/>
      <c r="CH34" s="43"/>
      <c r="CI34" s="68"/>
      <c r="CJ34" s="36"/>
      <c r="CK34" s="36"/>
      <c r="CL34" s="66"/>
      <c r="CM34" s="37"/>
      <c r="CN34" s="37"/>
      <c r="CO34" s="37"/>
      <c r="CP34" s="33"/>
      <c r="CQ34" s="67"/>
      <c r="CR34" s="35"/>
      <c r="CS34" s="57"/>
      <c r="CT34" s="43"/>
      <c r="CU34" s="68"/>
      <c r="CV34" s="36"/>
      <c r="CW34" s="36"/>
      <c r="CX34" s="66"/>
      <c r="CY34" s="37"/>
      <c r="CZ34" s="37"/>
      <c r="DA34" s="37"/>
      <c r="DB34" s="33"/>
      <c r="DC34" s="67"/>
      <c r="DD34" s="35"/>
      <c r="DE34" s="57"/>
      <c r="DF34" s="43"/>
      <c r="DG34" s="68"/>
      <c r="DH34" s="36"/>
      <c r="DI34" s="36"/>
      <c r="DJ34" s="66"/>
      <c r="DK34" s="37"/>
      <c r="DL34" s="37"/>
      <c r="DM34" s="37"/>
      <c r="DN34" s="33"/>
      <c r="DO34" s="67"/>
      <c r="DP34" s="35"/>
      <c r="DQ34" s="57"/>
      <c r="DR34" s="43"/>
      <c r="DS34" s="68"/>
      <c r="DT34" s="36"/>
      <c r="DU34" s="36"/>
      <c r="DV34" s="66"/>
      <c r="DW34" s="37"/>
      <c r="DX34" s="37"/>
      <c r="DY34" s="37"/>
      <c r="DZ34" s="33"/>
      <c r="EA34" s="67"/>
      <c r="EB34" s="35"/>
      <c r="EC34" s="57"/>
      <c r="ED34" s="43"/>
      <c r="EE34" s="68"/>
      <c r="EF34" s="36"/>
      <c r="EG34" s="36"/>
      <c r="EH34" s="66"/>
      <c r="EI34" s="37"/>
      <c r="EJ34" s="37"/>
      <c r="EK34" s="37"/>
      <c r="EL34" s="33"/>
      <c r="EM34" s="67"/>
      <c r="EN34" s="35"/>
      <c r="EO34" s="57"/>
      <c r="EP34" s="43"/>
      <c r="EQ34" s="68"/>
      <c r="ER34" s="36"/>
      <c r="ES34" s="36"/>
      <c r="ET34" s="66"/>
      <c r="EU34" s="37"/>
      <c r="EV34" s="37"/>
      <c r="EW34" s="37"/>
      <c r="EX34" s="33"/>
      <c r="EY34" s="67"/>
      <c r="EZ34" s="35"/>
      <c r="FA34" s="57"/>
      <c r="FB34" s="43"/>
      <c r="FC34" s="68"/>
      <c r="FD34" s="36"/>
      <c r="FE34" s="36"/>
      <c r="FF34" s="66"/>
      <c r="FG34" s="37"/>
      <c r="FH34" s="37"/>
      <c r="FI34" s="37"/>
      <c r="FJ34" s="33"/>
      <c r="FK34" s="67"/>
      <c r="FL34" s="35"/>
      <c r="FM34" s="57"/>
      <c r="FN34" s="43"/>
      <c r="FO34" s="68"/>
      <c r="FP34" s="36"/>
      <c r="FQ34" s="36"/>
      <c r="FR34" s="66"/>
      <c r="FS34" s="37"/>
      <c r="FT34" s="37"/>
      <c r="FU34" s="37"/>
      <c r="FV34" s="33"/>
      <c r="FW34" s="67"/>
      <c r="FX34" s="35"/>
      <c r="FY34" s="57"/>
      <c r="FZ34" s="43"/>
      <c r="GA34" s="68"/>
      <c r="GB34" s="36"/>
      <c r="GC34" s="36"/>
      <c r="GD34" s="66"/>
      <c r="GE34" s="37"/>
      <c r="GF34" s="37"/>
      <c r="GG34" s="37"/>
      <c r="GH34" s="33"/>
      <c r="GI34" s="67"/>
      <c r="GJ34" s="35"/>
      <c r="GK34" s="57"/>
      <c r="GL34" s="43"/>
      <c r="GM34" s="68"/>
      <c r="GN34" s="36"/>
      <c r="GO34" s="36"/>
      <c r="GP34" s="66"/>
      <c r="GQ34" s="37"/>
      <c r="GR34" s="37"/>
      <c r="GS34" s="37"/>
      <c r="GT34" s="33"/>
      <c r="GU34" s="67"/>
      <c r="GV34" s="35"/>
      <c r="GW34" s="57"/>
      <c r="GX34" s="43"/>
      <c r="GY34" s="68"/>
      <c r="GZ34" s="36"/>
      <c r="HA34" s="36"/>
      <c r="HB34" s="66"/>
      <c r="HC34" s="37"/>
      <c r="HD34" s="37"/>
      <c r="HE34" s="37"/>
      <c r="HF34" s="33"/>
      <c r="HG34" s="67"/>
      <c r="HH34" s="35"/>
      <c r="HI34" s="57"/>
      <c r="HJ34" s="43"/>
      <c r="HK34" s="68"/>
      <c r="HL34" s="36"/>
      <c r="HM34" s="36"/>
      <c r="HN34" s="66"/>
      <c r="HO34" s="37"/>
      <c r="HP34" s="37"/>
      <c r="HQ34" s="37"/>
      <c r="HR34" s="33"/>
      <c r="HS34" s="67"/>
      <c r="HT34" s="35"/>
      <c r="HU34" s="57"/>
      <c r="HV34" s="43"/>
      <c r="HW34" s="68"/>
      <c r="HX34" s="36"/>
      <c r="HY34" s="36"/>
      <c r="HZ34" s="66"/>
      <c r="IA34" s="37"/>
      <c r="IB34" s="37"/>
      <c r="IC34" s="37"/>
      <c r="ID34" s="33"/>
      <c r="IE34" s="67"/>
      <c r="IF34" s="35"/>
      <c r="IG34" s="57"/>
      <c r="IH34" s="43"/>
      <c r="II34" s="68"/>
      <c r="IJ34" s="36"/>
      <c r="IK34" s="36"/>
      <c r="IL34" s="66"/>
      <c r="IM34" s="37"/>
      <c r="IN34" s="37"/>
      <c r="IO34" s="37"/>
      <c r="IP34" s="33"/>
      <c r="IQ34" s="67"/>
      <c r="IR34" s="35"/>
      <c r="IS34" s="57"/>
      <c r="IT34" s="43"/>
      <c r="IU34" s="68"/>
      <c r="IV34" s="36"/>
    </row>
    <row r="35" spans="1:256" s="69" customFormat="1" ht="27" x14ac:dyDescent="0.25">
      <c r="A35" s="70">
        <v>2</v>
      </c>
      <c r="B35" s="63" t="s">
        <v>10</v>
      </c>
      <c r="C35" s="863"/>
      <c r="D35" s="36" t="e">
        <f>#REF!</f>
        <v>#REF!</v>
      </c>
      <c r="E35" s="36">
        <v>125</v>
      </c>
      <c r="F35" s="66">
        <v>125</v>
      </c>
      <c r="G35" s="37"/>
      <c r="H35" s="37" t="e">
        <f t="shared" si="2"/>
        <v>#REF!</v>
      </c>
      <c r="I35" s="37" t="e">
        <f>#REF!</f>
        <v>#REF!</v>
      </c>
      <c r="J35" s="33" t="e">
        <f t="shared" si="5"/>
        <v>#REF!</v>
      </c>
      <c r="K35" s="67">
        <v>1</v>
      </c>
      <c r="L35" s="35"/>
      <c r="M35" s="57"/>
      <c r="N35" s="43"/>
      <c r="O35" s="68"/>
      <c r="P35" s="36"/>
      <c r="Q35" s="36"/>
      <c r="R35" s="66"/>
      <c r="S35" s="37"/>
      <c r="T35" s="37"/>
      <c r="U35" s="37"/>
      <c r="V35" s="33"/>
      <c r="W35" s="67"/>
      <c r="X35" s="35"/>
      <c r="Y35" s="57"/>
      <c r="Z35" s="43"/>
      <c r="AA35" s="68"/>
      <c r="AB35" s="36"/>
      <c r="AC35" s="36"/>
      <c r="AD35" s="66"/>
      <c r="AE35" s="37"/>
      <c r="AF35" s="37"/>
      <c r="AG35" s="37"/>
      <c r="AH35" s="33"/>
      <c r="AI35" s="67"/>
      <c r="AJ35" s="35"/>
      <c r="AK35" s="57"/>
      <c r="AL35" s="43"/>
      <c r="AM35" s="68"/>
      <c r="AN35" s="36"/>
      <c r="AO35" s="36"/>
      <c r="AP35" s="66"/>
      <c r="AQ35" s="37"/>
      <c r="AR35" s="37"/>
      <c r="AS35" s="37"/>
      <c r="AT35" s="33"/>
      <c r="AU35" s="67"/>
      <c r="AV35" s="35"/>
      <c r="AW35" s="57"/>
      <c r="AX35" s="43"/>
      <c r="AY35" s="68"/>
      <c r="AZ35" s="36"/>
      <c r="BA35" s="36"/>
      <c r="BB35" s="66"/>
      <c r="BC35" s="37"/>
      <c r="BD35" s="37"/>
      <c r="BE35" s="37"/>
      <c r="BF35" s="33"/>
      <c r="BG35" s="67"/>
      <c r="BH35" s="35"/>
      <c r="BI35" s="57"/>
      <c r="BJ35" s="43"/>
      <c r="BK35" s="68"/>
      <c r="BL35" s="36"/>
      <c r="BM35" s="36"/>
      <c r="BN35" s="66"/>
      <c r="BO35" s="37"/>
      <c r="BP35" s="37"/>
      <c r="BQ35" s="37"/>
      <c r="BR35" s="33"/>
      <c r="BS35" s="67"/>
      <c r="BT35" s="35"/>
      <c r="BU35" s="57"/>
      <c r="BV35" s="43"/>
      <c r="BW35" s="68"/>
      <c r="BX35" s="36"/>
      <c r="BY35" s="36"/>
      <c r="BZ35" s="66"/>
      <c r="CA35" s="37"/>
      <c r="CB35" s="37"/>
      <c r="CC35" s="37"/>
      <c r="CD35" s="33"/>
      <c r="CE35" s="67"/>
      <c r="CF35" s="35"/>
      <c r="CG35" s="57"/>
      <c r="CH35" s="43"/>
      <c r="CI35" s="68"/>
      <c r="CJ35" s="36"/>
      <c r="CK35" s="36"/>
      <c r="CL35" s="66"/>
      <c r="CM35" s="37"/>
      <c r="CN35" s="37"/>
      <c r="CO35" s="37"/>
      <c r="CP35" s="33"/>
      <c r="CQ35" s="67"/>
      <c r="CR35" s="35"/>
      <c r="CS35" s="57"/>
      <c r="CT35" s="43"/>
      <c r="CU35" s="68"/>
      <c r="CV35" s="36"/>
      <c r="CW35" s="36"/>
      <c r="CX35" s="66"/>
      <c r="CY35" s="37"/>
      <c r="CZ35" s="37"/>
      <c r="DA35" s="37"/>
      <c r="DB35" s="33"/>
      <c r="DC35" s="67"/>
      <c r="DD35" s="35"/>
      <c r="DE35" s="57"/>
      <c r="DF35" s="43"/>
      <c r="DG35" s="68"/>
      <c r="DH35" s="36"/>
      <c r="DI35" s="36"/>
      <c r="DJ35" s="66"/>
      <c r="DK35" s="37"/>
      <c r="DL35" s="37"/>
      <c r="DM35" s="37"/>
      <c r="DN35" s="33"/>
      <c r="DO35" s="67"/>
      <c r="DP35" s="35"/>
      <c r="DQ35" s="57"/>
      <c r="DR35" s="43"/>
      <c r="DS35" s="68"/>
      <c r="DT35" s="36"/>
      <c r="DU35" s="36"/>
      <c r="DV35" s="66"/>
      <c r="DW35" s="37"/>
      <c r="DX35" s="37"/>
      <c r="DY35" s="37"/>
      <c r="DZ35" s="33"/>
      <c r="EA35" s="67"/>
      <c r="EB35" s="35"/>
      <c r="EC35" s="57"/>
      <c r="ED35" s="43"/>
      <c r="EE35" s="68"/>
      <c r="EF35" s="36"/>
      <c r="EG35" s="36"/>
      <c r="EH35" s="66"/>
      <c r="EI35" s="37"/>
      <c r="EJ35" s="37"/>
      <c r="EK35" s="37"/>
      <c r="EL35" s="33"/>
      <c r="EM35" s="67"/>
      <c r="EN35" s="35"/>
      <c r="EO35" s="57"/>
      <c r="EP35" s="43"/>
      <c r="EQ35" s="68"/>
      <c r="ER35" s="36"/>
      <c r="ES35" s="36"/>
      <c r="ET35" s="66"/>
      <c r="EU35" s="37"/>
      <c r="EV35" s="37"/>
      <c r="EW35" s="37"/>
      <c r="EX35" s="33"/>
      <c r="EY35" s="67"/>
      <c r="EZ35" s="35"/>
      <c r="FA35" s="57"/>
      <c r="FB35" s="43"/>
      <c r="FC35" s="68"/>
      <c r="FD35" s="36"/>
      <c r="FE35" s="36"/>
      <c r="FF35" s="66"/>
      <c r="FG35" s="37"/>
      <c r="FH35" s="37"/>
      <c r="FI35" s="37"/>
      <c r="FJ35" s="33"/>
      <c r="FK35" s="67"/>
      <c r="FL35" s="35"/>
      <c r="FM35" s="57"/>
      <c r="FN35" s="43"/>
      <c r="FO35" s="68"/>
      <c r="FP35" s="36"/>
      <c r="FQ35" s="36"/>
      <c r="FR35" s="66"/>
      <c r="FS35" s="37"/>
      <c r="FT35" s="37"/>
      <c r="FU35" s="37"/>
      <c r="FV35" s="33"/>
      <c r="FW35" s="67"/>
      <c r="FX35" s="35"/>
      <c r="FY35" s="57"/>
      <c r="FZ35" s="43"/>
      <c r="GA35" s="68"/>
      <c r="GB35" s="36"/>
      <c r="GC35" s="36"/>
      <c r="GD35" s="66"/>
      <c r="GE35" s="37"/>
      <c r="GF35" s="37"/>
      <c r="GG35" s="37"/>
      <c r="GH35" s="33"/>
      <c r="GI35" s="67"/>
      <c r="GJ35" s="35"/>
      <c r="GK35" s="57"/>
      <c r="GL35" s="43"/>
      <c r="GM35" s="68"/>
      <c r="GN35" s="36"/>
      <c r="GO35" s="36"/>
      <c r="GP35" s="66"/>
      <c r="GQ35" s="37"/>
      <c r="GR35" s="37"/>
      <c r="GS35" s="37"/>
      <c r="GT35" s="33"/>
      <c r="GU35" s="67"/>
      <c r="GV35" s="35"/>
      <c r="GW35" s="57"/>
      <c r="GX35" s="43"/>
      <c r="GY35" s="68"/>
      <c r="GZ35" s="36"/>
      <c r="HA35" s="36"/>
      <c r="HB35" s="66"/>
      <c r="HC35" s="37"/>
      <c r="HD35" s="37"/>
      <c r="HE35" s="37"/>
      <c r="HF35" s="33"/>
      <c r="HG35" s="67"/>
      <c r="HH35" s="35"/>
      <c r="HI35" s="57"/>
      <c r="HJ35" s="43"/>
      <c r="HK35" s="68"/>
      <c r="HL35" s="36"/>
      <c r="HM35" s="36"/>
      <c r="HN35" s="66"/>
      <c r="HO35" s="37"/>
      <c r="HP35" s="37"/>
      <c r="HQ35" s="37"/>
      <c r="HR35" s="33"/>
      <c r="HS35" s="67"/>
      <c r="HT35" s="35"/>
      <c r="HU35" s="57"/>
      <c r="HV35" s="43"/>
      <c r="HW35" s="68"/>
      <c r="HX35" s="36"/>
      <c r="HY35" s="36"/>
      <c r="HZ35" s="66"/>
      <c r="IA35" s="37"/>
      <c r="IB35" s="37"/>
      <c r="IC35" s="37"/>
      <c r="ID35" s="33"/>
      <c r="IE35" s="67"/>
      <c r="IF35" s="35"/>
      <c r="IG35" s="57"/>
      <c r="IH35" s="43"/>
      <c r="II35" s="68"/>
      <c r="IJ35" s="36"/>
      <c r="IK35" s="36"/>
      <c r="IL35" s="66"/>
      <c r="IM35" s="37"/>
      <c r="IN35" s="37"/>
      <c r="IO35" s="37"/>
      <c r="IP35" s="33"/>
      <c r="IQ35" s="67"/>
      <c r="IR35" s="35"/>
      <c r="IS35" s="57"/>
      <c r="IT35" s="43"/>
      <c r="IU35" s="68"/>
      <c r="IV35" s="36"/>
    </row>
    <row r="36" spans="1:256" s="71" customFormat="1" ht="14.25" thickBot="1" x14ac:dyDescent="0.3">
      <c r="A36" s="77">
        <v>3</v>
      </c>
      <c r="B36" s="64" t="s">
        <v>9</v>
      </c>
      <c r="C36" s="864"/>
      <c r="D36" s="72" t="e">
        <f>#REF!</f>
        <v>#REF!</v>
      </c>
      <c r="E36" s="72">
        <v>125</v>
      </c>
      <c r="F36" s="73">
        <v>125</v>
      </c>
      <c r="G36" s="74"/>
      <c r="H36" s="74" t="e">
        <f t="shared" si="2"/>
        <v>#REF!</v>
      </c>
      <c r="I36" s="74" t="e">
        <f>#REF!</f>
        <v>#REF!</v>
      </c>
      <c r="J36" s="50" t="e">
        <f t="shared" si="5"/>
        <v>#REF!</v>
      </c>
      <c r="K36" s="75">
        <v>2</v>
      </c>
      <c r="L36" s="76"/>
      <c r="M36" s="57"/>
      <c r="N36" s="43"/>
      <c r="O36" s="68"/>
      <c r="P36" s="36"/>
      <c r="Q36" s="36"/>
      <c r="R36" s="66"/>
      <c r="S36" s="37"/>
      <c r="T36" s="37"/>
      <c r="U36" s="37"/>
      <c r="V36" s="33"/>
      <c r="W36" s="67"/>
      <c r="X36" s="35"/>
      <c r="Y36" s="57"/>
      <c r="Z36" s="43"/>
      <c r="AA36" s="68"/>
      <c r="AB36" s="36"/>
      <c r="AC36" s="36"/>
      <c r="AD36" s="66"/>
      <c r="AE36" s="37"/>
      <c r="AF36" s="37"/>
      <c r="AG36" s="37"/>
      <c r="AH36" s="33"/>
      <c r="AI36" s="67"/>
      <c r="AJ36" s="35"/>
      <c r="AK36" s="57"/>
      <c r="AL36" s="43"/>
      <c r="AM36" s="68"/>
      <c r="AN36" s="36"/>
      <c r="AO36" s="36"/>
      <c r="AP36" s="66"/>
      <c r="AQ36" s="37"/>
      <c r="AR36" s="37"/>
      <c r="AS36" s="37"/>
      <c r="AT36" s="33"/>
      <c r="AU36" s="67"/>
      <c r="AV36" s="35"/>
      <c r="AW36" s="57"/>
      <c r="AX36" s="43"/>
      <c r="AY36" s="68"/>
      <c r="AZ36" s="36"/>
      <c r="BA36" s="36"/>
      <c r="BB36" s="66"/>
      <c r="BC36" s="37"/>
      <c r="BD36" s="37"/>
      <c r="BE36" s="37"/>
      <c r="BF36" s="33"/>
      <c r="BG36" s="67"/>
      <c r="BH36" s="35"/>
      <c r="BI36" s="57"/>
      <c r="BJ36" s="43"/>
      <c r="BK36" s="68"/>
      <c r="BL36" s="36"/>
      <c r="BM36" s="36"/>
      <c r="BN36" s="66"/>
      <c r="BO36" s="37"/>
      <c r="BP36" s="37"/>
      <c r="BQ36" s="37"/>
      <c r="BR36" s="33"/>
      <c r="BS36" s="67"/>
      <c r="BT36" s="35"/>
      <c r="BU36" s="57"/>
      <c r="BV36" s="43"/>
      <c r="BW36" s="68"/>
      <c r="BX36" s="36"/>
      <c r="BY36" s="36"/>
      <c r="BZ36" s="66"/>
      <c r="CA36" s="37"/>
      <c r="CB36" s="37"/>
      <c r="CC36" s="37"/>
      <c r="CD36" s="33"/>
      <c r="CE36" s="67"/>
      <c r="CF36" s="35"/>
      <c r="CG36" s="57"/>
      <c r="CH36" s="43"/>
      <c r="CI36" s="68"/>
      <c r="CJ36" s="36"/>
      <c r="CK36" s="36"/>
      <c r="CL36" s="66"/>
      <c r="CM36" s="37"/>
      <c r="CN36" s="37"/>
      <c r="CO36" s="37"/>
      <c r="CP36" s="33"/>
      <c r="CQ36" s="67"/>
      <c r="CR36" s="35"/>
      <c r="CS36" s="57"/>
      <c r="CT36" s="43"/>
      <c r="CU36" s="68"/>
      <c r="CV36" s="36"/>
      <c r="CW36" s="36"/>
      <c r="CX36" s="66"/>
      <c r="CY36" s="37"/>
      <c r="CZ36" s="37"/>
      <c r="DA36" s="37"/>
      <c r="DB36" s="33"/>
      <c r="DC36" s="67"/>
      <c r="DD36" s="35"/>
      <c r="DE36" s="57"/>
      <c r="DF36" s="43"/>
      <c r="DG36" s="68"/>
      <c r="DH36" s="36"/>
      <c r="DI36" s="36"/>
      <c r="DJ36" s="66"/>
      <c r="DK36" s="37"/>
      <c r="DL36" s="37"/>
      <c r="DM36" s="37"/>
      <c r="DN36" s="33"/>
      <c r="DO36" s="67"/>
      <c r="DP36" s="35"/>
      <c r="DQ36" s="57"/>
      <c r="DR36" s="43"/>
      <c r="DS36" s="68"/>
      <c r="DT36" s="36"/>
      <c r="DU36" s="36"/>
      <c r="DV36" s="66"/>
      <c r="DW36" s="37"/>
      <c r="DX36" s="37"/>
      <c r="DY36" s="37"/>
      <c r="DZ36" s="33"/>
      <c r="EA36" s="67"/>
      <c r="EB36" s="35"/>
      <c r="EC36" s="57"/>
      <c r="ED36" s="43"/>
      <c r="EE36" s="68"/>
      <c r="EF36" s="36"/>
      <c r="EG36" s="36"/>
      <c r="EH36" s="66"/>
      <c r="EI36" s="37"/>
      <c r="EJ36" s="37"/>
      <c r="EK36" s="37"/>
      <c r="EL36" s="33"/>
      <c r="EM36" s="67"/>
      <c r="EN36" s="35"/>
      <c r="EO36" s="57"/>
      <c r="EP36" s="43"/>
      <c r="EQ36" s="68"/>
      <c r="ER36" s="36"/>
      <c r="ES36" s="36"/>
      <c r="ET36" s="66"/>
      <c r="EU36" s="37"/>
      <c r="EV36" s="37"/>
      <c r="EW36" s="37"/>
      <c r="EX36" s="33"/>
      <c r="EY36" s="67"/>
      <c r="EZ36" s="35"/>
      <c r="FA36" s="57"/>
      <c r="FB36" s="43"/>
      <c r="FC36" s="68"/>
      <c r="FD36" s="36"/>
      <c r="FE36" s="36"/>
      <c r="FF36" s="66"/>
      <c r="FG36" s="37"/>
      <c r="FH36" s="37"/>
      <c r="FI36" s="37"/>
      <c r="FJ36" s="33"/>
      <c r="FK36" s="67"/>
      <c r="FL36" s="35"/>
      <c r="FM36" s="57"/>
      <c r="FN36" s="43"/>
      <c r="FO36" s="68"/>
      <c r="FP36" s="36"/>
      <c r="FQ36" s="36"/>
      <c r="FR36" s="66"/>
      <c r="FS36" s="37"/>
      <c r="FT36" s="37"/>
      <c r="FU36" s="37"/>
      <c r="FV36" s="33"/>
      <c r="FW36" s="67"/>
      <c r="FX36" s="35"/>
      <c r="FY36" s="57"/>
      <c r="FZ36" s="43"/>
      <c r="GA36" s="68"/>
      <c r="GB36" s="36"/>
      <c r="GC36" s="36"/>
      <c r="GD36" s="66"/>
      <c r="GE36" s="37"/>
      <c r="GF36" s="37"/>
      <c r="GG36" s="37"/>
      <c r="GH36" s="33"/>
      <c r="GI36" s="67"/>
      <c r="GJ36" s="35"/>
      <c r="GK36" s="57"/>
      <c r="GL36" s="43"/>
      <c r="GM36" s="68"/>
      <c r="GN36" s="36"/>
      <c r="GO36" s="36"/>
      <c r="GP36" s="66"/>
      <c r="GQ36" s="37"/>
      <c r="GR36" s="37"/>
      <c r="GS36" s="37"/>
      <c r="GT36" s="33"/>
      <c r="GU36" s="67"/>
      <c r="GV36" s="35"/>
      <c r="GW36" s="57"/>
      <c r="GX36" s="43"/>
      <c r="GY36" s="68"/>
      <c r="GZ36" s="36"/>
      <c r="HA36" s="36"/>
      <c r="HB36" s="66"/>
      <c r="HC36" s="37"/>
      <c r="HD36" s="37"/>
      <c r="HE36" s="37"/>
      <c r="HF36" s="33"/>
      <c r="HG36" s="67"/>
      <c r="HH36" s="35"/>
      <c r="HI36" s="57"/>
      <c r="HJ36" s="43"/>
      <c r="HK36" s="68"/>
      <c r="HL36" s="36"/>
      <c r="HM36" s="36"/>
      <c r="HN36" s="66"/>
      <c r="HO36" s="37"/>
      <c r="HP36" s="37"/>
      <c r="HQ36" s="37"/>
      <c r="HR36" s="33"/>
      <c r="HS36" s="67"/>
      <c r="HT36" s="35"/>
      <c r="HU36" s="57"/>
      <c r="HV36" s="43"/>
      <c r="HW36" s="68"/>
      <c r="HX36" s="36"/>
      <c r="HY36" s="36"/>
      <c r="HZ36" s="66"/>
      <c r="IA36" s="37"/>
      <c r="IB36" s="37"/>
      <c r="IC36" s="37"/>
      <c r="ID36" s="33"/>
      <c r="IE36" s="67"/>
      <c r="IF36" s="35"/>
      <c r="IG36" s="57"/>
      <c r="IH36" s="43"/>
      <c r="II36" s="68"/>
      <c r="IJ36" s="36"/>
      <c r="IK36" s="36"/>
      <c r="IL36" s="66"/>
      <c r="IM36" s="37"/>
      <c r="IN36" s="37"/>
      <c r="IO36" s="37"/>
      <c r="IP36" s="33"/>
      <c r="IQ36" s="67"/>
      <c r="IR36" s="35"/>
      <c r="IS36" s="57"/>
      <c r="IT36" s="43"/>
      <c r="IU36" s="68"/>
      <c r="IV36" s="36"/>
    </row>
    <row r="37" spans="1:256" x14ac:dyDescent="0.25">
      <c r="M37" s="34"/>
    </row>
    <row r="38" spans="1:256" x14ac:dyDescent="0.25">
      <c r="M38" s="34"/>
    </row>
    <row r="39" spans="1:256" x14ac:dyDescent="0.25">
      <c r="M39" s="34"/>
    </row>
    <row r="40" spans="1:256" x14ac:dyDescent="0.25">
      <c r="M40" s="34"/>
    </row>
    <row r="41" spans="1:256" x14ac:dyDescent="0.25">
      <c r="M41" s="34"/>
    </row>
    <row r="42" spans="1:256" x14ac:dyDescent="0.25">
      <c r="M42" s="34"/>
    </row>
    <row r="43" spans="1:256" x14ac:dyDescent="0.25">
      <c r="M43" s="34"/>
    </row>
    <row r="44" spans="1:256" x14ac:dyDescent="0.25">
      <c r="M44" s="34"/>
    </row>
    <row r="45" spans="1:256" x14ac:dyDescent="0.25">
      <c r="M45" s="34"/>
    </row>
    <row r="46" spans="1:256" x14ac:dyDescent="0.25">
      <c r="M46" s="34"/>
    </row>
    <row r="47" spans="1:256" x14ac:dyDescent="0.25">
      <c r="M47" s="34"/>
    </row>
    <row r="48" spans="1:256" x14ac:dyDescent="0.25">
      <c r="M48" s="34"/>
    </row>
    <row r="49" spans="13:13" x14ac:dyDescent="0.25">
      <c r="M49" s="34"/>
    </row>
    <row r="50" spans="13:13" x14ac:dyDescent="0.25">
      <c r="M50" s="34"/>
    </row>
    <row r="51" spans="13:13" x14ac:dyDescent="0.25">
      <c r="M51" s="34"/>
    </row>
    <row r="52" spans="13:13" x14ac:dyDescent="0.25">
      <c r="M52" s="34"/>
    </row>
    <row r="53" spans="13:13" x14ac:dyDescent="0.25">
      <c r="M53" s="34"/>
    </row>
    <row r="54" spans="13:13" x14ac:dyDescent="0.25">
      <c r="M54" s="34"/>
    </row>
    <row r="55" spans="13:13" x14ac:dyDescent="0.25">
      <c r="M55" s="34"/>
    </row>
    <row r="56" spans="13:13" x14ac:dyDescent="0.25">
      <c r="M56" s="34"/>
    </row>
    <row r="57" spans="13:13" x14ac:dyDescent="0.25">
      <c r="M57" s="34"/>
    </row>
    <row r="58" spans="13:13" x14ac:dyDescent="0.25">
      <c r="M58" s="34"/>
    </row>
    <row r="59" spans="13:13" x14ac:dyDescent="0.25">
      <c r="M59" s="34"/>
    </row>
    <row r="60" spans="13:13" x14ac:dyDescent="0.25">
      <c r="M60" s="34"/>
    </row>
    <row r="61" spans="13:13" x14ac:dyDescent="0.25">
      <c r="M61" s="34"/>
    </row>
    <row r="62" spans="13:13" x14ac:dyDescent="0.25">
      <c r="M62" s="34"/>
    </row>
    <row r="63" spans="13:13" x14ac:dyDescent="0.25">
      <c r="M63" s="34"/>
    </row>
    <row r="64" spans="13:13" x14ac:dyDescent="0.25">
      <c r="M64" s="34"/>
    </row>
    <row r="65" spans="13:13" x14ac:dyDescent="0.25">
      <c r="M65" s="34"/>
    </row>
    <row r="66" spans="13:13" x14ac:dyDescent="0.25">
      <c r="M66" s="34"/>
    </row>
    <row r="67" spans="13:13" x14ac:dyDescent="0.25">
      <c r="M67" s="34"/>
    </row>
    <row r="68" spans="13:13" x14ac:dyDescent="0.25">
      <c r="M68" s="34"/>
    </row>
    <row r="69" spans="13:13" x14ac:dyDescent="0.25">
      <c r="M69" s="34"/>
    </row>
    <row r="70" spans="13:13" x14ac:dyDescent="0.25">
      <c r="M70" s="34"/>
    </row>
    <row r="71" spans="13:13" x14ac:dyDescent="0.25">
      <c r="M71" s="34"/>
    </row>
    <row r="72" spans="13:13" x14ac:dyDescent="0.25">
      <c r="M72" s="34"/>
    </row>
    <row r="73" spans="13:13" x14ac:dyDescent="0.25">
      <c r="M73" s="34"/>
    </row>
    <row r="74" spans="13:13" x14ac:dyDescent="0.25">
      <c r="M74" s="34"/>
    </row>
    <row r="75" spans="13:13" x14ac:dyDescent="0.25">
      <c r="M75" s="34"/>
    </row>
    <row r="76" spans="13:13" x14ac:dyDescent="0.25">
      <c r="M76" s="34"/>
    </row>
    <row r="77" spans="13:13" x14ac:dyDescent="0.25">
      <c r="M77" s="34"/>
    </row>
    <row r="78" spans="13:13" x14ac:dyDescent="0.25">
      <c r="M78" s="34"/>
    </row>
    <row r="79" spans="13:13" x14ac:dyDescent="0.25">
      <c r="M79" s="34"/>
    </row>
    <row r="80" spans="13:13" x14ac:dyDescent="0.25">
      <c r="M80" s="34"/>
    </row>
    <row r="81" spans="13:13" x14ac:dyDescent="0.25">
      <c r="M81" s="34"/>
    </row>
    <row r="82" spans="13:13" x14ac:dyDescent="0.25">
      <c r="M82" s="34"/>
    </row>
    <row r="83" spans="13:13" x14ac:dyDescent="0.25">
      <c r="M83" s="34"/>
    </row>
    <row r="84" spans="13:13" x14ac:dyDescent="0.25">
      <c r="M84" s="34"/>
    </row>
    <row r="85" spans="13:13" x14ac:dyDescent="0.25">
      <c r="M85" s="34"/>
    </row>
    <row r="86" spans="13:13" x14ac:dyDescent="0.25">
      <c r="M86" s="34"/>
    </row>
    <row r="87" spans="13:13" x14ac:dyDescent="0.25">
      <c r="M87" s="34"/>
    </row>
    <row r="88" spans="13:13" x14ac:dyDescent="0.25">
      <c r="M88" s="34"/>
    </row>
    <row r="89" spans="13:13" x14ac:dyDescent="0.25">
      <c r="M89" s="34"/>
    </row>
    <row r="90" spans="13:13" x14ac:dyDescent="0.25">
      <c r="M90" s="34"/>
    </row>
    <row r="91" spans="13:13" x14ac:dyDescent="0.25">
      <c r="M91" s="34"/>
    </row>
    <row r="92" spans="13:13" x14ac:dyDescent="0.25">
      <c r="M92" s="34"/>
    </row>
    <row r="93" spans="13:13" x14ac:dyDescent="0.25">
      <c r="M93" s="34"/>
    </row>
    <row r="94" spans="13:13" x14ac:dyDescent="0.25">
      <c r="M94" s="34"/>
    </row>
    <row r="95" spans="13:13" x14ac:dyDescent="0.25">
      <c r="M95" s="34"/>
    </row>
    <row r="96" spans="13:13" x14ac:dyDescent="0.25">
      <c r="M96" s="34"/>
    </row>
    <row r="97" spans="13:13" x14ac:dyDescent="0.25">
      <c r="M97" s="34"/>
    </row>
    <row r="98" spans="13:13" x14ac:dyDescent="0.25">
      <c r="M98" s="34"/>
    </row>
    <row r="99" spans="13:13" x14ac:dyDescent="0.25">
      <c r="M99" s="34"/>
    </row>
    <row r="100" spans="13:13" x14ac:dyDescent="0.25">
      <c r="M100" s="34"/>
    </row>
    <row r="101" spans="13:13" x14ac:dyDescent="0.25">
      <c r="M101" s="34"/>
    </row>
    <row r="102" spans="13:13" x14ac:dyDescent="0.25">
      <c r="M102" s="34"/>
    </row>
    <row r="103" spans="13:13" x14ac:dyDescent="0.25">
      <c r="M103" s="34"/>
    </row>
    <row r="104" spans="13:13" x14ac:dyDescent="0.25">
      <c r="M104" s="34"/>
    </row>
    <row r="105" spans="13:13" x14ac:dyDescent="0.25">
      <c r="M105" s="34"/>
    </row>
    <row r="106" spans="13:13" x14ac:dyDescent="0.25">
      <c r="M106" s="34"/>
    </row>
    <row r="107" spans="13:13" x14ac:dyDescent="0.25">
      <c r="M107" s="34"/>
    </row>
    <row r="108" spans="13:13" x14ac:dyDescent="0.25">
      <c r="M108" s="34"/>
    </row>
    <row r="109" spans="13:13" x14ac:dyDescent="0.25">
      <c r="M109" s="34"/>
    </row>
    <row r="110" spans="13:13" x14ac:dyDescent="0.25">
      <c r="M110" s="34"/>
    </row>
    <row r="111" spans="13:13" x14ac:dyDescent="0.25">
      <c r="M111" s="34"/>
    </row>
    <row r="112" spans="13:13" x14ac:dyDescent="0.25">
      <c r="M112" s="34"/>
    </row>
    <row r="113" spans="13:13" x14ac:dyDescent="0.25">
      <c r="M113" s="34"/>
    </row>
    <row r="114" spans="13:13" x14ac:dyDescent="0.25">
      <c r="M114" s="34"/>
    </row>
    <row r="115" spans="13:13" x14ac:dyDescent="0.25">
      <c r="M115" s="34"/>
    </row>
    <row r="116" spans="13:13" x14ac:dyDescent="0.25">
      <c r="M116" s="34"/>
    </row>
    <row r="117" spans="13:13" x14ac:dyDescent="0.25">
      <c r="M117" s="34"/>
    </row>
    <row r="118" spans="13:13" x14ac:dyDescent="0.25">
      <c r="M118" s="34"/>
    </row>
    <row r="119" spans="13:13" x14ac:dyDescent="0.25">
      <c r="M119" s="34"/>
    </row>
    <row r="120" spans="13:13" x14ac:dyDescent="0.25">
      <c r="M120" s="34"/>
    </row>
    <row r="121" spans="13:13" x14ac:dyDescent="0.25">
      <c r="M121" s="34"/>
    </row>
    <row r="122" spans="13:13" x14ac:dyDescent="0.25">
      <c r="M122" s="34"/>
    </row>
    <row r="123" spans="13:13" x14ac:dyDescent="0.25">
      <c r="M123" s="34"/>
    </row>
    <row r="124" spans="13:13" x14ac:dyDescent="0.25">
      <c r="M124" s="34"/>
    </row>
    <row r="125" spans="13:13" x14ac:dyDescent="0.25">
      <c r="M125" s="34"/>
    </row>
    <row r="126" spans="13:13" x14ac:dyDescent="0.25">
      <c r="M126" s="34"/>
    </row>
    <row r="127" spans="13:13" x14ac:dyDescent="0.25">
      <c r="M127" s="34"/>
    </row>
    <row r="128" spans="13:13" x14ac:dyDescent="0.25">
      <c r="M128" s="34"/>
    </row>
    <row r="129" spans="13:13" x14ac:dyDescent="0.25">
      <c r="M129" s="34"/>
    </row>
    <row r="130" spans="13:13" x14ac:dyDescent="0.25">
      <c r="M130" s="34"/>
    </row>
    <row r="131" spans="13:13" x14ac:dyDescent="0.25">
      <c r="M131" s="34"/>
    </row>
    <row r="132" spans="13:13" x14ac:dyDescent="0.25">
      <c r="M132" s="34"/>
    </row>
    <row r="133" spans="13:13" x14ac:dyDescent="0.25">
      <c r="M133" s="34"/>
    </row>
    <row r="134" spans="13:13" x14ac:dyDescent="0.25">
      <c r="M134" s="34"/>
    </row>
    <row r="135" spans="13:13" x14ac:dyDescent="0.25">
      <c r="M135" s="34"/>
    </row>
    <row r="136" spans="13:13" x14ac:dyDescent="0.25">
      <c r="M136" s="34"/>
    </row>
    <row r="137" spans="13:13" x14ac:dyDescent="0.25">
      <c r="M137" s="34"/>
    </row>
    <row r="138" spans="13:13" x14ac:dyDescent="0.25">
      <c r="M138" s="34"/>
    </row>
    <row r="139" spans="13:13" x14ac:dyDescent="0.25">
      <c r="M139" s="34"/>
    </row>
    <row r="140" spans="13:13" x14ac:dyDescent="0.25">
      <c r="M140" s="34"/>
    </row>
    <row r="141" spans="13:13" x14ac:dyDescent="0.25">
      <c r="M141" s="34"/>
    </row>
    <row r="142" spans="13:13" x14ac:dyDescent="0.25">
      <c r="M142" s="34"/>
    </row>
    <row r="143" spans="13:13" x14ac:dyDescent="0.25">
      <c r="M143" s="34"/>
    </row>
    <row r="144" spans="13:13" x14ac:dyDescent="0.25">
      <c r="M144" s="34"/>
    </row>
    <row r="145" spans="13:13" x14ac:dyDescent="0.25">
      <c r="M145" s="34"/>
    </row>
    <row r="146" spans="13:13" x14ac:dyDescent="0.25">
      <c r="M146" s="34"/>
    </row>
    <row r="147" spans="13:13" x14ac:dyDescent="0.25">
      <c r="M147" s="34"/>
    </row>
    <row r="148" spans="13:13" x14ac:dyDescent="0.25">
      <c r="M148" s="34"/>
    </row>
    <row r="149" spans="13:13" x14ac:dyDescent="0.25">
      <c r="M149" s="34"/>
    </row>
    <row r="150" spans="13:13" x14ac:dyDescent="0.25">
      <c r="M150" s="34"/>
    </row>
    <row r="151" spans="13:13" x14ac:dyDescent="0.25">
      <c r="M151" s="34"/>
    </row>
    <row r="152" spans="13:13" x14ac:dyDescent="0.25">
      <c r="M152" s="34"/>
    </row>
    <row r="153" spans="13:13" x14ac:dyDescent="0.25">
      <c r="M153" s="34"/>
    </row>
    <row r="154" spans="13:13" x14ac:dyDescent="0.25">
      <c r="M154" s="34"/>
    </row>
    <row r="155" spans="13:13" x14ac:dyDescent="0.25">
      <c r="M155" s="34"/>
    </row>
    <row r="156" spans="13:13" x14ac:dyDescent="0.25">
      <c r="M156" s="34"/>
    </row>
    <row r="157" spans="13:13" x14ac:dyDescent="0.25">
      <c r="M157" s="34"/>
    </row>
    <row r="158" spans="13:13" x14ac:dyDescent="0.25">
      <c r="M158" s="34"/>
    </row>
    <row r="159" spans="13:13" x14ac:dyDescent="0.25">
      <c r="M159" s="34"/>
    </row>
    <row r="160" spans="13:13" x14ac:dyDescent="0.25">
      <c r="M160" s="34"/>
    </row>
    <row r="161" spans="13:13" x14ac:dyDescent="0.25">
      <c r="M161" s="34"/>
    </row>
    <row r="162" spans="13:13" x14ac:dyDescent="0.25">
      <c r="M162" s="34"/>
    </row>
    <row r="163" spans="13:13" x14ac:dyDescent="0.25">
      <c r="M163" s="34"/>
    </row>
    <row r="164" spans="13:13" x14ac:dyDescent="0.25">
      <c r="M164" s="34"/>
    </row>
    <row r="165" spans="13:13" x14ac:dyDescent="0.25">
      <c r="M165" s="34"/>
    </row>
    <row r="166" spans="13:13" x14ac:dyDescent="0.25">
      <c r="M166" s="34"/>
    </row>
    <row r="167" spans="13:13" x14ac:dyDescent="0.25">
      <c r="M167" s="34"/>
    </row>
    <row r="168" spans="13:13" x14ac:dyDescent="0.25">
      <c r="M168" s="34"/>
    </row>
    <row r="169" spans="13:13" x14ac:dyDescent="0.25">
      <c r="M169" s="34"/>
    </row>
    <row r="170" spans="13:13" x14ac:dyDescent="0.25">
      <c r="M170" s="34"/>
    </row>
    <row r="171" spans="13:13" x14ac:dyDescent="0.25">
      <c r="M171" s="34"/>
    </row>
    <row r="172" spans="13:13" x14ac:dyDescent="0.25">
      <c r="M172" s="34"/>
    </row>
    <row r="173" spans="13:13" x14ac:dyDescent="0.25">
      <c r="M173" s="34"/>
    </row>
    <row r="174" spans="13:13" x14ac:dyDescent="0.25">
      <c r="M174" s="34"/>
    </row>
    <row r="175" spans="13:13" x14ac:dyDescent="0.25">
      <c r="M175" s="34"/>
    </row>
    <row r="176" spans="13:13" x14ac:dyDescent="0.25">
      <c r="M176" s="34"/>
    </row>
    <row r="177" spans="13:13" x14ac:dyDescent="0.25">
      <c r="M177" s="34"/>
    </row>
    <row r="178" spans="13:13" x14ac:dyDescent="0.25">
      <c r="M178" s="34"/>
    </row>
    <row r="179" spans="13:13" x14ac:dyDescent="0.25">
      <c r="M179" s="34"/>
    </row>
    <row r="180" spans="13:13" x14ac:dyDescent="0.25">
      <c r="M180" s="34"/>
    </row>
    <row r="181" spans="13:13" x14ac:dyDescent="0.25">
      <c r="M181" s="34"/>
    </row>
    <row r="182" spans="13:13" x14ac:dyDescent="0.25">
      <c r="M182" s="34"/>
    </row>
    <row r="183" spans="13:13" x14ac:dyDescent="0.25">
      <c r="M183" s="34"/>
    </row>
    <row r="184" spans="13:13" x14ac:dyDescent="0.25">
      <c r="M184" s="34"/>
    </row>
    <row r="185" spans="13:13" x14ac:dyDescent="0.25">
      <c r="M185" s="34"/>
    </row>
    <row r="186" spans="13:13" x14ac:dyDescent="0.25">
      <c r="M186" s="34"/>
    </row>
    <row r="187" spans="13:13" x14ac:dyDescent="0.25">
      <c r="M187" s="34"/>
    </row>
    <row r="188" spans="13:13" x14ac:dyDescent="0.25">
      <c r="M188" s="34"/>
    </row>
    <row r="189" spans="13:13" x14ac:dyDescent="0.25">
      <c r="M189" s="34"/>
    </row>
    <row r="190" spans="13:13" x14ac:dyDescent="0.25">
      <c r="M190" s="34"/>
    </row>
    <row r="191" spans="13:13" x14ac:dyDescent="0.25">
      <c r="M191" s="34"/>
    </row>
    <row r="192" spans="13:13" x14ac:dyDescent="0.25">
      <c r="M192" s="34"/>
    </row>
    <row r="193" spans="13:13" x14ac:dyDescent="0.25">
      <c r="M193" s="34"/>
    </row>
    <row r="194" spans="13:13" x14ac:dyDescent="0.25">
      <c r="M194" s="34"/>
    </row>
    <row r="195" spans="13:13" x14ac:dyDescent="0.25">
      <c r="M195" s="34"/>
    </row>
    <row r="196" spans="13:13" x14ac:dyDescent="0.25">
      <c r="M196" s="34"/>
    </row>
    <row r="197" spans="13:13" x14ac:dyDescent="0.25">
      <c r="M197" s="34"/>
    </row>
    <row r="198" spans="13:13" x14ac:dyDescent="0.25">
      <c r="M198" s="34"/>
    </row>
    <row r="199" spans="13:13" x14ac:dyDescent="0.25">
      <c r="M199" s="34"/>
    </row>
    <row r="200" spans="13:13" x14ac:dyDescent="0.25">
      <c r="M200" s="34"/>
    </row>
    <row r="201" spans="13:13" x14ac:dyDescent="0.25">
      <c r="M201" s="34"/>
    </row>
    <row r="202" spans="13:13" x14ac:dyDescent="0.25">
      <c r="M202" s="34"/>
    </row>
    <row r="203" spans="13:13" x14ac:dyDescent="0.25">
      <c r="M203" s="34"/>
    </row>
    <row r="204" spans="13:13" x14ac:dyDescent="0.25">
      <c r="M204" s="34"/>
    </row>
    <row r="205" spans="13:13" x14ac:dyDescent="0.25">
      <c r="M205" s="34"/>
    </row>
    <row r="206" spans="13:13" x14ac:dyDescent="0.25">
      <c r="M206" s="34"/>
    </row>
    <row r="207" spans="13:13" x14ac:dyDescent="0.25">
      <c r="M207" s="34"/>
    </row>
    <row r="208" spans="13:13" x14ac:dyDescent="0.25">
      <c r="M208" s="34"/>
    </row>
    <row r="209" spans="13:13" x14ac:dyDescent="0.25">
      <c r="M209" s="34"/>
    </row>
    <row r="210" spans="13:13" x14ac:dyDescent="0.25">
      <c r="M210" s="34"/>
    </row>
    <row r="211" spans="13:13" x14ac:dyDescent="0.25">
      <c r="M211" s="34"/>
    </row>
    <row r="212" spans="13:13" x14ac:dyDescent="0.25">
      <c r="M212" s="34"/>
    </row>
    <row r="213" spans="13:13" x14ac:dyDescent="0.25">
      <c r="M213" s="34"/>
    </row>
    <row r="214" spans="13:13" x14ac:dyDescent="0.25">
      <c r="M214" s="34"/>
    </row>
    <row r="215" spans="13:13" x14ac:dyDescent="0.25">
      <c r="M215" s="34"/>
    </row>
    <row r="216" spans="13:13" x14ac:dyDescent="0.25">
      <c r="M216" s="34"/>
    </row>
    <row r="217" spans="13:13" x14ac:dyDescent="0.25">
      <c r="M217" s="34"/>
    </row>
    <row r="218" spans="13:13" x14ac:dyDescent="0.25">
      <c r="M218" s="34"/>
    </row>
    <row r="219" spans="13:13" x14ac:dyDescent="0.25">
      <c r="M219" s="34"/>
    </row>
    <row r="220" spans="13:13" x14ac:dyDescent="0.25">
      <c r="M220" s="34"/>
    </row>
    <row r="221" spans="13:13" x14ac:dyDescent="0.25">
      <c r="M221" s="34"/>
    </row>
    <row r="222" spans="13:13" x14ac:dyDescent="0.25">
      <c r="M222" s="34"/>
    </row>
    <row r="223" spans="13:13" x14ac:dyDescent="0.25">
      <c r="M223" s="34"/>
    </row>
    <row r="224" spans="13:13" x14ac:dyDescent="0.25">
      <c r="M224" s="34"/>
    </row>
    <row r="225" spans="13:13" x14ac:dyDescent="0.25">
      <c r="M225" s="34"/>
    </row>
    <row r="226" spans="13:13" x14ac:dyDescent="0.25">
      <c r="M226" s="34"/>
    </row>
    <row r="227" spans="13:13" x14ac:dyDescent="0.25">
      <c r="M227" s="34"/>
    </row>
    <row r="228" spans="13:13" x14ac:dyDescent="0.25">
      <c r="M228" s="34"/>
    </row>
    <row r="229" spans="13:13" x14ac:dyDescent="0.25">
      <c r="M229" s="34"/>
    </row>
    <row r="230" spans="13:13" x14ac:dyDescent="0.25">
      <c r="M230" s="34"/>
    </row>
    <row r="231" spans="13:13" x14ac:dyDescent="0.25">
      <c r="M231" s="34"/>
    </row>
    <row r="232" spans="13:13" x14ac:dyDescent="0.25">
      <c r="M232" s="34"/>
    </row>
    <row r="233" spans="13:13" x14ac:dyDescent="0.25">
      <c r="M233" s="34"/>
    </row>
    <row r="234" spans="13:13" x14ac:dyDescent="0.25">
      <c r="M234" s="34"/>
    </row>
    <row r="235" spans="13:13" x14ac:dyDescent="0.25">
      <c r="M235" s="34"/>
    </row>
    <row r="236" spans="13:13" x14ac:dyDescent="0.25">
      <c r="M236" s="34"/>
    </row>
    <row r="237" spans="13:13" x14ac:dyDescent="0.25">
      <c r="M237" s="34"/>
    </row>
    <row r="238" spans="13:13" x14ac:dyDescent="0.25">
      <c r="M238" s="34"/>
    </row>
    <row r="239" spans="13:13" x14ac:dyDescent="0.25">
      <c r="M239" s="34"/>
    </row>
    <row r="240" spans="13:13" x14ac:dyDescent="0.25">
      <c r="M240" s="34"/>
    </row>
    <row r="241" spans="13:13" x14ac:dyDescent="0.25">
      <c r="M241" s="34"/>
    </row>
    <row r="242" spans="13:13" x14ac:dyDescent="0.25">
      <c r="M242" s="34"/>
    </row>
    <row r="243" spans="13:13" x14ac:dyDescent="0.25">
      <c r="M243" s="34"/>
    </row>
    <row r="244" spans="13:13" x14ac:dyDescent="0.25">
      <c r="M244" s="34"/>
    </row>
    <row r="245" spans="13:13" x14ac:dyDescent="0.25">
      <c r="M245" s="34"/>
    </row>
    <row r="246" spans="13:13" x14ac:dyDescent="0.25">
      <c r="M246" s="34"/>
    </row>
    <row r="247" spans="13:13" x14ac:dyDescent="0.25">
      <c r="M247" s="34"/>
    </row>
    <row r="248" spans="13:13" x14ac:dyDescent="0.25">
      <c r="M248" s="34"/>
    </row>
    <row r="249" spans="13:13" x14ac:dyDescent="0.25">
      <c r="M249" s="34"/>
    </row>
    <row r="250" spans="13:13" x14ac:dyDescent="0.25">
      <c r="M250" s="34"/>
    </row>
    <row r="251" spans="13:13" x14ac:dyDescent="0.25">
      <c r="M251" s="34"/>
    </row>
    <row r="252" spans="13:13" x14ac:dyDescent="0.25">
      <c r="M252" s="34"/>
    </row>
    <row r="253" spans="13:13" x14ac:dyDescent="0.25">
      <c r="M253" s="34"/>
    </row>
    <row r="254" spans="13:13" x14ac:dyDescent="0.25">
      <c r="M254" s="34"/>
    </row>
    <row r="255" spans="13:13" x14ac:dyDescent="0.25">
      <c r="M255" s="34"/>
    </row>
    <row r="256" spans="13:13" x14ac:dyDescent="0.25">
      <c r="M256" s="34"/>
    </row>
    <row r="257" spans="13:13" x14ac:dyDescent="0.25">
      <c r="M257" s="34"/>
    </row>
    <row r="258" spans="13:13" x14ac:dyDescent="0.25">
      <c r="M258" s="34"/>
    </row>
    <row r="259" spans="13:13" x14ac:dyDescent="0.25">
      <c r="M259" s="34"/>
    </row>
    <row r="260" spans="13:13" x14ac:dyDescent="0.25">
      <c r="M260" s="34"/>
    </row>
    <row r="261" spans="13:13" x14ac:dyDescent="0.25">
      <c r="M261" s="34"/>
    </row>
    <row r="262" spans="13:13" x14ac:dyDescent="0.25">
      <c r="M262" s="34"/>
    </row>
    <row r="263" spans="13:13" x14ac:dyDescent="0.25">
      <c r="M263" s="34"/>
    </row>
    <row r="264" spans="13:13" x14ac:dyDescent="0.25">
      <c r="M264" s="34"/>
    </row>
    <row r="265" spans="13:13" x14ac:dyDescent="0.25">
      <c r="M265" s="34"/>
    </row>
    <row r="266" spans="13:13" x14ac:dyDescent="0.25">
      <c r="M266" s="34"/>
    </row>
    <row r="267" spans="13:13" x14ac:dyDescent="0.25">
      <c r="M267" s="34"/>
    </row>
    <row r="268" spans="13:13" x14ac:dyDescent="0.25">
      <c r="M268" s="34"/>
    </row>
    <row r="269" spans="13:13" x14ac:dyDescent="0.25">
      <c r="M269" s="34"/>
    </row>
    <row r="270" spans="13:13" x14ac:dyDescent="0.25">
      <c r="M270" s="34"/>
    </row>
    <row r="271" spans="13:13" x14ac:dyDescent="0.25">
      <c r="M271" s="34"/>
    </row>
    <row r="272" spans="13:13" x14ac:dyDescent="0.25">
      <c r="M272" s="34"/>
    </row>
    <row r="273" spans="13:13" x14ac:dyDescent="0.25">
      <c r="M273" s="34"/>
    </row>
    <row r="274" spans="13:13" x14ac:dyDescent="0.25">
      <c r="M274" s="34"/>
    </row>
    <row r="275" spans="13:13" x14ac:dyDescent="0.25">
      <c r="M275" s="34"/>
    </row>
    <row r="276" spans="13:13" x14ac:dyDescent="0.25">
      <c r="M276" s="34"/>
    </row>
    <row r="277" spans="13:13" x14ac:dyDescent="0.25">
      <c r="M277" s="34"/>
    </row>
    <row r="278" spans="13:13" x14ac:dyDescent="0.25">
      <c r="M278" s="34"/>
    </row>
    <row r="279" spans="13:13" x14ac:dyDescent="0.25">
      <c r="M279" s="34"/>
    </row>
    <row r="280" spans="13:13" x14ac:dyDescent="0.25">
      <c r="M280" s="34"/>
    </row>
    <row r="281" spans="13:13" x14ac:dyDescent="0.25">
      <c r="M281" s="34"/>
    </row>
    <row r="282" spans="13:13" x14ac:dyDescent="0.25">
      <c r="M282" s="34"/>
    </row>
    <row r="283" spans="13:13" x14ac:dyDescent="0.25">
      <c r="M283" s="34"/>
    </row>
    <row r="284" spans="13:13" x14ac:dyDescent="0.25">
      <c r="M284" s="34"/>
    </row>
    <row r="285" spans="13:13" x14ac:dyDescent="0.25">
      <c r="M285" s="34"/>
    </row>
    <row r="286" spans="13:13" x14ac:dyDescent="0.25">
      <c r="M286" s="34"/>
    </row>
    <row r="287" spans="13:13" x14ac:dyDescent="0.25">
      <c r="M287" s="34"/>
    </row>
    <row r="288" spans="13:13" x14ac:dyDescent="0.25">
      <c r="M288" s="34"/>
    </row>
    <row r="289" spans="13:13" x14ac:dyDescent="0.25">
      <c r="M289" s="34"/>
    </row>
    <row r="290" spans="13:13" x14ac:dyDescent="0.25">
      <c r="M290" s="34"/>
    </row>
    <row r="291" spans="13:13" x14ac:dyDescent="0.25">
      <c r="M291" s="34"/>
    </row>
    <row r="292" spans="13:13" x14ac:dyDescent="0.25">
      <c r="M292" s="34"/>
    </row>
    <row r="293" spans="13:13" x14ac:dyDescent="0.25">
      <c r="M293" s="34"/>
    </row>
    <row r="294" spans="13:13" x14ac:dyDescent="0.25">
      <c r="M294" s="34"/>
    </row>
    <row r="295" spans="13:13" x14ac:dyDescent="0.25">
      <c r="M295" s="34"/>
    </row>
    <row r="296" spans="13:13" x14ac:dyDescent="0.25">
      <c r="M296" s="34"/>
    </row>
    <row r="297" spans="13:13" x14ac:dyDescent="0.25">
      <c r="M297" s="34"/>
    </row>
    <row r="298" spans="13:13" x14ac:dyDescent="0.25">
      <c r="M298" s="34"/>
    </row>
    <row r="299" spans="13:13" x14ac:dyDescent="0.25">
      <c r="M299" s="34"/>
    </row>
    <row r="300" spans="13:13" x14ac:dyDescent="0.25">
      <c r="M300" s="34"/>
    </row>
    <row r="301" spans="13:13" x14ac:dyDescent="0.25">
      <c r="M301" s="34"/>
    </row>
    <row r="302" spans="13:13" x14ac:dyDescent="0.25">
      <c r="M302" s="34"/>
    </row>
    <row r="303" spans="13:13" x14ac:dyDescent="0.25">
      <c r="M303" s="34"/>
    </row>
    <row r="304" spans="13:13" x14ac:dyDescent="0.25">
      <c r="M304" s="34"/>
    </row>
    <row r="305" spans="13:13" x14ac:dyDescent="0.25">
      <c r="M305" s="34"/>
    </row>
    <row r="306" spans="13:13" x14ac:dyDescent="0.25">
      <c r="M306" s="34"/>
    </row>
    <row r="307" spans="13:13" x14ac:dyDescent="0.25">
      <c r="M307" s="34"/>
    </row>
    <row r="308" spans="13:13" x14ac:dyDescent="0.25">
      <c r="M308" s="34"/>
    </row>
    <row r="309" spans="13:13" x14ac:dyDescent="0.25">
      <c r="M309" s="34"/>
    </row>
    <row r="310" spans="13:13" x14ac:dyDescent="0.25">
      <c r="M310" s="34"/>
    </row>
    <row r="311" spans="13:13" x14ac:dyDescent="0.25">
      <c r="M311" s="34"/>
    </row>
    <row r="312" spans="13:13" x14ac:dyDescent="0.25">
      <c r="M312" s="34"/>
    </row>
    <row r="313" spans="13:13" x14ac:dyDescent="0.25">
      <c r="M313" s="34"/>
    </row>
    <row r="314" spans="13:13" x14ac:dyDescent="0.25">
      <c r="M314" s="34"/>
    </row>
    <row r="315" spans="13:13" x14ac:dyDescent="0.25">
      <c r="M315" s="34"/>
    </row>
    <row r="316" spans="13:13" x14ac:dyDescent="0.25">
      <c r="M316" s="34"/>
    </row>
    <row r="317" spans="13:13" x14ac:dyDescent="0.25">
      <c r="M317" s="34"/>
    </row>
    <row r="318" spans="13:13" x14ac:dyDescent="0.25">
      <c r="M318" s="34"/>
    </row>
    <row r="319" spans="13:13" x14ac:dyDescent="0.25">
      <c r="M319" s="34"/>
    </row>
    <row r="320" spans="13:13" x14ac:dyDescent="0.25">
      <c r="M320" s="34"/>
    </row>
    <row r="321" spans="13:13" x14ac:dyDescent="0.25">
      <c r="M321" s="34"/>
    </row>
    <row r="322" spans="13:13" x14ac:dyDescent="0.25">
      <c r="M322" s="34"/>
    </row>
    <row r="323" spans="13:13" x14ac:dyDescent="0.25">
      <c r="M323" s="34"/>
    </row>
    <row r="324" spans="13:13" x14ac:dyDescent="0.25">
      <c r="M324" s="34"/>
    </row>
    <row r="325" spans="13:13" x14ac:dyDescent="0.25">
      <c r="M325" s="34"/>
    </row>
    <row r="326" spans="13:13" x14ac:dyDescent="0.25">
      <c r="M326" s="34"/>
    </row>
    <row r="327" spans="13:13" x14ac:dyDescent="0.25">
      <c r="M327" s="34"/>
    </row>
    <row r="328" spans="13:13" x14ac:dyDescent="0.25">
      <c r="M328" s="34"/>
    </row>
    <row r="329" spans="13:13" x14ac:dyDescent="0.25">
      <c r="M329" s="34"/>
    </row>
    <row r="330" spans="13:13" x14ac:dyDescent="0.25">
      <c r="M330" s="34"/>
    </row>
    <row r="331" spans="13:13" x14ac:dyDescent="0.25">
      <c r="M331" s="34"/>
    </row>
    <row r="332" spans="13:13" x14ac:dyDescent="0.25">
      <c r="M332" s="34"/>
    </row>
    <row r="333" spans="13:13" x14ac:dyDescent="0.25">
      <c r="M333" s="34"/>
    </row>
    <row r="334" spans="13:13" x14ac:dyDescent="0.25">
      <c r="M334" s="34"/>
    </row>
    <row r="335" spans="13:13" x14ac:dyDescent="0.25">
      <c r="M335" s="34"/>
    </row>
    <row r="336" spans="13:13" x14ac:dyDescent="0.25">
      <c r="M336" s="34"/>
    </row>
    <row r="337" spans="13:13" x14ac:dyDescent="0.25">
      <c r="M337" s="34"/>
    </row>
    <row r="338" spans="13:13" x14ac:dyDescent="0.25">
      <c r="M338" s="34"/>
    </row>
    <row r="339" spans="13:13" x14ac:dyDescent="0.25">
      <c r="M339" s="34"/>
    </row>
    <row r="340" spans="13:13" x14ac:dyDescent="0.25">
      <c r="M340" s="34"/>
    </row>
    <row r="341" spans="13:13" x14ac:dyDescent="0.25">
      <c r="M341" s="34"/>
    </row>
    <row r="342" spans="13:13" x14ac:dyDescent="0.25">
      <c r="M342" s="34"/>
    </row>
    <row r="343" spans="13:13" x14ac:dyDescent="0.25">
      <c r="M343" s="34"/>
    </row>
    <row r="344" spans="13:13" x14ac:dyDescent="0.25">
      <c r="M344" s="34"/>
    </row>
    <row r="345" spans="13:13" x14ac:dyDescent="0.25">
      <c r="M345" s="34"/>
    </row>
    <row r="346" spans="13:13" x14ac:dyDescent="0.25">
      <c r="M346" s="34"/>
    </row>
    <row r="347" spans="13:13" x14ac:dyDescent="0.25">
      <c r="M347" s="34"/>
    </row>
    <row r="348" spans="13:13" x14ac:dyDescent="0.25">
      <c r="M348" s="34"/>
    </row>
    <row r="349" spans="13:13" x14ac:dyDescent="0.25">
      <c r="M349" s="34"/>
    </row>
    <row r="350" spans="13:13" x14ac:dyDescent="0.25">
      <c r="M350" s="34"/>
    </row>
    <row r="351" spans="13:13" x14ac:dyDescent="0.25">
      <c r="M351" s="34"/>
    </row>
    <row r="352" spans="13:13" x14ac:dyDescent="0.25">
      <c r="M352" s="34"/>
    </row>
    <row r="353" spans="13:13" x14ac:dyDescent="0.25">
      <c r="M353" s="34"/>
    </row>
    <row r="354" spans="13:13" x14ac:dyDescent="0.25">
      <c r="M354" s="34"/>
    </row>
    <row r="355" spans="13:13" x14ac:dyDescent="0.25">
      <c r="M355" s="34"/>
    </row>
    <row r="356" spans="13:13" x14ac:dyDescent="0.25">
      <c r="M356" s="34"/>
    </row>
    <row r="357" spans="13:13" x14ac:dyDescent="0.25">
      <c r="M357" s="34"/>
    </row>
    <row r="358" spans="13:13" x14ac:dyDescent="0.25">
      <c r="M358" s="34"/>
    </row>
    <row r="359" spans="13:13" x14ac:dyDescent="0.25">
      <c r="M359" s="34"/>
    </row>
  </sheetData>
  <mergeCells count="17">
    <mergeCell ref="C31:C33"/>
    <mergeCell ref="A13:B15"/>
    <mergeCell ref="C34:C36"/>
    <mergeCell ref="C16:C18"/>
    <mergeCell ref="C19:C21"/>
    <mergeCell ref="C22:C24"/>
    <mergeCell ref="C25:C27"/>
    <mergeCell ref="C13:C15"/>
    <mergeCell ref="C28:C30"/>
    <mergeCell ref="A4:M4"/>
    <mergeCell ref="A5:M5"/>
    <mergeCell ref="A7:M7"/>
    <mergeCell ref="A8:M8"/>
    <mergeCell ref="L13:L15"/>
    <mergeCell ref="H13:H15"/>
    <mergeCell ref="J13:J15"/>
    <mergeCell ref="K13:K15"/>
  </mergeCells>
  <phoneticPr fontId="0"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6"/>
  <sheetViews>
    <sheetView topLeftCell="A4" zoomScaleNormal="100" workbookViewId="0">
      <selection activeCell="A5" sqref="A5:E5"/>
    </sheetView>
  </sheetViews>
  <sheetFormatPr baseColWidth="10" defaultColWidth="0" defaultRowHeight="15.75" customHeight="1" zeroHeight="1" x14ac:dyDescent="0.2"/>
  <cols>
    <col min="1" max="1" width="20.5703125" style="100" customWidth="1"/>
    <col min="2" max="2" width="13.7109375" style="197" customWidth="1"/>
    <col min="3" max="3" width="84.42578125" style="96" customWidth="1"/>
    <col min="4" max="4" width="34.42578125" style="201" customWidth="1"/>
    <col min="5" max="5" width="17.5703125" style="201" customWidth="1"/>
    <col min="6" max="6" width="10.7109375" style="102" customWidth="1"/>
    <col min="7" max="7" width="16.140625" style="96" hidden="1" customWidth="1"/>
    <col min="8" max="8" width="17.5703125" style="96" hidden="1" customWidth="1"/>
    <col min="9" max="16384" width="11.42578125" style="96" hidden="1"/>
  </cols>
  <sheetData>
    <row r="1" spans="1:6" s="99" customFormat="1" ht="29.25" customHeight="1" x14ac:dyDescent="0.2">
      <c r="A1" s="327" t="str">
        <f>PORTADA!A1</f>
        <v>CANAL REGIONAL DE TELEVISIÓN TEVEANDINA LTDA</v>
      </c>
      <c r="B1" s="327"/>
      <c r="C1" s="327"/>
      <c r="D1" s="327"/>
      <c r="E1" s="327"/>
      <c r="F1" s="103"/>
    </row>
    <row r="2" spans="1:6" s="101" customFormat="1" ht="15" customHeight="1" x14ac:dyDescent="0.2">
      <c r="A2" s="329"/>
      <c r="B2" s="330"/>
      <c r="C2" s="330"/>
      <c r="D2" s="330"/>
      <c r="E2" s="331"/>
    </row>
    <row r="3" spans="1:6" s="99" customFormat="1" ht="30" customHeight="1" x14ac:dyDescent="0.2">
      <c r="A3" s="327" t="str">
        <f>PORTADA!A15</f>
        <v>PROCESO DE CONCURSO PÚBLICO No. 001 DE 2021</v>
      </c>
      <c r="B3" s="327"/>
      <c r="C3" s="327"/>
      <c r="D3" s="327"/>
      <c r="E3" s="327"/>
      <c r="F3" s="103"/>
    </row>
    <row r="4" spans="1:6" ht="116.25" customHeight="1" x14ac:dyDescent="0.2">
      <c r="A4" s="328"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328"/>
      <c r="C4" s="328"/>
      <c r="D4" s="328"/>
      <c r="E4" s="328"/>
    </row>
    <row r="5" spans="1:6" ht="39.75" customHeight="1" x14ac:dyDescent="0.2">
      <c r="A5" s="327" t="s">
        <v>538</v>
      </c>
      <c r="B5" s="327"/>
      <c r="C5" s="327"/>
      <c r="D5" s="327"/>
      <c r="E5" s="327"/>
    </row>
    <row r="6" spans="1:6" s="97" customFormat="1" ht="21.75" customHeight="1" x14ac:dyDescent="0.2">
      <c r="A6" s="332"/>
      <c r="B6" s="333"/>
      <c r="C6" s="333"/>
      <c r="D6" s="333"/>
      <c r="E6" s="334"/>
      <c r="F6" s="101"/>
    </row>
    <row r="7" spans="1:6" s="197" customFormat="1" ht="46.5" customHeight="1" x14ac:dyDescent="0.2">
      <c r="A7" s="172" t="s">
        <v>42</v>
      </c>
      <c r="B7" s="172" t="s">
        <v>43</v>
      </c>
      <c r="C7" s="172" t="s">
        <v>537</v>
      </c>
      <c r="D7" s="172" t="str">
        <f>+CONSOLIDADO!H9</f>
        <v>PROPONENTE 1
MAPFRE SEGUROS GENERALES</v>
      </c>
      <c r="E7" s="172" t="s">
        <v>47</v>
      </c>
      <c r="F7" s="196"/>
    </row>
    <row r="8" spans="1:6" ht="30.75" customHeight="1" x14ac:dyDescent="0.2">
      <c r="A8" s="87"/>
      <c r="B8" s="88" t="s">
        <v>50</v>
      </c>
      <c r="C8" s="87"/>
      <c r="D8" s="87"/>
      <c r="E8" s="88"/>
    </row>
    <row r="9" spans="1:6" ht="34.5" customHeight="1" x14ac:dyDescent="0.2">
      <c r="A9" s="337" t="s">
        <v>124</v>
      </c>
      <c r="B9" s="150" t="s">
        <v>112</v>
      </c>
      <c r="C9" s="161" t="s">
        <v>113</v>
      </c>
      <c r="D9" s="228"/>
      <c r="E9" s="162"/>
    </row>
    <row r="10" spans="1:6" ht="73.5" customHeight="1" x14ac:dyDescent="0.2">
      <c r="A10" s="338"/>
      <c r="B10" s="150" t="s">
        <v>114</v>
      </c>
      <c r="C10" s="159" t="s">
        <v>115</v>
      </c>
      <c r="D10" s="228" t="s">
        <v>587</v>
      </c>
      <c r="E10" s="162" t="s">
        <v>46</v>
      </c>
    </row>
    <row r="11" spans="1:6" ht="407.25" customHeight="1" x14ac:dyDescent="0.2">
      <c r="A11" s="338"/>
      <c r="B11" s="340" t="s">
        <v>116</v>
      </c>
      <c r="C11" s="341" t="s">
        <v>117</v>
      </c>
      <c r="D11" s="335" t="s">
        <v>569</v>
      </c>
      <c r="E11" s="335" t="s">
        <v>46</v>
      </c>
    </row>
    <row r="12" spans="1:6" ht="171.75" customHeight="1" x14ac:dyDescent="0.2">
      <c r="A12" s="338"/>
      <c r="B12" s="340"/>
      <c r="C12" s="341"/>
      <c r="D12" s="336"/>
      <c r="E12" s="336"/>
    </row>
    <row r="13" spans="1:6" ht="409.5" customHeight="1" x14ac:dyDescent="0.2">
      <c r="A13" s="338"/>
      <c r="B13" s="342" t="s">
        <v>118</v>
      </c>
      <c r="C13" s="343" t="s">
        <v>119</v>
      </c>
      <c r="D13" s="335" t="s">
        <v>570</v>
      </c>
      <c r="E13" s="335" t="s">
        <v>46</v>
      </c>
    </row>
    <row r="14" spans="1:6" ht="162" customHeight="1" x14ac:dyDescent="0.2">
      <c r="A14" s="338"/>
      <c r="B14" s="342"/>
      <c r="C14" s="343"/>
      <c r="D14" s="336"/>
      <c r="E14" s="336"/>
    </row>
    <row r="15" spans="1:6" ht="408.75" customHeight="1" x14ac:dyDescent="0.2">
      <c r="A15" s="338"/>
      <c r="B15" s="342" t="s">
        <v>120</v>
      </c>
      <c r="C15" s="343" t="s">
        <v>121</v>
      </c>
      <c r="D15" s="335" t="s">
        <v>588</v>
      </c>
      <c r="E15" s="344" t="s">
        <v>588</v>
      </c>
    </row>
    <row r="16" spans="1:6" ht="316.5" customHeight="1" x14ac:dyDescent="0.2">
      <c r="A16" s="338"/>
      <c r="B16" s="342"/>
      <c r="C16" s="343"/>
      <c r="D16" s="336"/>
      <c r="E16" s="345"/>
    </row>
    <row r="17" spans="1:5" ht="116.25" customHeight="1" x14ac:dyDescent="0.2">
      <c r="A17" s="339"/>
      <c r="B17" s="173" t="s">
        <v>122</v>
      </c>
      <c r="C17" s="140" t="s">
        <v>123</v>
      </c>
      <c r="D17" s="158" t="s">
        <v>587</v>
      </c>
      <c r="E17" s="162" t="s">
        <v>46</v>
      </c>
    </row>
    <row r="18" spans="1:5" s="102" customFormat="1" x14ac:dyDescent="0.2">
      <c r="A18" s="104"/>
      <c r="B18" s="196"/>
      <c r="D18" s="200"/>
      <c r="E18" s="200"/>
    </row>
    <row r="19" spans="1:5" s="102" customFormat="1" hidden="1" x14ac:dyDescent="0.2">
      <c r="A19" s="104"/>
      <c r="B19" s="196"/>
      <c r="D19" s="200"/>
      <c r="E19" s="200"/>
    </row>
    <row r="20" spans="1:5" s="102" customFormat="1" hidden="1" x14ac:dyDescent="0.2">
      <c r="A20" s="104"/>
      <c r="B20" s="196"/>
      <c r="D20" s="200"/>
      <c r="E20" s="200"/>
    </row>
    <row r="21" spans="1:5" s="102" customFormat="1" hidden="1" x14ac:dyDescent="0.2">
      <c r="A21" s="104"/>
      <c r="B21" s="196"/>
      <c r="D21" s="200"/>
      <c r="E21" s="200"/>
    </row>
    <row r="22" spans="1:5" s="102" customFormat="1" hidden="1" x14ac:dyDescent="0.2">
      <c r="A22" s="104"/>
      <c r="B22" s="196"/>
      <c r="D22" s="200"/>
      <c r="E22" s="200"/>
    </row>
    <row r="23" spans="1:5" s="102" customFormat="1" hidden="1" x14ac:dyDescent="0.2">
      <c r="A23" s="104"/>
      <c r="B23" s="196"/>
      <c r="D23" s="200"/>
      <c r="E23" s="200"/>
    </row>
    <row r="24" spans="1:5" s="102" customFormat="1" hidden="1" x14ac:dyDescent="0.2">
      <c r="A24" s="104"/>
      <c r="B24" s="196"/>
      <c r="D24" s="200"/>
      <c r="E24" s="200"/>
    </row>
    <row r="25" spans="1:5" s="102" customFormat="1" hidden="1" x14ac:dyDescent="0.2">
      <c r="A25" s="104"/>
      <c r="B25" s="196"/>
      <c r="D25" s="200"/>
      <c r="E25" s="200"/>
    </row>
    <row r="26" spans="1:5" s="102" customFormat="1" hidden="1" x14ac:dyDescent="0.2">
      <c r="A26" s="104"/>
      <c r="B26" s="196"/>
      <c r="D26" s="200"/>
      <c r="E26" s="200"/>
    </row>
    <row r="27" spans="1:5" s="102" customFormat="1" hidden="1" x14ac:dyDescent="0.2">
      <c r="A27" s="104"/>
      <c r="B27" s="196"/>
      <c r="D27" s="200"/>
      <c r="E27" s="200"/>
    </row>
    <row r="28" spans="1:5" s="102" customFormat="1" hidden="1" x14ac:dyDescent="0.2">
      <c r="A28" s="104"/>
      <c r="B28" s="196"/>
      <c r="D28" s="200"/>
      <c r="E28" s="200"/>
    </row>
    <row r="29" spans="1:5" s="102" customFormat="1" hidden="1" x14ac:dyDescent="0.2">
      <c r="A29" s="104"/>
      <c r="B29" s="196"/>
      <c r="D29" s="200"/>
      <c r="E29" s="200"/>
    </row>
    <row r="30" spans="1:5" s="102" customFormat="1" x14ac:dyDescent="0.2">
      <c r="A30" s="104"/>
      <c r="B30" s="196"/>
      <c r="D30" s="200"/>
      <c r="E30" s="200"/>
    </row>
    <row r="66" spans="1:5" s="102" customFormat="1" ht="15.75" customHeight="1" x14ac:dyDescent="0.2">
      <c r="A66" s="104"/>
      <c r="B66" s="196"/>
      <c r="D66" s="200"/>
      <c r="E66" s="200"/>
    </row>
  </sheetData>
  <mergeCells count="19">
    <mergeCell ref="A6:E6"/>
    <mergeCell ref="D11:D12"/>
    <mergeCell ref="E11:E12"/>
    <mergeCell ref="A9:A17"/>
    <mergeCell ref="B11:B12"/>
    <mergeCell ref="C11:C12"/>
    <mergeCell ref="B13:B14"/>
    <mergeCell ref="C13:C14"/>
    <mergeCell ref="B15:B16"/>
    <mergeCell ref="C15:C16"/>
    <mergeCell ref="D15:D16"/>
    <mergeCell ref="E15:E16"/>
    <mergeCell ref="D13:D14"/>
    <mergeCell ref="E13:E14"/>
    <mergeCell ref="A5:E5"/>
    <mergeCell ref="A1:E1"/>
    <mergeCell ref="A3:E3"/>
    <mergeCell ref="A4:E4"/>
    <mergeCell ref="A2:E2"/>
  </mergeCells>
  <pageMargins left="0.7" right="0.7" top="1.3149999999999999" bottom="0.75" header="0.3" footer="0.3"/>
  <pageSetup paperSize="17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U57"/>
  <sheetViews>
    <sheetView workbookViewId="0">
      <selection activeCell="A7" sqref="A7:J7"/>
    </sheetView>
  </sheetViews>
  <sheetFormatPr baseColWidth="10" defaultColWidth="0" defaultRowHeight="15.75" zeroHeight="1" x14ac:dyDescent="0.25"/>
  <cols>
    <col min="1" max="1" width="39" style="311" customWidth="1"/>
    <col min="2" max="2" width="32.5703125" style="311" customWidth="1"/>
    <col min="3" max="3" width="26.7109375" style="311" customWidth="1"/>
    <col min="4" max="4" width="20.5703125" style="311" customWidth="1"/>
    <col min="5" max="5" width="37.85546875" style="311" customWidth="1"/>
    <col min="6" max="6" width="24.140625" style="311" customWidth="1"/>
    <col min="7" max="7" width="13.85546875" style="311" customWidth="1"/>
    <col min="8" max="8" width="8" style="313" customWidth="1"/>
    <col min="9" max="9" width="17.28515625" style="311" hidden="1" customWidth="1"/>
    <col min="10" max="10" width="24.42578125" style="311" hidden="1" customWidth="1"/>
    <col min="11" max="11" width="4.7109375" style="311" hidden="1" customWidth="1"/>
    <col min="12" max="254" width="0" style="311" hidden="1" customWidth="1"/>
    <col min="255" max="255" width="4.7109375" style="311" hidden="1" customWidth="1"/>
    <col min="256" max="256" width="13.42578125" style="311" hidden="1" customWidth="1"/>
    <col min="257" max="257" width="17.140625" style="311" hidden="1" customWidth="1"/>
    <col min="258" max="258" width="26.7109375" style="311" hidden="1" customWidth="1"/>
    <col min="259" max="260" width="20.5703125" style="311" hidden="1" customWidth="1"/>
    <col min="261" max="261" width="21.140625" style="311" hidden="1" customWidth="1"/>
    <col min="262" max="262" width="13.85546875" style="311" hidden="1" customWidth="1"/>
    <col min="263" max="263" width="13.42578125" style="311" hidden="1" customWidth="1"/>
    <col min="264" max="264" width="16.5703125" style="311" hidden="1" customWidth="1"/>
    <col min="265" max="265" width="17.28515625" style="311" hidden="1" customWidth="1"/>
    <col min="266" max="266" width="24.42578125" style="311" hidden="1" customWidth="1"/>
    <col min="267" max="267" width="4.7109375" style="311" hidden="1" customWidth="1"/>
    <col min="268" max="510" width="0" style="311" hidden="1" customWidth="1"/>
    <col min="511" max="511" width="4.7109375" style="311" hidden="1" customWidth="1"/>
    <col min="512" max="512" width="13.42578125" style="311" hidden="1" customWidth="1"/>
    <col min="513" max="513" width="17.140625" style="311" hidden="1" customWidth="1"/>
    <col min="514" max="514" width="26.7109375" style="311" hidden="1" customWidth="1"/>
    <col min="515" max="516" width="20.5703125" style="311" hidden="1" customWidth="1"/>
    <col min="517" max="517" width="21.140625" style="311" hidden="1" customWidth="1"/>
    <col min="518" max="518" width="13.85546875" style="311" hidden="1" customWidth="1"/>
    <col min="519" max="519" width="13.42578125" style="311" hidden="1" customWidth="1"/>
    <col min="520" max="520" width="16.5703125" style="311" hidden="1" customWidth="1"/>
    <col min="521" max="521" width="17.28515625" style="311" hidden="1" customWidth="1"/>
    <col min="522" max="522" width="24.42578125" style="311" hidden="1" customWidth="1"/>
    <col min="523" max="523" width="4.7109375" style="311" hidden="1" customWidth="1"/>
    <col min="524" max="766" width="0" style="311" hidden="1" customWidth="1"/>
    <col min="767" max="767" width="4.7109375" style="311" hidden="1" customWidth="1"/>
    <col min="768" max="768" width="13.42578125" style="311" hidden="1" customWidth="1"/>
    <col min="769" max="769" width="17.140625" style="311" hidden="1" customWidth="1"/>
    <col min="770" max="770" width="26.7109375" style="311" hidden="1" customWidth="1"/>
    <col min="771" max="772" width="20.5703125" style="311" hidden="1" customWidth="1"/>
    <col min="773" max="773" width="21.140625" style="311" hidden="1" customWidth="1"/>
    <col min="774" max="774" width="13.85546875" style="311" hidden="1" customWidth="1"/>
    <col min="775" max="775" width="13.42578125" style="311" hidden="1" customWidth="1"/>
    <col min="776" max="776" width="16.5703125" style="311" hidden="1" customWidth="1"/>
    <col min="777" max="777" width="17.28515625" style="311" hidden="1" customWidth="1"/>
    <col min="778" max="778" width="24.42578125" style="311" hidden="1" customWidth="1"/>
    <col min="779" max="779" width="4.7109375" style="311" hidden="1" customWidth="1"/>
    <col min="780" max="1022" width="0" style="311" hidden="1" customWidth="1"/>
    <col min="1023" max="1023" width="4.7109375" style="311" hidden="1" customWidth="1"/>
    <col min="1024" max="1024" width="13.42578125" style="311" hidden="1" customWidth="1"/>
    <col min="1025" max="1025" width="17.140625" style="311" hidden="1" customWidth="1"/>
    <col min="1026" max="1026" width="26.7109375" style="311" hidden="1" customWidth="1"/>
    <col min="1027" max="1028" width="20.5703125" style="311" hidden="1" customWidth="1"/>
    <col min="1029" max="1029" width="21.140625" style="311" hidden="1" customWidth="1"/>
    <col min="1030" max="1030" width="13.85546875" style="311" hidden="1" customWidth="1"/>
    <col min="1031" max="1031" width="13.42578125" style="311" hidden="1" customWidth="1"/>
    <col min="1032" max="1032" width="16.5703125" style="311" hidden="1" customWidth="1"/>
    <col min="1033" max="1033" width="17.28515625" style="311" hidden="1" customWidth="1"/>
    <col min="1034" max="1034" width="24.42578125" style="311" hidden="1" customWidth="1"/>
    <col min="1035" max="1035" width="4.7109375" style="311" hidden="1" customWidth="1"/>
    <col min="1036" max="1278" width="0" style="311" hidden="1" customWidth="1"/>
    <col min="1279" max="1279" width="4.7109375" style="311" hidden="1" customWidth="1"/>
    <col min="1280" max="1280" width="13.42578125" style="311" hidden="1" customWidth="1"/>
    <col min="1281" max="1281" width="17.140625" style="311" hidden="1" customWidth="1"/>
    <col min="1282" max="1282" width="26.7109375" style="311" hidden="1" customWidth="1"/>
    <col min="1283" max="1284" width="20.5703125" style="311" hidden="1" customWidth="1"/>
    <col min="1285" max="1285" width="21.140625" style="311" hidden="1" customWidth="1"/>
    <col min="1286" max="1286" width="13.85546875" style="311" hidden="1" customWidth="1"/>
    <col min="1287" max="1287" width="13.42578125" style="311" hidden="1" customWidth="1"/>
    <col min="1288" max="1288" width="16.5703125" style="311" hidden="1" customWidth="1"/>
    <col min="1289" max="1289" width="17.28515625" style="311" hidden="1" customWidth="1"/>
    <col min="1290" max="1290" width="24.42578125" style="311" hidden="1" customWidth="1"/>
    <col min="1291" max="1291" width="4.7109375" style="311" hidden="1" customWidth="1"/>
    <col min="1292" max="1474" width="0" style="311" hidden="1" customWidth="1"/>
    <col min="1475" max="1534" width="11.42578125" style="311" hidden="1"/>
    <col min="1535" max="1535" width="4.7109375" style="311" hidden="1"/>
    <col min="1536" max="1536" width="13.42578125" style="311" hidden="1"/>
    <col min="1537" max="1537" width="17.140625" style="311" hidden="1"/>
    <col min="1538" max="1538" width="26.7109375" style="311" hidden="1"/>
    <col min="1539" max="1540" width="20.5703125" style="311" hidden="1"/>
    <col min="1541" max="1541" width="21.140625" style="311" hidden="1"/>
    <col min="1542" max="1542" width="13.85546875" style="311" hidden="1"/>
    <col min="1543" max="1543" width="13.42578125" style="311" hidden="1"/>
    <col min="1544" max="1544" width="16.5703125" style="311" hidden="1"/>
    <col min="1545" max="1545" width="17.28515625" style="311" hidden="1"/>
    <col min="1546" max="1546" width="24.42578125" style="311" hidden="1"/>
    <col min="1547" max="1547" width="4.7109375" style="311" hidden="1"/>
    <col min="1548" max="1790" width="11.42578125" style="311" hidden="1"/>
    <col min="1791" max="1791" width="4.7109375" style="311" hidden="1"/>
    <col min="1792" max="1792" width="13.42578125" style="311" hidden="1"/>
    <col min="1793" max="1793" width="17.140625" style="311" hidden="1"/>
    <col min="1794" max="1794" width="26.7109375" style="311" hidden="1"/>
    <col min="1795" max="1796" width="20.5703125" style="311" hidden="1"/>
    <col min="1797" max="1797" width="21.140625" style="311" hidden="1"/>
    <col min="1798" max="1798" width="13.85546875" style="311" hidden="1"/>
    <col min="1799" max="1799" width="13.42578125" style="311" hidden="1"/>
    <col min="1800" max="1800" width="16.5703125" style="311" hidden="1"/>
    <col min="1801" max="1801" width="17.28515625" style="311" hidden="1"/>
    <col min="1802" max="1802" width="24.42578125" style="311" hidden="1"/>
    <col min="1803" max="1803" width="4.7109375" style="311" hidden="1"/>
    <col min="1804" max="2046" width="11.42578125" style="311" hidden="1"/>
    <col min="2047" max="2047" width="4.7109375" style="311" hidden="1"/>
    <col min="2048" max="2048" width="13.42578125" style="311" hidden="1"/>
    <col min="2049" max="2049" width="17.140625" style="311" hidden="1"/>
    <col min="2050" max="2050" width="26.7109375" style="311" hidden="1"/>
    <col min="2051" max="2052" width="20.5703125" style="311" hidden="1"/>
    <col min="2053" max="2053" width="21.140625" style="311" hidden="1"/>
    <col min="2054" max="2054" width="13.85546875" style="311" hidden="1"/>
    <col min="2055" max="2055" width="13.42578125" style="311" hidden="1"/>
    <col min="2056" max="2056" width="16.5703125" style="311" hidden="1"/>
    <col min="2057" max="2057" width="17.28515625" style="311" hidden="1"/>
    <col min="2058" max="2058" width="24.42578125" style="311" hidden="1"/>
    <col min="2059" max="2059" width="4.7109375" style="311" hidden="1"/>
    <col min="2060" max="2302" width="11.42578125" style="311" hidden="1"/>
    <col min="2303" max="2303" width="4.7109375" style="311" hidden="1"/>
    <col min="2304" max="2304" width="13.42578125" style="311" hidden="1"/>
    <col min="2305" max="2305" width="17.140625" style="311" hidden="1"/>
    <col min="2306" max="2306" width="26.7109375" style="311" hidden="1"/>
    <col min="2307" max="2308" width="20.5703125" style="311" hidden="1"/>
    <col min="2309" max="2309" width="21.140625" style="311" hidden="1"/>
    <col min="2310" max="2310" width="13.85546875" style="311" hidden="1"/>
    <col min="2311" max="2311" width="13.42578125" style="311" hidden="1"/>
    <col min="2312" max="2312" width="16.5703125" style="311" hidden="1"/>
    <col min="2313" max="2313" width="17.28515625" style="311" hidden="1"/>
    <col min="2314" max="2314" width="24.42578125" style="311" hidden="1"/>
    <col min="2315" max="2315" width="4.7109375" style="311" hidden="1"/>
    <col min="2316" max="2558" width="11.42578125" style="311" hidden="1"/>
    <col min="2559" max="2559" width="4.7109375" style="311" hidden="1"/>
    <col min="2560" max="2560" width="13.42578125" style="311" hidden="1"/>
    <col min="2561" max="2561" width="17.140625" style="311" hidden="1"/>
    <col min="2562" max="2562" width="26.7109375" style="311" hidden="1"/>
    <col min="2563" max="2564" width="20.5703125" style="311" hidden="1"/>
    <col min="2565" max="2565" width="21.140625" style="311" hidden="1"/>
    <col min="2566" max="2566" width="13.85546875" style="311" hidden="1"/>
    <col min="2567" max="2567" width="13.42578125" style="311" hidden="1"/>
    <col min="2568" max="2568" width="16.5703125" style="311" hidden="1"/>
    <col min="2569" max="2569" width="17.28515625" style="311" hidden="1"/>
    <col min="2570" max="2570" width="24.42578125" style="311" hidden="1"/>
    <col min="2571" max="2571" width="4.7109375" style="311" hidden="1"/>
    <col min="2572" max="2814" width="11.42578125" style="311" hidden="1"/>
    <col min="2815" max="2815" width="4.7109375" style="311" hidden="1"/>
    <col min="2816" max="2816" width="13.42578125" style="311" hidden="1"/>
    <col min="2817" max="2817" width="17.140625" style="311" hidden="1"/>
    <col min="2818" max="2818" width="26.7109375" style="311" hidden="1"/>
    <col min="2819" max="2820" width="20.5703125" style="311" hidden="1"/>
    <col min="2821" max="2821" width="21.140625" style="311" hidden="1"/>
    <col min="2822" max="2822" width="13.85546875" style="311" hidden="1"/>
    <col min="2823" max="2823" width="13.42578125" style="311" hidden="1"/>
    <col min="2824" max="2824" width="16.5703125" style="311" hidden="1"/>
    <col min="2825" max="2825" width="17.28515625" style="311" hidden="1"/>
    <col min="2826" max="2826" width="24.42578125" style="311" hidden="1"/>
    <col min="2827" max="2827" width="4.7109375" style="311" hidden="1"/>
    <col min="2828" max="3070" width="11.42578125" style="311" hidden="1"/>
    <col min="3071" max="3071" width="4.7109375" style="311" hidden="1"/>
    <col min="3072" max="3072" width="13.42578125" style="311" hidden="1"/>
    <col min="3073" max="3073" width="17.140625" style="311" hidden="1"/>
    <col min="3074" max="3074" width="26.7109375" style="311" hidden="1"/>
    <col min="3075" max="3076" width="20.5703125" style="311" hidden="1"/>
    <col min="3077" max="3077" width="21.140625" style="311" hidden="1"/>
    <col min="3078" max="3078" width="13.85546875" style="311" hidden="1"/>
    <col min="3079" max="3079" width="13.42578125" style="311" hidden="1"/>
    <col min="3080" max="3080" width="16.5703125" style="311" hidden="1"/>
    <col min="3081" max="3081" width="17.28515625" style="311" hidden="1"/>
    <col min="3082" max="3082" width="24.42578125" style="311" hidden="1"/>
    <col min="3083" max="3083" width="4.7109375" style="311" hidden="1"/>
    <col min="3084" max="3326" width="11.42578125" style="311" hidden="1"/>
    <col min="3327" max="3327" width="4.7109375" style="311" hidden="1"/>
    <col min="3328" max="3328" width="13.42578125" style="311" hidden="1"/>
    <col min="3329" max="3329" width="17.140625" style="311" hidden="1"/>
    <col min="3330" max="3330" width="26.7109375" style="311" hidden="1"/>
    <col min="3331" max="3332" width="20.5703125" style="311" hidden="1"/>
    <col min="3333" max="3333" width="21.140625" style="311" hidden="1"/>
    <col min="3334" max="3334" width="13.85546875" style="311" hidden="1"/>
    <col min="3335" max="3335" width="13.42578125" style="311" hidden="1"/>
    <col min="3336" max="3336" width="16.5703125" style="311" hidden="1"/>
    <col min="3337" max="3337" width="17.28515625" style="311" hidden="1"/>
    <col min="3338" max="3338" width="24.42578125" style="311" hidden="1"/>
    <col min="3339" max="3339" width="4.7109375" style="311" hidden="1"/>
    <col min="3340" max="3582" width="11.42578125" style="311" hidden="1"/>
    <col min="3583" max="3583" width="4.7109375" style="311" hidden="1"/>
    <col min="3584" max="3584" width="13.42578125" style="311" hidden="1"/>
    <col min="3585" max="3585" width="17.140625" style="311" hidden="1"/>
    <col min="3586" max="3586" width="26.7109375" style="311" hidden="1"/>
    <col min="3587" max="3588" width="20.5703125" style="311" hidden="1"/>
    <col min="3589" max="3589" width="21.140625" style="311" hidden="1"/>
    <col min="3590" max="3590" width="13.85546875" style="311" hidden="1"/>
    <col min="3591" max="3591" width="13.42578125" style="311" hidden="1"/>
    <col min="3592" max="3592" width="16.5703125" style="311" hidden="1"/>
    <col min="3593" max="3593" width="17.28515625" style="311" hidden="1"/>
    <col min="3594" max="3594" width="24.42578125" style="311" hidden="1"/>
    <col min="3595" max="3595" width="4.7109375" style="311" hidden="1"/>
    <col min="3596" max="3838" width="11.42578125" style="311" hidden="1"/>
    <col min="3839" max="3839" width="4.7109375" style="311" hidden="1"/>
    <col min="3840" max="3840" width="13.42578125" style="311" hidden="1"/>
    <col min="3841" max="3841" width="17.140625" style="311" hidden="1"/>
    <col min="3842" max="3842" width="26.7109375" style="311" hidden="1"/>
    <col min="3843" max="3844" width="20.5703125" style="311" hidden="1"/>
    <col min="3845" max="3845" width="21.140625" style="311" hidden="1"/>
    <col min="3846" max="3846" width="13.85546875" style="311" hidden="1"/>
    <col min="3847" max="3847" width="13.42578125" style="311" hidden="1"/>
    <col min="3848" max="3848" width="16.5703125" style="311" hidden="1"/>
    <col min="3849" max="3849" width="17.28515625" style="311" hidden="1"/>
    <col min="3850" max="3850" width="24.42578125" style="311" hidden="1"/>
    <col min="3851" max="3851" width="4.7109375" style="311" hidden="1"/>
    <col min="3852" max="4094" width="11.42578125" style="311" hidden="1"/>
    <col min="4095" max="4095" width="4.7109375" style="311" hidden="1"/>
    <col min="4096" max="4096" width="13.42578125" style="311" hidden="1"/>
    <col min="4097" max="4097" width="17.140625" style="311" hidden="1"/>
    <col min="4098" max="4098" width="26.7109375" style="311" hidden="1"/>
    <col min="4099" max="4100" width="20.5703125" style="311" hidden="1"/>
    <col min="4101" max="4101" width="21.140625" style="311" hidden="1"/>
    <col min="4102" max="4102" width="13.85546875" style="311" hidden="1"/>
    <col min="4103" max="4103" width="13.42578125" style="311" hidden="1"/>
    <col min="4104" max="4104" width="16.5703125" style="311" hidden="1"/>
    <col min="4105" max="4105" width="17.28515625" style="311" hidden="1"/>
    <col min="4106" max="4106" width="24.42578125" style="311" hidden="1"/>
    <col min="4107" max="4107" width="4.7109375" style="311" hidden="1"/>
    <col min="4108" max="4350" width="11.42578125" style="311" hidden="1"/>
    <col min="4351" max="4351" width="4.7109375" style="311" hidden="1"/>
    <col min="4352" max="4352" width="13.42578125" style="311" hidden="1"/>
    <col min="4353" max="4353" width="17.140625" style="311" hidden="1"/>
    <col min="4354" max="4354" width="26.7109375" style="311" hidden="1"/>
    <col min="4355" max="4356" width="20.5703125" style="311" hidden="1"/>
    <col min="4357" max="4357" width="21.140625" style="311" hidden="1"/>
    <col min="4358" max="4358" width="13.85546875" style="311" hidden="1"/>
    <col min="4359" max="4359" width="13.42578125" style="311" hidden="1"/>
    <col min="4360" max="4360" width="16.5703125" style="311" hidden="1"/>
    <col min="4361" max="4361" width="17.28515625" style="311" hidden="1"/>
    <col min="4362" max="4362" width="24.42578125" style="311" hidden="1"/>
    <col min="4363" max="4363" width="4.7109375" style="311" hidden="1"/>
    <col min="4364" max="4606" width="11.42578125" style="311" hidden="1"/>
    <col min="4607" max="4607" width="4.7109375" style="311" hidden="1"/>
    <col min="4608" max="4608" width="13.42578125" style="311" hidden="1"/>
    <col min="4609" max="4609" width="17.140625" style="311" hidden="1"/>
    <col min="4610" max="4610" width="26.7109375" style="311" hidden="1"/>
    <col min="4611" max="4612" width="20.5703125" style="311" hidden="1"/>
    <col min="4613" max="4613" width="21.140625" style="311" hidden="1"/>
    <col min="4614" max="4614" width="13.85546875" style="311" hidden="1"/>
    <col min="4615" max="4615" width="13.42578125" style="311" hidden="1"/>
    <col min="4616" max="4616" width="16.5703125" style="311" hidden="1"/>
    <col min="4617" max="4617" width="17.28515625" style="311" hidden="1"/>
    <col min="4618" max="4618" width="24.42578125" style="311" hidden="1"/>
    <col min="4619" max="4619" width="4.7109375" style="311" hidden="1"/>
    <col min="4620" max="4862" width="11.42578125" style="311" hidden="1"/>
    <col min="4863" max="4863" width="4.7109375" style="311" hidden="1"/>
    <col min="4864" max="4864" width="13.42578125" style="311" hidden="1"/>
    <col min="4865" max="4865" width="17.140625" style="311" hidden="1"/>
    <col min="4866" max="4866" width="26.7109375" style="311" hidden="1"/>
    <col min="4867" max="4868" width="20.5703125" style="311" hidden="1"/>
    <col min="4869" max="4869" width="21.140625" style="311" hidden="1"/>
    <col min="4870" max="4870" width="13.85546875" style="311" hidden="1"/>
    <col min="4871" max="4871" width="13.42578125" style="311" hidden="1"/>
    <col min="4872" max="4872" width="16.5703125" style="311" hidden="1"/>
    <col min="4873" max="4873" width="17.28515625" style="311" hidden="1"/>
    <col min="4874" max="4874" width="24.42578125" style="311" hidden="1"/>
    <col min="4875" max="4875" width="4.7109375" style="311" hidden="1"/>
    <col min="4876" max="5118" width="11.42578125" style="311" hidden="1"/>
    <col min="5119" max="5119" width="4.7109375" style="311" hidden="1"/>
    <col min="5120" max="5120" width="13.42578125" style="311" hidden="1"/>
    <col min="5121" max="5121" width="17.140625" style="311" hidden="1"/>
    <col min="5122" max="5122" width="26.7109375" style="311" hidden="1"/>
    <col min="5123" max="5124" width="20.5703125" style="311" hidden="1"/>
    <col min="5125" max="5125" width="21.140625" style="311" hidden="1"/>
    <col min="5126" max="5126" width="13.85546875" style="311" hidden="1"/>
    <col min="5127" max="5127" width="13.42578125" style="311" hidden="1"/>
    <col min="5128" max="5128" width="16.5703125" style="311" hidden="1"/>
    <col min="5129" max="5129" width="17.28515625" style="311" hidden="1"/>
    <col min="5130" max="5130" width="24.42578125" style="311" hidden="1"/>
    <col min="5131" max="5131" width="4.7109375" style="311" hidden="1"/>
    <col min="5132" max="5374" width="11.42578125" style="311" hidden="1"/>
    <col min="5375" max="5375" width="4.7109375" style="311" hidden="1"/>
    <col min="5376" max="5376" width="13.42578125" style="311" hidden="1"/>
    <col min="5377" max="5377" width="17.140625" style="311" hidden="1"/>
    <col min="5378" max="5378" width="26.7109375" style="311" hidden="1"/>
    <col min="5379" max="5380" width="20.5703125" style="311" hidden="1"/>
    <col min="5381" max="5381" width="21.140625" style="311" hidden="1"/>
    <col min="5382" max="5382" width="13.85546875" style="311" hidden="1"/>
    <col min="5383" max="5383" width="13.42578125" style="311" hidden="1"/>
    <col min="5384" max="5384" width="16.5703125" style="311" hidden="1"/>
    <col min="5385" max="5385" width="17.28515625" style="311" hidden="1"/>
    <col min="5386" max="5386" width="24.42578125" style="311" hidden="1"/>
    <col min="5387" max="5387" width="4.7109375" style="311" hidden="1"/>
    <col min="5388" max="5630" width="11.42578125" style="311" hidden="1"/>
    <col min="5631" max="5631" width="4.7109375" style="311" hidden="1"/>
    <col min="5632" max="5632" width="13.42578125" style="311" hidden="1"/>
    <col min="5633" max="5633" width="17.140625" style="311" hidden="1"/>
    <col min="5634" max="5634" width="26.7109375" style="311" hidden="1"/>
    <col min="5635" max="5636" width="20.5703125" style="311" hidden="1"/>
    <col min="5637" max="5637" width="21.140625" style="311" hidden="1"/>
    <col min="5638" max="5638" width="13.85546875" style="311" hidden="1"/>
    <col min="5639" max="5639" width="13.42578125" style="311" hidden="1"/>
    <col min="5640" max="5640" width="16.5703125" style="311" hidden="1"/>
    <col min="5641" max="5641" width="17.28515625" style="311" hidden="1"/>
    <col min="5642" max="5642" width="24.42578125" style="311" hidden="1"/>
    <col min="5643" max="5643" width="4.7109375" style="311" hidden="1"/>
    <col min="5644" max="5886" width="11.42578125" style="311" hidden="1"/>
    <col min="5887" max="5887" width="4.7109375" style="311" hidden="1"/>
    <col min="5888" max="5888" width="13.42578125" style="311" hidden="1"/>
    <col min="5889" max="5889" width="17.140625" style="311" hidden="1"/>
    <col min="5890" max="5890" width="26.7109375" style="311" hidden="1"/>
    <col min="5891" max="5892" width="20.5703125" style="311" hidden="1"/>
    <col min="5893" max="5893" width="21.140625" style="311" hidden="1"/>
    <col min="5894" max="5894" width="13.85546875" style="311" hidden="1"/>
    <col min="5895" max="5895" width="13.42578125" style="311" hidden="1"/>
    <col min="5896" max="5896" width="16.5703125" style="311" hidden="1"/>
    <col min="5897" max="5897" width="17.28515625" style="311" hidden="1"/>
    <col min="5898" max="5898" width="24.42578125" style="311" hidden="1"/>
    <col min="5899" max="5899" width="4.7109375" style="311" hidden="1"/>
    <col min="5900" max="6142" width="11.42578125" style="311" hidden="1"/>
    <col min="6143" max="6143" width="4.7109375" style="311" hidden="1"/>
    <col min="6144" max="6144" width="13.42578125" style="311" hidden="1"/>
    <col min="6145" max="6145" width="17.140625" style="311" hidden="1"/>
    <col min="6146" max="6146" width="26.7109375" style="311" hidden="1"/>
    <col min="6147" max="6148" width="20.5703125" style="311" hidden="1"/>
    <col min="6149" max="6149" width="21.140625" style="311" hidden="1"/>
    <col min="6150" max="6150" width="13.85546875" style="311" hidden="1"/>
    <col min="6151" max="6151" width="13.42578125" style="311" hidden="1"/>
    <col min="6152" max="6152" width="16.5703125" style="311" hidden="1"/>
    <col min="6153" max="6153" width="17.28515625" style="311" hidden="1"/>
    <col min="6154" max="6154" width="24.42578125" style="311" hidden="1"/>
    <col min="6155" max="6155" width="4.7109375" style="311" hidden="1"/>
    <col min="6156" max="6398" width="11.42578125" style="311" hidden="1"/>
    <col min="6399" max="6399" width="4.7109375" style="311" hidden="1"/>
    <col min="6400" max="6400" width="13.42578125" style="311" hidden="1"/>
    <col min="6401" max="6401" width="17.140625" style="311" hidden="1"/>
    <col min="6402" max="6402" width="26.7109375" style="311" hidden="1"/>
    <col min="6403" max="6404" width="20.5703125" style="311" hidden="1"/>
    <col min="6405" max="6405" width="21.140625" style="311" hidden="1"/>
    <col min="6406" max="6406" width="13.85546875" style="311" hidden="1"/>
    <col min="6407" max="6407" width="13.42578125" style="311" hidden="1"/>
    <col min="6408" max="6408" width="16.5703125" style="311" hidden="1"/>
    <col min="6409" max="6409" width="17.28515625" style="311" hidden="1"/>
    <col min="6410" max="6410" width="24.42578125" style="311" hidden="1"/>
    <col min="6411" max="6411" width="4.7109375" style="311" hidden="1"/>
    <col min="6412" max="6654" width="11.42578125" style="311" hidden="1"/>
    <col min="6655" max="6655" width="4.7109375" style="311" hidden="1"/>
    <col min="6656" max="6656" width="13.42578125" style="311" hidden="1"/>
    <col min="6657" max="6657" width="17.140625" style="311" hidden="1"/>
    <col min="6658" max="6658" width="26.7109375" style="311" hidden="1"/>
    <col min="6659" max="6660" width="20.5703125" style="311" hidden="1"/>
    <col min="6661" max="6661" width="21.140625" style="311" hidden="1"/>
    <col min="6662" max="6662" width="13.85546875" style="311" hidden="1"/>
    <col min="6663" max="6663" width="13.42578125" style="311" hidden="1"/>
    <col min="6664" max="6664" width="16.5703125" style="311" hidden="1"/>
    <col min="6665" max="6665" width="17.28515625" style="311" hidden="1"/>
    <col min="6666" max="6666" width="24.42578125" style="311" hidden="1"/>
    <col min="6667" max="6667" width="4.7109375" style="311" hidden="1"/>
    <col min="6668" max="6910" width="11.42578125" style="311" hidden="1"/>
    <col min="6911" max="6911" width="4.7109375" style="311" hidden="1"/>
    <col min="6912" max="6912" width="13.42578125" style="311" hidden="1"/>
    <col min="6913" max="6913" width="17.140625" style="311" hidden="1"/>
    <col min="6914" max="6914" width="26.7109375" style="311" hidden="1"/>
    <col min="6915" max="6916" width="20.5703125" style="311" hidden="1"/>
    <col min="6917" max="6917" width="21.140625" style="311" hidden="1"/>
    <col min="6918" max="6918" width="13.85546875" style="311" hidden="1"/>
    <col min="6919" max="6919" width="13.42578125" style="311" hidden="1"/>
    <col min="6920" max="6920" width="16.5703125" style="311" hidden="1"/>
    <col min="6921" max="6921" width="17.28515625" style="311" hidden="1"/>
    <col min="6922" max="6922" width="24.42578125" style="311" hidden="1"/>
    <col min="6923" max="6923" width="4.7109375" style="311" hidden="1"/>
    <col min="6924" max="7166" width="11.42578125" style="311" hidden="1"/>
    <col min="7167" max="7167" width="4.7109375" style="311" hidden="1"/>
    <col min="7168" max="7168" width="13.42578125" style="311" hidden="1"/>
    <col min="7169" max="7169" width="17.140625" style="311" hidden="1"/>
    <col min="7170" max="7170" width="26.7109375" style="311" hidden="1"/>
    <col min="7171" max="7172" width="20.5703125" style="311" hidden="1"/>
    <col min="7173" max="7173" width="21.140625" style="311" hidden="1"/>
    <col min="7174" max="7174" width="13.85546875" style="311" hidden="1"/>
    <col min="7175" max="7175" width="13.42578125" style="311" hidden="1"/>
    <col min="7176" max="7176" width="16.5703125" style="311" hidden="1"/>
    <col min="7177" max="7177" width="17.28515625" style="311" hidden="1"/>
    <col min="7178" max="7178" width="24.42578125" style="311" hidden="1"/>
    <col min="7179" max="7179" width="4.7109375" style="311" hidden="1"/>
    <col min="7180" max="7422" width="11.42578125" style="311" hidden="1"/>
    <col min="7423" max="7423" width="4.7109375" style="311" hidden="1"/>
    <col min="7424" max="7424" width="13.42578125" style="311" hidden="1"/>
    <col min="7425" max="7425" width="17.140625" style="311" hidden="1"/>
    <col min="7426" max="7426" width="26.7109375" style="311" hidden="1"/>
    <col min="7427" max="7428" width="20.5703125" style="311" hidden="1"/>
    <col min="7429" max="7429" width="21.140625" style="311" hidden="1"/>
    <col min="7430" max="7430" width="13.85546875" style="311" hidden="1"/>
    <col min="7431" max="7431" width="13.42578125" style="311" hidden="1"/>
    <col min="7432" max="7432" width="16.5703125" style="311" hidden="1"/>
    <col min="7433" max="7433" width="17.28515625" style="311" hidden="1"/>
    <col min="7434" max="7434" width="24.42578125" style="311" hidden="1"/>
    <col min="7435" max="7435" width="4.7109375" style="311" hidden="1"/>
    <col min="7436" max="7678" width="11.42578125" style="311" hidden="1"/>
    <col min="7679" max="7679" width="4.7109375" style="311" hidden="1"/>
    <col min="7680" max="7680" width="13.42578125" style="311" hidden="1"/>
    <col min="7681" max="7681" width="17.140625" style="311" hidden="1"/>
    <col min="7682" max="7682" width="26.7109375" style="311" hidden="1"/>
    <col min="7683" max="7684" width="20.5703125" style="311" hidden="1"/>
    <col min="7685" max="7685" width="21.140625" style="311" hidden="1"/>
    <col min="7686" max="7686" width="13.85546875" style="311" hidden="1"/>
    <col min="7687" max="7687" width="13.42578125" style="311" hidden="1"/>
    <col min="7688" max="7688" width="16.5703125" style="311" hidden="1"/>
    <col min="7689" max="7689" width="17.28515625" style="311" hidden="1"/>
    <col min="7690" max="7690" width="24.42578125" style="311" hidden="1"/>
    <col min="7691" max="7691" width="4.7109375" style="311" hidden="1"/>
    <col min="7692" max="7934" width="11.42578125" style="311" hidden="1"/>
    <col min="7935" max="7935" width="4.7109375" style="311" hidden="1"/>
    <col min="7936" max="7936" width="13.42578125" style="311" hidden="1"/>
    <col min="7937" max="7937" width="17.140625" style="311" hidden="1"/>
    <col min="7938" max="7938" width="26.7109375" style="311" hidden="1"/>
    <col min="7939" max="7940" width="20.5703125" style="311" hidden="1"/>
    <col min="7941" max="7941" width="21.140625" style="311" hidden="1"/>
    <col min="7942" max="7942" width="13.85546875" style="311" hidden="1"/>
    <col min="7943" max="7943" width="13.42578125" style="311" hidden="1"/>
    <col min="7944" max="7944" width="16.5703125" style="311" hidden="1"/>
    <col min="7945" max="7945" width="17.28515625" style="311" hidden="1"/>
    <col min="7946" max="7946" width="24.42578125" style="311" hidden="1"/>
    <col min="7947" max="7947" width="4.7109375" style="311" hidden="1"/>
    <col min="7948" max="8190" width="11.42578125" style="311" hidden="1"/>
    <col min="8191" max="8191" width="4.7109375" style="311" hidden="1"/>
    <col min="8192" max="8192" width="13.42578125" style="311" hidden="1"/>
    <col min="8193" max="8193" width="17.140625" style="311" hidden="1"/>
    <col min="8194" max="8194" width="26.7109375" style="311" hidden="1"/>
    <col min="8195" max="8196" width="20.5703125" style="311" hidden="1"/>
    <col min="8197" max="8197" width="21.140625" style="311" hidden="1"/>
    <col min="8198" max="8198" width="13.85546875" style="311" hidden="1"/>
    <col min="8199" max="8199" width="13.42578125" style="311" hidden="1"/>
    <col min="8200" max="8200" width="16.5703125" style="311" hidden="1"/>
    <col min="8201" max="8201" width="17.28515625" style="311" hidden="1"/>
    <col min="8202" max="8202" width="24.42578125" style="311" hidden="1"/>
    <col min="8203" max="8203" width="4.7109375" style="311" hidden="1"/>
    <col min="8204" max="8446" width="11.42578125" style="311" hidden="1"/>
    <col min="8447" max="8447" width="4.7109375" style="311" hidden="1"/>
    <col min="8448" max="8448" width="13.42578125" style="311" hidden="1"/>
    <col min="8449" max="8449" width="17.140625" style="311" hidden="1"/>
    <col min="8450" max="8450" width="26.7109375" style="311" hidden="1"/>
    <col min="8451" max="8452" width="20.5703125" style="311" hidden="1"/>
    <col min="8453" max="8453" width="21.140625" style="311" hidden="1"/>
    <col min="8454" max="8454" width="13.85546875" style="311" hidden="1"/>
    <col min="8455" max="8455" width="13.42578125" style="311" hidden="1"/>
    <col min="8456" max="8456" width="16.5703125" style="311" hidden="1"/>
    <col min="8457" max="8457" width="17.28515625" style="311" hidden="1"/>
    <col min="8458" max="8458" width="24.42578125" style="311" hidden="1"/>
    <col min="8459" max="8459" width="4.7109375" style="311" hidden="1"/>
    <col min="8460" max="8702" width="11.42578125" style="311" hidden="1"/>
    <col min="8703" max="8703" width="4.7109375" style="311" hidden="1"/>
    <col min="8704" max="8704" width="13.42578125" style="311" hidden="1"/>
    <col min="8705" max="8705" width="17.140625" style="311" hidden="1"/>
    <col min="8706" max="8706" width="26.7109375" style="311" hidden="1"/>
    <col min="8707" max="8708" width="20.5703125" style="311" hidden="1"/>
    <col min="8709" max="8709" width="21.140625" style="311" hidden="1"/>
    <col min="8710" max="8710" width="13.85546875" style="311" hidden="1"/>
    <col min="8711" max="8711" width="13.42578125" style="311" hidden="1"/>
    <col min="8712" max="8712" width="16.5703125" style="311" hidden="1"/>
    <col min="8713" max="8713" width="17.28515625" style="311" hidden="1"/>
    <col min="8714" max="8714" width="24.42578125" style="311" hidden="1"/>
    <col min="8715" max="8715" width="4.7109375" style="311" hidden="1"/>
    <col min="8716" max="8958" width="11.42578125" style="311" hidden="1"/>
    <col min="8959" max="8959" width="4.7109375" style="311" hidden="1"/>
    <col min="8960" max="8960" width="13.42578125" style="311" hidden="1"/>
    <col min="8961" max="8961" width="17.140625" style="311" hidden="1"/>
    <col min="8962" max="8962" width="26.7109375" style="311" hidden="1"/>
    <col min="8963" max="8964" width="20.5703125" style="311" hidden="1"/>
    <col min="8965" max="8965" width="21.140625" style="311" hidden="1"/>
    <col min="8966" max="8966" width="13.85546875" style="311" hidden="1"/>
    <col min="8967" max="8967" width="13.42578125" style="311" hidden="1"/>
    <col min="8968" max="8968" width="16.5703125" style="311" hidden="1"/>
    <col min="8969" max="8969" width="17.28515625" style="311" hidden="1"/>
    <col min="8970" max="8970" width="24.42578125" style="311" hidden="1"/>
    <col min="8971" max="8971" width="4.7109375" style="311" hidden="1"/>
    <col min="8972" max="9214" width="11.42578125" style="311" hidden="1"/>
    <col min="9215" max="9215" width="4.7109375" style="311" hidden="1"/>
    <col min="9216" max="9216" width="13.42578125" style="311" hidden="1"/>
    <col min="9217" max="9217" width="17.140625" style="311" hidden="1"/>
    <col min="9218" max="9218" width="26.7109375" style="311" hidden="1"/>
    <col min="9219" max="9220" width="20.5703125" style="311" hidden="1"/>
    <col min="9221" max="9221" width="21.140625" style="311" hidden="1"/>
    <col min="9222" max="9222" width="13.85546875" style="311" hidden="1"/>
    <col min="9223" max="9223" width="13.42578125" style="311" hidden="1"/>
    <col min="9224" max="9224" width="16.5703125" style="311" hidden="1"/>
    <col min="9225" max="9225" width="17.28515625" style="311" hidden="1"/>
    <col min="9226" max="9226" width="24.42578125" style="311" hidden="1"/>
    <col min="9227" max="9227" width="4.7109375" style="311" hidden="1"/>
    <col min="9228" max="9470" width="11.42578125" style="311" hidden="1"/>
    <col min="9471" max="9471" width="4.7109375" style="311" hidden="1"/>
    <col min="9472" max="9472" width="13.42578125" style="311" hidden="1"/>
    <col min="9473" max="9473" width="17.140625" style="311" hidden="1"/>
    <col min="9474" max="9474" width="26.7109375" style="311" hidden="1"/>
    <col min="9475" max="9476" width="20.5703125" style="311" hidden="1"/>
    <col min="9477" max="9477" width="21.140625" style="311" hidden="1"/>
    <col min="9478" max="9478" width="13.85546875" style="311" hidden="1"/>
    <col min="9479" max="9479" width="13.42578125" style="311" hidden="1"/>
    <col min="9480" max="9480" width="16.5703125" style="311" hidden="1"/>
    <col min="9481" max="9481" width="17.28515625" style="311" hidden="1"/>
    <col min="9482" max="9482" width="24.42578125" style="311" hidden="1"/>
    <col min="9483" max="9483" width="4.7109375" style="311" hidden="1"/>
    <col min="9484" max="9726" width="11.42578125" style="311" hidden="1"/>
    <col min="9727" max="9727" width="4.7109375" style="311" hidden="1"/>
    <col min="9728" max="9728" width="13.42578125" style="311" hidden="1"/>
    <col min="9729" max="9729" width="17.140625" style="311" hidden="1"/>
    <col min="9730" max="9730" width="26.7109375" style="311" hidden="1"/>
    <col min="9731" max="9732" width="20.5703125" style="311" hidden="1"/>
    <col min="9733" max="9733" width="21.140625" style="311" hidden="1"/>
    <col min="9734" max="9734" width="13.85546875" style="311" hidden="1"/>
    <col min="9735" max="9735" width="13.42578125" style="311" hidden="1"/>
    <col min="9736" max="9736" width="16.5703125" style="311" hidden="1"/>
    <col min="9737" max="9737" width="17.28515625" style="311" hidden="1"/>
    <col min="9738" max="9738" width="24.42578125" style="311" hidden="1"/>
    <col min="9739" max="9739" width="4.7109375" style="311" hidden="1"/>
    <col min="9740" max="9982" width="11.42578125" style="311" hidden="1"/>
    <col min="9983" max="9983" width="4.7109375" style="311" hidden="1"/>
    <col min="9984" max="9984" width="13.42578125" style="311" hidden="1"/>
    <col min="9985" max="9985" width="17.140625" style="311" hidden="1"/>
    <col min="9986" max="9986" width="26.7109375" style="311" hidden="1"/>
    <col min="9987" max="9988" width="20.5703125" style="311" hidden="1"/>
    <col min="9989" max="9989" width="21.140625" style="311" hidden="1"/>
    <col min="9990" max="9990" width="13.85546875" style="311" hidden="1"/>
    <col min="9991" max="9991" width="13.42578125" style="311" hidden="1"/>
    <col min="9992" max="9992" width="16.5703125" style="311" hidden="1"/>
    <col min="9993" max="9993" width="17.28515625" style="311" hidden="1"/>
    <col min="9994" max="9994" width="24.42578125" style="311" hidden="1"/>
    <col min="9995" max="9995" width="4.7109375" style="311" hidden="1"/>
    <col min="9996" max="10238" width="11.42578125" style="311" hidden="1"/>
    <col min="10239" max="10239" width="4.7109375" style="311" hidden="1"/>
    <col min="10240" max="10240" width="13.42578125" style="311" hidden="1"/>
    <col min="10241" max="10241" width="17.140625" style="311" hidden="1"/>
    <col min="10242" max="10242" width="26.7109375" style="311" hidden="1"/>
    <col min="10243" max="10244" width="20.5703125" style="311" hidden="1"/>
    <col min="10245" max="10245" width="21.140625" style="311" hidden="1"/>
    <col min="10246" max="10246" width="13.85546875" style="311" hidden="1"/>
    <col min="10247" max="10247" width="13.42578125" style="311" hidden="1"/>
    <col min="10248" max="10248" width="16.5703125" style="311" hidden="1"/>
    <col min="10249" max="10249" width="17.28515625" style="311" hidden="1"/>
    <col min="10250" max="10250" width="24.42578125" style="311" hidden="1"/>
    <col min="10251" max="10251" width="4.7109375" style="311" hidden="1"/>
    <col min="10252" max="10494" width="11.42578125" style="311" hidden="1"/>
    <col min="10495" max="10495" width="4.7109375" style="311" hidden="1"/>
    <col min="10496" max="10496" width="13.42578125" style="311" hidden="1"/>
    <col min="10497" max="10497" width="17.140625" style="311" hidden="1"/>
    <col min="10498" max="10498" width="26.7109375" style="311" hidden="1"/>
    <col min="10499" max="10500" width="20.5703125" style="311" hidden="1"/>
    <col min="10501" max="10501" width="21.140625" style="311" hidden="1"/>
    <col min="10502" max="10502" width="13.85546875" style="311" hidden="1"/>
    <col min="10503" max="10503" width="13.42578125" style="311" hidden="1"/>
    <col min="10504" max="10504" width="16.5703125" style="311" hidden="1"/>
    <col min="10505" max="10505" width="17.28515625" style="311" hidden="1"/>
    <col min="10506" max="10506" width="24.42578125" style="311" hidden="1"/>
    <col min="10507" max="10507" width="4.7109375" style="311" hidden="1"/>
    <col min="10508" max="10750" width="11.42578125" style="311" hidden="1"/>
    <col min="10751" max="10751" width="4.7109375" style="311" hidden="1"/>
    <col min="10752" max="10752" width="13.42578125" style="311" hidden="1"/>
    <col min="10753" max="10753" width="17.140625" style="311" hidden="1"/>
    <col min="10754" max="10754" width="26.7109375" style="311" hidden="1"/>
    <col min="10755" max="10756" width="20.5703125" style="311" hidden="1"/>
    <col min="10757" max="10757" width="21.140625" style="311" hidden="1"/>
    <col min="10758" max="10758" width="13.85546875" style="311" hidden="1"/>
    <col min="10759" max="10759" width="13.42578125" style="311" hidden="1"/>
    <col min="10760" max="10760" width="16.5703125" style="311" hidden="1"/>
    <col min="10761" max="10761" width="17.28515625" style="311" hidden="1"/>
    <col min="10762" max="10762" width="24.42578125" style="311" hidden="1"/>
    <col min="10763" max="10763" width="4.7109375" style="311" hidden="1"/>
    <col min="10764" max="11006" width="11.42578125" style="311" hidden="1"/>
    <col min="11007" max="11007" width="4.7109375" style="311" hidden="1"/>
    <col min="11008" max="11008" width="13.42578125" style="311" hidden="1"/>
    <col min="11009" max="11009" width="17.140625" style="311" hidden="1"/>
    <col min="11010" max="11010" width="26.7109375" style="311" hidden="1"/>
    <col min="11011" max="11012" width="20.5703125" style="311" hidden="1"/>
    <col min="11013" max="11013" width="21.140625" style="311" hidden="1"/>
    <col min="11014" max="11014" width="13.85546875" style="311" hidden="1"/>
    <col min="11015" max="11015" width="13.42578125" style="311" hidden="1"/>
    <col min="11016" max="11016" width="16.5703125" style="311" hidden="1"/>
    <col min="11017" max="11017" width="17.28515625" style="311" hidden="1"/>
    <col min="11018" max="11018" width="24.42578125" style="311" hidden="1"/>
    <col min="11019" max="11019" width="4.7109375" style="311" hidden="1"/>
    <col min="11020" max="11262" width="11.42578125" style="311" hidden="1"/>
    <col min="11263" max="11263" width="4.7109375" style="311" hidden="1"/>
    <col min="11264" max="11264" width="13.42578125" style="311" hidden="1"/>
    <col min="11265" max="11265" width="17.140625" style="311" hidden="1"/>
    <col min="11266" max="11266" width="26.7109375" style="311" hidden="1"/>
    <col min="11267" max="11268" width="20.5703125" style="311" hidden="1"/>
    <col min="11269" max="11269" width="21.140625" style="311" hidden="1"/>
    <col min="11270" max="11270" width="13.85546875" style="311" hidden="1"/>
    <col min="11271" max="11271" width="13.42578125" style="311" hidden="1"/>
    <col min="11272" max="11272" width="16.5703125" style="311" hidden="1"/>
    <col min="11273" max="11273" width="17.28515625" style="311" hidden="1"/>
    <col min="11274" max="11274" width="24.42578125" style="311" hidden="1"/>
    <col min="11275" max="11275" width="4.7109375" style="311" hidden="1"/>
    <col min="11276" max="11518" width="11.42578125" style="311" hidden="1"/>
    <col min="11519" max="11519" width="4.7109375" style="311" hidden="1"/>
    <col min="11520" max="11520" width="13.42578125" style="311" hidden="1"/>
    <col min="11521" max="11521" width="17.140625" style="311" hidden="1"/>
    <col min="11522" max="11522" width="26.7109375" style="311" hidden="1"/>
    <col min="11523" max="11524" width="20.5703125" style="311" hidden="1"/>
    <col min="11525" max="11525" width="21.140625" style="311" hidden="1"/>
    <col min="11526" max="11526" width="13.85546875" style="311" hidden="1"/>
    <col min="11527" max="11527" width="13.42578125" style="311" hidden="1"/>
    <col min="11528" max="11528" width="16.5703125" style="311" hidden="1"/>
    <col min="11529" max="11529" width="17.28515625" style="311" hidden="1"/>
    <col min="11530" max="11530" width="24.42578125" style="311" hidden="1"/>
    <col min="11531" max="11531" width="4.7109375" style="311" hidden="1"/>
    <col min="11532" max="11774" width="11.42578125" style="311" hidden="1"/>
    <col min="11775" max="11775" width="4.7109375" style="311" hidden="1"/>
    <col min="11776" max="11776" width="13.42578125" style="311" hidden="1"/>
    <col min="11777" max="11777" width="17.140625" style="311" hidden="1"/>
    <col min="11778" max="11778" width="26.7109375" style="311" hidden="1"/>
    <col min="11779" max="11780" width="20.5703125" style="311" hidden="1"/>
    <col min="11781" max="11781" width="21.140625" style="311" hidden="1"/>
    <col min="11782" max="11782" width="13.85546875" style="311" hidden="1"/>
    <col min="11783" max="11783" width="13.42578125" style="311" hidden="1"/>
    <col min="11784" max="11784" width="16.5703125" style="311" hidden="1"/>
    <col min="11785" max="11785" width="17.28515625" style="311" hidden="1"/>
    <col min="11786" max="11786" width="24.42578125" style="311" hidden="1"/>
    <col min="11787" max="11787" width="4.7109375" style="311" hidden="1"/>
    <col min="11788" max="12030" width="11.42578125" style="311" hidden="1"/>
    <col min="12031" max="12031" width="4.7109375" style="311" hidden="1"/>
    <col min="12032" max="12032" width="13.42578125" style="311" hidden="1"/>
    <col min="12033" max="12033" width="17.140625" style="311" hidden="1"/>
    <col min="12034" max="12034" width="26.7109375" style="311" hidden="1"/>
    <col min="12035" max="12036" width="20.5703125" style="311" hidden="1"/>
    <col min="12037" max="12037" width="21.140625" style="311" hidden="1"/>
    <col min="12038" max="12038" width="13.85546875" style="311" hidden="1"/>
    <col min="12039" max="12039" width="13.42578125" style="311" hidden="1"/>
    <col min="12040" max="12040" width="16.5703125" style="311" hidden="1"/>
    <col min="12041" max="12041" width="17.28515625" style="311" hidden="1"/>
    <col min="12042" max="12042" width="24.42578125" style="311" hidden="1"/>
    <col min="12043" max="12043" width="4.7109375" style="311" hidden="1"/>
    <col min="12044" max="12286" width="11.42578125" style="311" hidden="1"/>
    <col min="12287" max="12287" width="4.7109375" style="311" hidden="1"/>
    <col min="12288" max="12288" width="13.42578125" style="311" hidden="1"/>
    <col min="12289" max="12289" width="17.140625" style="311" hidden="1"/>
    <col min="12290" max="12290" width="26.7109375" style="311" hidden="1"/>
    <col min="12291" max="12292" width="20.5703125" style="311" hidden="1"/>
    <col min="12293" max="12293" width="21.140625" style="311" hidden="1"/>
    <col min="12294" max="12294" width="13.85546875" style="311" hidden="1"/>
    <col min="12295" max="12295" width="13.42578125" style="311" hidden="1"/>
    <col min="12296" max="12296" width="16.5703125" style="311" hidden="1"/>
    <col min="12297" max="12297" width="17.28515625" style="311" hidden="1"/>
    <col min="12298" max="12298" width="24.42578125" style="311" hidden="1"/>
    <col min="12299" max="12299" width="4.7109375" style="311" hidden="1"/>
    <col min="12300" max="12542" width="11.42578125" style="311" hidden="1"/>
    <col min="12543" max="12543" width="4.7109375" style="311" hidden="1"/>
    <col min="12544" max="12544" width="13.42578125" style="311" hidden="1"/>
    <col min="12545" max="12545" width="17.140625" style="311" hidden="1"/>
    <col min="12546" max="12546" width="26.7109375" style="311" hidden="1"/>
    <col min="12547" max="12548" width="20.5703125" style="311" hidden="1"/>
    <col min="12549" max="12549" width="21.140625" style="311" hidden="1"/>
    <col min="12550" max="12550" width="13.85546875" style="311" hidden="1"/>
    <col min="12551" max="12551" width="13.42578125" style="311" hidden="1"/>
    <col min="12552" max="12552" width="16.5703125" style="311" hidden="1"/>
    <col min="12553" max="12553" width="17.28515625" style="311" hidden="1"/>
    <col min="12554" max="12554" width="24.42578125" style="311" hidden="1"/>
    <col min="12555" max="12555" width="4.7109375" style="311" hidden="1"/>
    <col min="12556" max="12798" width="11.42578125" style="311" hidden="1"/>
    <col min="12799" max="12799" width="4.7109375" style="311" hidden="1"/>
    <col min="12800" max="12800" width="13.42578125" style="311" hidden="1"/>
    <col min="12801" max="12801" width="17.140625" style="311" hidden="1"/>
    <col min="12802" max="12802" width="26.7109375" style="311" hidden="1"/>
    <col min="12803" max="12804" width="20.5703125" style="311" hidden="1"/>
    <col min="12805" max="12805" width="21.140625" style="311" hidden="1"/>
    <col min="12806" max="12806" width="13.85546875" style="311" hidden="1"/>
    <col min="12807" max="12807" width="13.42578125" style="311" hidden="1"/>
    <col min="12808" max="12808" width="16.5703125" style="311" hidden="1"/>
    <col min="12809" max="12809" width="17.28515625" style="311" hidden="1"/>
    <col min="12810" max="12810" width="24.42578125" style="311" hidden="1"/>
    <col min="12811" max="12811" width="4.7109375" style="311" hidden="1"/>
    <col min="12812" max="13054" width="11.42578125" style="311" hidden="1"/>
    <col min="13055" max="13055" width="4.7109375" style="311" hidden="1"/>
    <col min="13056" max="13056" width="13.42578125" style="311" hidden="1"/>
    <col min="13057" max="13057" width="17.140625" style="311" hidden="1"/>
    <col min="13058" max="13058" width="26.7109375" style="311" hidden="1"/>
    <col min="13059" max="13060" width="20.5703125" style="311" hidden="1"/>
    <col min="13061" max="13061" width="21.140625" style="311" hidden="1"/>
    <col min="13062" max="13062" width="13.85546875" style="311" hidden="1"/>
    <col min="13063" max="13063" width="13.42578125" style="311" hidden="1"/>
    <col min="13064" max="13064" width="16.5703125" style="311" hidden="1"/>
    <col min="13065" max="13065" width="17.28515625" style="311" hidden="1"/>
    <col min="13066" max="13066" width="24.42578125" style="311" hidden="1"/>
    <col min="13067" max="13067" width="4.7109375" style="311" hidden="1"/>
    <col min="13068" max="13310" width="11.42578125" style="311" hidden="1"/>
    <col min="13311" max="13311" width="4.7109375" style="311" hidden="1"/>
    <col min="13312" max="13312" width="13.42578125" style="311" hidden="1"/>
    <col min="13313" max="13313" width="17.140625" style="311" hidden="1"/>
    <col min="13314" max="13314" width="26.7109375" style="311" hidden="1"/>
    <col min="13315" max="13316" width="20.5703125" style="311" hidden="1"/>
    <col min="13317" max="13317" width="21.140625" style="311" hidden="1"/>
    <col min="13318" max="13318" width="13.85546875" style="311" hidden="1"/>
    <col min="13319" max="13319" width="13.42578125" style="311" hidden="1"/>
    <col min="13320" max="13320" width="16.5703125" style="311" hidden="1"/>
    <col min="13321" max="13321" width="17.28515625" style="311" hidden="1"/>
    <col min="13322" max="13322" width="24.42578125" style="311" hidden="1"/>
    <col min="13323" max="13323" width="4.7109375" style="311" hidden="1"/>
    <col min="13324" max="13566" width="11.42578125" style="311" hidden="1"/>
    <col min="13567" max="13567" width="4.7109375" style="311" hidden="1"/>
    <col min="13568" max="13568" width="13.42578125" style="311" hidden="1"/>
    <col min="13569" max="13569" width="17.140625" style="311" hidden="1"/>
    <col min="13570" max="13570" width="26.7109375" style="311" hidden="1"/>
    <col min="13571" max="13572" width="20.5703125" style="311" hidden="1"/>
    <col min="13573" max="13573" width="21.140625" style="311" hidden="1"/>
    <col min="13574" max="13574" width="13.85546875" style="311" hidden="1"/>
    <col min="13575" max="13575" width="13.42578125" style="311" hidden="1"/>
    <col min="13576" max="13576" width="16.5703125" style="311" hidden="1"/>
    <col min="13577" max="13577" width="17.28515625" style="311" hidden="1"/>
    <col min="13578" max="13578" width="24.42578125" style="311" hidden="1"/>
    <col min="13579" max="13579" width="4.7109375" style="311" hidden="1"/>
    <col min="13580" max="13822" width="11.42578125" style="311" hidden="1"/>
    <col min="13823" max="13823" width="4.7109375" style="311" hidden="1"/>
    <col min="13824" max="13824" width="13.42578125" style="311" hidden="1"/>
    <col min="13825" max="13825" width="17.140625" style="311" hidden="1"/>
    <col min="13826" max="13826" width="26.7109375" style="311" hidden="1"/>
    <col min="13827" max="13828" width="20.5703125" style="311" hidden="1"/>
    <col min="13829" max="13829" width="21.140625" style="311" hidden="1"/>
    <col min="13830" max="13830" width="13.85546875" style="311" hidden="1"/>
    <col min="13831" max="13831" width="13.42578125" style="311" hidden="1"/>
    <col min="13832" max="13832" width="16.5703125" style="311" hidden="1"/>
    <col min="13833" max="13833" width="17.28515625" style="311" hidden="1"/>
    <col min="13834" max="13834" width="24.42578125" style="311" hidden="1"/>
    <col min="13835" max="13835" width="4.7109375" style="311" hidden="1"/>
    <col min="13836" max="14078" width="11.42578125" style="311" hidden="1"/>
    <col min="14079" max="14079" width="4.7109375" style="311" hidden="1"/>
    <col min="14080" max="14080" width="13.42578125" style="311" hidden="1"/>
    <col min="14081" max="14081" width="17.140625" style="311" hidden="1"/>
    <col min="14082" max="14082" width="26.7109375" style="311" hidden="1"/>
    <col min="14083" max="14084" width="20.5703125" style="311" hidden="1"/>
    <col min="14085" max="14085" width="21.140625" style="311" hidden="1"/>
    <col min="14086" max="14086" width="13.85546875" style="311" hidden="1"/>
    <col min="14087" max="14087" width="13.42578125" style="311" hidden="1"/>
    <col min="14088" max="14088" width="16.5703125" style="311" hidden="1"/>
    <col min="14089" max="14089" width="17.28515625" style="311" hidden="1"/>
    <col min="14090" max="14090" width="24.42578125" style="311" hidden="1"/>
    <col min="14091" max="14091" width="4.7109375" style="311" hidden="1"/>
    <col min="14092" max="14334" width="11.42578125" style="311" hidden="1"/>
    <col min="14335" max="14335" width="4.7109375" style="311" hidden="1"/>
    <col min="14336" max="14336" width="13.42578125" style="311" hidden="1"/>
    <col min="14337" max="14337" width="17.140625" style="311" hidden="1"/>
    <col min="14338" max="14338" width="26.7109375" style="311" hidden="1"/>
    <col min="14339" max="14340" width="20.5703125" style="311" hidden="1"/>
    <col min="14341" max="14341" width="21.140625" style="311" hidden="1"/>
    <col min="14342" max="14342" width="13.85546875" style="311" hidden="1"/>
    <col min="14343" max="14343" width="13.42578125" style="311" hidden="1"/>
    <col min="14344" max="14344" width="16.5703125" style="311" hidden="1"/>
    <col min="14345" max="14345" width="17.28515625" style="311" hidden="1"/>
    <col min="14346" max="14346" width="24.42578125" style="311" hidden="1"/>
    <col min="14347" max="14347" width="4.7109375" style="311" hidden="1"/>
    <col min="14348" max="14590" width="11.42578125" style="311" hidden="1"/>
    <col min="14591" max="14591" width="4.7109375" style="311" hidden="1"/>
    <col min="14592" max="14592" width="13.42578125" style="311" hidden="1"/>
    <col min="14593" max="14593" width="17.140625" style="311" hidden="1"/>
    <col min="14594" max="14594" width="26.7109375" style="311" hidden="1"/>
    <col min="14595" max="14596" width="20.5703125" style="311" hidden="1"/>
    <col min="14597" max="14597" width="21.140625" style="311" hidden="1"/>
    <col min="14598" max="14598" width="13.85546875" style="311" hidden="1"/>
    <col min="14599" max="14599" width="13.42578125" style="311" hidden="1"/>
    <col min="14600" max="14600" width="16.5703125" style="311" hidden="1"/>
    <col min="14601" max="14601" width="17.28515625" style="311" hidden="1"/>
    <col min="14602" max="14602" width="24.42578125" style="311" hidden="1"/>
    <col min="14603" max="14603" width="4.7109375" style="311" hidden="1"/>
    <col min="14604" max="14846" width="11.42578125" style="311" hidden="1"/>
    <col min="14847" max="14847" width="4.7109375" style="311" hidden="1"/>
    <col min="14848" max="14848" width="13.42578125" style="311" hidden="1"/>
    <col min="14849" max="14849" width="17.140625" style="311" hidden="1"/>
    <col min="14850" max="14850" width="26.7109375" style="311" hidden="1"/>
    <col min="14851" max="14852" width="20.5703125" style="311" hidden="1"/>
    <col min="14853" max="14853" width="21.140625" style="311" hidden="1"/>
    <col min="14854" max="14854" width="13.85546875" style="311" hidden="1"/>
    <col min="14855" max="14855" width="13.42578125" style="311" hidden="1"/>
    <col min="14856" max="14856" width="16.5703125" style="311" hidden="1"/>
    <col min="14857" max="14857" width="17.28515625" style="311" hidden="1"/>
    <col min="14858" max="14858" width="24.42578125" style="311" hidden="1"/>
    <col min="14859" max="14859" width="4.7109375" style="311" hidden="1"/>
    <col min="14860" max="15102" width="11.42578125" style="311" hidden="1"/>
    <col min="15103" max="15103" width="4.7109375" style="311" hidden="1"/>
    <col min="15104" max="15104" width="13.42578125" style="311" hidden="1"/>
    <col min="15105" max="15105" width="17.140625" style="311" hidden="1"/>
    <col min="15106" max="15106" width="26.7109375" style="311" hidden="1"/>
    <col min="15107" max="15108" width="20.5703125" style="311" hidden="1"/>
    <col min="15109" max="15109" width="21.140625" style="311" hidden="1"/>
    <col min="15110" max="15110" width="13.85546875" style="311" hidden="1"/>
    <col min="15111" max="15111" width="13.42578125" style="311" hidden="1"/>
    <col min="15112" max="15112" width="16.5703125" style="311" hidden="1"/>
    <col min="15113" max="15113" width="17.28515625" style="311" hidden="1"/>
    <col min="15114" max="15114" width="24.42578125" style="311" hidden="1"/>
    <col min="15115" max="15115" width="4.7109375" style="311" hidden="1"/>
    <col min="15116" max="15358" width="11.42578125" style="311" hidden="1"/>
    <col min="15359" max="15359" width="4.7109375" style="311" hidden="1"/>
    <col min="15360" max="15360" width="13.42578125" style="311" hidden="1"/>
    <col min="15361" max="15361" width="17.140625" style="311" hidden="1"/>
    <col min="15362" max="15362" width="26.7109375" style="311" hidden="1"/>
    <col min="15363" max="15364" width="20.5703125" style="311" hidden="1"/>
    <col min="15365" max="15365" width="21.140625" style="311" hidden="1"/>
    <col min="15366" max="15366" width="13.85546875" style="311" hidden="1"/>
    <col min="15367" max="15367" width="13.42578125" style="311" hidden="1"/>
    <col min="15368" max="15368" width="16.5703125" style="311" hidden="1"/>
    <col min="15369" max="15369" width="17.28515625" style="311" hidden="1"/>
    <col min="15370" max="15370" width="24.42578125" style="311" hidden="1"/>
    <col min="15371" max="15371" width="4.7109375" style="311" hidden="1"/>
    <col min="15372" max="15614" width="11.42578125" style="311" hidden="1"/>
    <col min="15615" max="15615" width="4.7109375" style="311" hidden="1"/>
    <col min="15616" max="15616" width="13.42578125" style="311" hidden="1"/>
    <col min="15617" max="15617" width="17.140625" style="311" hidden="1"/>
    <col min="15618" max="15618" width="26.7109375" style="311" hidden="1"/>
    <col min="15619" max="15620" width="20.5703125" style="311" hidden="1"/>
    <col min="15621" max="15621" width="21.140625" style="311" hidden="1"/>
    <col min="15622" max="15622" width="13.85546875" style="311" hidden="1"/>
    <col min="15623" max="15623" width="13.42578125" style="311" hidden="1"/>
    <col min="15624" max="15624" width="16.5703125" style="311" hidden="1"/>
    <col min="15625" max="15625" width="17.28515625" style="311" hidden="1"/>
    <col min="15626" max="15626" width="24.42578125" style="311" hidden="1"/>
    <col min="15627" max="15627" width="4.7109375" style="311" hidden="1"/>
    <col min="15628" max="15870" width="11.42578125" style="311" hidden="1"/>
    <col min="15871" max="15871" width="4.7109375" style="311" hidden="1"/>
    <col min="15872" max="15872" width="13.42578125" style="311" hidden="1"/>
    <col min="15873" max="15873" width="17.140625" style="311" hidden="1"/>
    <col min="15874" max="15874" width="26.7109375" style="311" hidden="1"/>
    <col min="15875" max="15876" width="20.5703125" style="311" hidden="1"/>
    <col min="15877" max="15877" width="21.140625" style="311" hidden="1"/>
    <col min="15878" max="15878" width="13.85546875" style="311" hidden="1"/>
    <col min="15879" max="15879" width="13.42578125" style="311" hidden="1"/>
    <col min="15880" max="15880" width="16.5703125" style="311" hidden="1"/>
    <col min="15881" max="15881" width="17.28515625" style="311" hidden="1"/>
    <col min="15882" max="15882" width="24.42578125" style="311" hidden="1"/>
    <col min="15883" max="15883" width="4.7109375" style="311" hidden="1"/>
    <col min="15884" max="16126" width="11.42578125" style="311" hidden="1"/>
    <col min="16127" max="16127" width="4.7109375" style="311" hidden="1"/>
    <col min="16128" max="16128" width="13.42578125" style="311" hidden="1"/>
    <col min="16129" max="16129" width="17.140625" style="311" hidden="1"/>
    <col min="16130" max="16130" width="26.7109375" style="311" hidden="1"/>
    <col min="16131" max="16132" width="20.5703125" style="311" hidden="1"/>
    <col min="16133" max="16133" width="21.140625" style="311" hidden="1"/>
    <col min="16134" max="16134" width="13.85546875" style="311" hidden="1"/>
    <col min="16135" max="16135" width="13.42578125" style="311" hidden="1"/>
    <col min="16136" max="16136" width="16.5703125" style="311" hidden="1"/>
    <col min="16137" max="16137" width="17.28515625" style="311" hidden="1"/>
    <col min="16138" max="16138" width="24.42578125" style="311" hidden="1"/>
    <col min="16139" max="16141" width="4.7109375" style="311" hidden="1"/>
    <col min="16142" max="16384" width="11.42578125" style="311" hidden="1"/>
  </cols>
  <sheetData>
    <row r="1" spans="1:10" ht="24.75" customHeight="1" x14ac:dyDescent="0.25">
      <c r="A1" s="348" t="str">
        <f>+PORTADA!A1</f>
        <v>CANAL REGIONAL DE TELEVISIÓN TEVEANDINA LTDA</v>
      </c>
      <c r="B1" s="349"/>
      <c r="C1" s="349"/>
      <c r="D1" s="349"/>
      <c r="E1" s="349"/>
      <c r="F1" s="349"/>
      <c r="G1" s="349"/>
      <c r="H1" s="293"/>
      <c r="I1" s="292"/>
      <c r="J1" s="292"/>
    </row>
    <row r="2" spans="1:10" ht="21.75" customHeight="1" x14ac:dyDescent="0.25">
      <c r="A2" s="259"/>
      <c r="B2" s="101"/>
      <c r="C2" s="101"/>
      <c r="D2" s="101"/>
      <c r="E2" s="101"/>
      <c r="F2" s="101"/>
      <c r="G2" s="101"/>
      <c r="H2" s="101"/>
      <c r="I2" s="101"/>
      <c r="J2" s="101"/>
    </row>
    <row r="3" spans="1:10" ht="24.75" customHeight="1" x14ac:dyDescent="0.25">
      <c r="A3" s="348" t="str">
        <f>+'T.R.D.M.'!A3</f>
        <v>PROCESO DE CONCURSO PÚBLICO No. 001 DE 2021</v>
      </c>
      <c r="B3" s="349"/>
      <c r="C3" s="349"/>
      <c r="D3" s="349"/>
      <c r="E3" s="349"/>
      <c r="F3" s="349"/>
      <c r="G3" s="349"/>
      <c r="H3" s="293"/>
      <c r="I3" s="292"/>
      <c r="J3" s="292"/>
    </row>
    <row r="4" spans="1:10" ht="75.75" customHeight="1" x14ac:dyDescent="0.25">
      <c r="A4" s="350" t="str">
        <f>+'T.R.D.M.'!A4</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351"/>
      <c r="C4" s="351"/>
      <c r="D4" s="351"/>
      <c r="E4" s="351"/>
      <c r="F4" s="351"/>
      <c r="G4" s="351"/>
      <c r="H4" s="101"/>
      <c r="I4" s="101"/>
      <c r="J4" s="101"/>
    </row>
    <row r="5" spans="1:10" ht="47.25" customHeight="1" x14ac:dyDescent="0.25">
      <c r="A5" s="348" t="s">
        <v>589</v>
      </c>
      <c r="B5" s="349"/>
      <c r="C5" s="349"/>
      <c r="D5" s="349"/>
      <c r="E5" s="349"/>
      <c r="F5" s="349"/>
      <c r="G5" s="349"/>
      <c r="H5" s="101"/>
      <c r="I5" s="101"/>
      <c r="J5" s="101"/>
    </row>
    <row r="6" spans="1:10" x14ac:dyDescent="0.25">
      <c r="A6" s="346" t="s">
        <v>572</v>
      </c>
      <c r="B6" s="346"/>
      <c r="C6" s="346"/>
      <c r="D6" s="346"/>
      <c r="E6" s="346"/>
      <c r="F6" s="346"/>
      <c r="G6" s="346"/>
      <c r="H6" s="346"/>
      <c r="I6" s="346"/>
      <c r="J6" s="346"/>
    </row>
    <row r="7" spans="1:10" x14ac:dyDescent="0.25">
      <c r="A7" s="346" t="s">
        <v>571</v>
      </c>
      <c r="B7" s="346"/>
      <c r="C7" s="346"/>
      <c r="D7" s="346"/>
      <c r="E7" s="346"/>
      <c r="F7" s="346"/>
      <c r="G7" s="346"/>
      <c r="H7" s="346"/>
      <c r="I7" s="346"/>
      <c r="J7" s="346"/>
    </row>
    <row r="8" spans="1:10" ht="16.5" thickBot="1" x14ac:dyDescent="0.3">
      <c r="A8" s="347"/>
      <c r="B8" s="347"/>
      <c r="C8" s="347"/>
      <c r="D8" s="347"/>
      <c r="E8" s="347"/>
      <c r="F8" s="347"/>
      <c r="G8" s="347"/>
      <c r="H8" s="347"/>
      <c r="I8" s="347"/>
      <c r="J8" s="347"/>
    </row>
    <row r="9" spans="1:10" ht="47.25" x14ac:dyDescent="0.25">
      <c r="A9" s="283" t="s">
        <v>544</v>
      </c>
      <c r="B9" s="284" t="s">
        <v>545</v>
      </c>
      <c r="C9" s="285" t="s">
        <v>546</v>
      </c>
      <c r="D9" s="285" t="s">
        <v>547</v>
      </c>
      <c r="E9" s="285" t="s">
        <v>548</v>
      </c>
      <c r="F9" s="285" t="s">
        <v>549</v>
      </c>
      <c r="G9" s="286" t="s">
        <v>568</v>
      </c>
      <c r="H9" s="312"/>
    </row>
    <row r="10" spans="1:10" x14ac:dyDescent="0.25">
      <c r="A10" s="365" t="s">
        <v>550</v>
      </c>
      <c r="B10" s="276" t="s">
        <v>66</v>
      </c>
      <c r="C10" s="277">
        <v>42902</v>
      </c>
      <c r="D10" s="277">
        <v>43312</v>
      </c>
      <c r="E10" s="359" t="s">
        <v>554</v>
      </c>
      <c r="F10" s="356" t="s">
        <v>555</v>
      </c>
      <c r="G10" s="361" t="s">
        <v>543</v>
      </c>
    </row>
    <row r="11" spans="1:10" x14ac:dyDescent="0.25">
      <c r="A11" s="365"/>
      <c r="B11" s="276" t="s">
        <v>67</v>
      </c>
      <c r="C11" s="277">
        <v>42902</v>
      </c>
      <c r="D11" s="277">
        <v>43312</v>
      </c>
      <c r="E11" s="359"/>
      <c r="F11" s="367"/>
      <c r="G11" s="362"/>
    </row>
    <row r="12" spans="1:10" ht="31.5" x14ac:dyDescent="0.25">
      <c r="A12" s="365"/>
      <c r="B12" s="176" t="s">
        <v>68</v>
      </c>
      <c r="C12" s="277">
        <v>42902</v>
      </c>
      <c r="D12" s="277">
        <v>43312</v>
      </c>
      <c r="E12" s="359"/>
      <c r="F12" s="367"/>
      <c r="G12" s="362"/>
    </row>
    <row r="13" spans="1:10" ht="31.5" x14ac:dyDescent="0.25">
      <c r="A13" s="365"/>
      <c r="B13" s="176" t="s">
        <v>58</v>
      </c>
      <c r="C13" s="277">
        <v>42902</v>
      </c>
      <c r="D13" s="277">
        <v>43312</v>
      </c>
      <c r="E13" s="359"/>
      <c r="F13" s="367"/>
      <c r="G13" s="362"/>
    </row>
    <row r="14" spans="1:10" x14ac:dyDescent="0.25">
      <c r="A14" s="365"/>
      <c r="B14" s="176" t="s">
        <v>57</v>
      </c>
      <c r="C14" s="277">
        <v>42902</v>
      </c>
      <c r="D14" s="277">
        <v>43312</v>
      </c>
      <c r="E14" s="359"/>
      <c r="F14" s="367"/>
      <c r="G14" s="362"/>
    </row>
    <row r="15" spans="1:10" x14ac:dyDescent="0.25">
      <c r="A15" s="365"/>
      <c r="B15" s="176" t="s">
        <v>75</v>
      </c>
      <c r="C15" s="277">
        <v>42902</v>
      </c>
      <c r="D15" s="277">
        <v>43312</v>
      </c>
      <c r="E15" s="359"/>
      <c r="F15" s="367"/>
      <c r="G15" s="362"/>
    </row>
    <row r="16" spans="1:10" x14ac:dyDescent="0.25">
      <c r="A16" s="365"/>
      <c r="B16" s="176" t="s">
        <v>553</v>
      </c>
      <c r="C16" s="277">
        <v>42902</v>
      </c>
      <c r="D16" s="277">
        <v>43312</v>
      </c>
      <c r="E16" s="359"/>
      <c r="F16" s="367"/>
      <c r="G16" s="362"/>
    </row>
    <row r="17" spans="1:7" ht="31.5" x14ac:dyDescent="0.25">
      <c r="A17" s="365"/>
      <c r="B17" s="176" t="s">
        <v>70</v>
      </c>
      <c r="C17" s="277">
        <v>42902</v>
      </c>
      <c r="D17" s="277">
        <v>43312</v>
      </c>
      <c r="E17" s="359"/>
      <c r="F17" s="367"/>
      <c r="G17" s="362"/>
    </row>
    <row r="18" spans="1:7" x14ac:dyDescent="0.25">
      <c r="A18" s="365"/>
      <c r="B18" s="176" t="s">
        <v>551</v>
      </c>
      <c r="C18" s="277">
        <v>42902</v>
      </c>
      <c r="D18" s="277">
        <v>43312</v>
      </c>
      <c r="E18" s="359"/>
      <c r="F18" s="367"/>
      <c r="G18" s="362"/>
    </row>
    <row r="19" spans="1:7" x14ac:dyDescent="0.25">
      <c r="A19" s="365"/>
      <c r="B19" s="176" t="s">
        <v>556</v>
      </c>
      <c r="C19" s="277">
        <v>42902</v>
      </c>
      <c r="D19" s="277">
        <v>43312</v>
      </c>
      <c r="E19" s="359"/>
      <c r="F19" s="367"/>
      <c r="G19" s="362"/>
    </row>
    <row r="20" spans="1:7" x14ac:dyDescent="0.25">
      <c r="A20" s="365"/>
      <c r="B20" s="176" t="s">
        <v>557</v>
      </c>
      <c r="C20" s="277">
        <v>42902</v>
      </c>
      <c r="D20" s="277">
        <v>43312</v>
      </c>
      <c r="E20" s="359"/>
      <c r="F20" s="367"/>
      <c r="G20" s="362"/>
    </row>
    <row r="21" spans="1:7" ht="16.5" thickBot="1" x14ac:dyDescent="0.3">
      <c r="A21" s="366"/>
      <c r="B21" s="278" t="s">
        <v>552</v>
      </c>
      <c r="C21" s="279">
        <v>42902</v>
      </c>
      <c r="D21" s="279">
        <v>43312</v>
      </c>
      <c r="E21" s="360"/>
      <c r="F21" s="368"/>
      <c r="G21" s="363"/>
    </row>
    <row r="22" spans="1:7" ht="15.75" customHeight="1" x14ac:dyDescent="0.25">
      <c r="A22" s="352" t="s">
        <v>559</v>
      </c>
      <c r="B22" s="280" t="s">
        <v>66</v>
      </c>
      <c r="C22" s="281">
        <v>42855</v>
      </c>
      <c r="D22" s="281">
        <v>43220</v>
      </c>
      <c r="E22" s="358" t="s">
        <v>554</v>
      </c>
      <c r="F22" s="355" t="s">
        <v>560</v>
      </c>
      <c r="G22" s="364" t="s">
        <v>543</v>
      </c>
    </row>
    <row r="23" spans="1:7" x14ac:dyDescent="0.25">
      <c r="A23" s="353"/>
      <c r="B23" s="276" t="s">
        <v>67</v>
      </c>
      <c r="C23" s="277">
        <v>42855</v>
      </c>
      <c r="D23" s="277">
        <v>43220</v>
      </c>
      <c r="E23" s="359"/>
      <c r="F23" s="356"/>
      <c r="G23" s="362"/>
    </row>
    <row r="24" spans="1:7" ht="31.5" x14ac:dyDescent="0.25">
      <c r="A24" s="353"/>
      <c r="B24" s="176" t="s">
        <v>68</v>
      </c>
      <c r="C24" s="277">
        <v>42855</v>
      </c>
      <c r="D24" s="277">
        <v>43220</v>
      </c>
      <c r="E24" s="359"/>
      <c r="F24" s="356"/>
      <c r="G24" s="362"/>
    </row>
    <row r="25" spans="1:7" ht="31.5" x14ac:dyDescent="0.25">
      <c r="A25" s="353"/>
      <c r="B25" s="176" t="s">
        <v>58</v>
      </c>
      <c r="C25" s="277">
        <v>42855</v>
      </c>
      <c r="D25" s="277">
        <v>43220</v>
      </c>
      <c r="E25" s="359"/>
      <c r="F25" s="356"/>
      <c r="G25" s="362"/>
    </row>
    <row r="26" spans="1:7" x14ac:dyDescent="0.25">
      <c r="A26" s="353"/>
      <c r="B26" s="176" t="s">
        <v>57</v>
      </c>
      <c r="C26" s="277">
        <v>42855</v>
      </c>
      <c r="D26" s="277">
        <v>43220</v>
      </c>
      <c r="E26" s="359"/>
      <c r="F26" s="356"/>
      <c r="G26" s="362"/>
    </row>
    <row r="27" spans="1:7" x14ac:dyDescent="0.25">
      <c r="A27" s="353"/>
      <c r="B27" s="176" t="s">
        <v>75</v>
      </c>
      <c r="C27" s="277">
        <v>42855</v>
      </c>
      <c r="D27" s="277">
        <v>43220</v>
      </c>
      <c r="E27" s="359"/>
      <c r="F27" s="356"/>
      <c r="G27" s="362"/>
    </row>
    <row r="28" spans="1:7" x14ac:dyDescent="0.25">
      <c r="A28" s="353"/>
      <c r="B28" s="176" t="s">
        <v>553</v>
      </c>
      <c r="C28" s="277">
        <v>42855</v>
      </c>
      <c r="D28" s="277">
        <v>43220</v>
      </c>
      <c r="E28" s="359"/>
      <c r="F28" s="356"/>
      <c r="G28" s="362"/>
    </row>
    <row r="29" spans="1:7" ht="31.5" x14ac:dyDescent="0.25">
      <c r="A29" s="353"/>
      <c r="B29" s="176" t="s">
        <v>70</v>
      </c>
      <c r="C29" s="277">
        <v>42855</v>
      </c>
      <c r="D29" s="277">
        <v>43220</v>
      </c>
      <c r="E29" s="359"/>
      <c r="F29" s="356"/>
      <c r="G29" s="362"/>
    </row>
    <row r="30" spans="1:7" ht="16.5" thickBot="1" x14ac:dyDescent="0.3">
      <c r="A30" s="354"/>
      <c r="B30" s="278" t="s">
        <v>556</v>
      </c>
      <c r="C30" s="279">
        <v>42855</v>
      </c>
      <c r="D30" s="279">
        <v>43220</v>
      </c>
      <c r="E30" s="360"/>
      <c r="F30" s="357"/>
      <c r="G30" s="363"/>
    </row>
    <row r="31" spans="1:7" ht="15.75" customHeight="1" x14ac:dyDescent="0.25">
      <c r="A31" s="352" t="s">
        <v>558</v>
      </c>
      <c r="B31" s="280" t="s">
        <v>66</v>
      </c>
      <c r="C31" s="281">
        <v>42949</v>
      </c>
      <c r="D31" s="281">
        <v>43600</v>
      </c>
      <c r="E31" s="358" t="s">
        <v>554</v>
      </c>
      <c r="F31" s="355" t="s">
        <v>590</v>
      </c>
      <c r="G31" s="364" t="s">
        <v>543</v>
      </c>
    </row>
    <row r="32" spans="1:7" x14ac:dyDescent="0.25">
      <c r="A32" s="353"/>
      <c r="B32" s="276" t="s">
        <v>67</v>
      </c>
      <c r="C32" s="277">
        <v>42949</v>
      </c>
      <c r="D32" s="277">
        <v>43600</v>
      </c>
      <c r="E32" s="359"/>
      <c r="F32" s="356"/>
      <c r="G32" s="362"/>
    </row>
    <row r="33" spans="1:10" ht="31.5" x14ac:dyDescent="0.25">
      <c r="A33" s="353"/>
      <c r="B33" s="176" t="s">
        <v>68</v>
      </c>
      <c r="C33" s="277">
        <v>42949</v>
      </c>
      <c r="D33" s="277">
        <v>43600</v>
      </c>
      <c r="E33" s="359"/>
      <c r="F33" s="356"/>
      <c r="G33" s="362"/>
    </row>
    <row r="34" spans="1:10" ht="31.5" x14ac:dyDescent="0.25">
      <c r="A34" s="353"/>
      <c r="B34" s="176" t="s">
        <v>58</v>
      </c>
      <c r="C34" s="277">
        <v>42949</v>
      </c>
      <c r="D34" s="277">
        <v>43600</v>
      </c>
      <c r="E34" s="359"/>
      <c r="F34" s="356"/>
      <c r="G34" s="362"/>
    </row>
    <row r="35" spans="1:10" x14ac:dyDescent="0.25">
      <c r="A35" s="353"/>
      <c r="B35" s="176" t="s">
        <v>57</v>
      </c>
      <c r="C35" s="277">
        <v>42949</v>
      </c>
      <c r="D35" s="277">
        <v>43600</v>
      </c>
      <c r="E35" s="359"/>
      <c r="F35" s="356"/>
      <c r="G35" s="362"/>
    </row>
    <row r="36" spans="1:10" x14ac:dyDescent="0.25">
      <c r="A36" s="353"/>
      <c r="B36" s="176" t="s">
        <v>75</v>
      </c>
      <c r="C36" s="277">
        <v>42949</v>
      </c>
      <c r="D36" s="277">
        <v>43600</v>
      </c>
      <c r="E36" s="359"/>
      <c r="F36" s="356"/>
      <c r="G36" s="362"/>
    </row>
    <row r="37" spans="1:10" x14ac:dyDescent="0.25">
      <c r="A37" s="353"/>
      <c r="B37" s="176" t="s">
        <v>553</v>
      </c>
      <c r="C37" s="277">
        <v>42949</v>
      </c>
      <c r="D37" s="277">
        <v>43600</v>
      </c>
      <c r="E37" s="359"/>
      <c r="F37" s="356"/>
      <c r="G37" s="362"/>
    </row>
    <row r="38" spans="1:10" ht="31.5" x14ac:dyDescent="0.25">
      <c r="A38" s="353"/>
      <c r="B38" s="176" t="s">
        <v>70</v>
      </c>
      <c r="C38" s="277">
        <v>42949</v>
      </c>
      <c r="D38" s="277">
        <v>43600</v>
      </c>
      <c r="E38" s="359"/>
      <c r="F38" s="356"/>
      <c r="G38" s="362"/>
    </row>
    <row r="39" spans="1:10" ht="16.5" thickBot="1" x14ac:dyDescent="0.3">
      <c r="A39" s="354"/>
      <c r="B39" s="278" t="s">
        <v>556</v>
      </c>
      <c r="C39" s="279">
        <v>42949</v>
      </c>
      <c r="D39" s="279">
        <v>43600</v>
      </c>
      <c r="E39" s="360"/>
      <c r="F39" s="357"/>
      <c r="G39" s="363"/>
    </row>
    <row r="40" spans="1:10" s="313" customFormat="1" x14ac:dyDescent="0.25"/>
    <row r="41" spans="1:10" x14ac:dyDescent="0.25">
      <c r="A41" s="346" t="s">
        <v>573</v>
      </c>
      <c r="B41" s="346"/>
      <c r="C41" s="346"/>
      <c r="D41" s="346"/>
      <c r="E41" s="346"/>
      <c r="F41" s="346"/>
      <c r="G41" s="346"/>
      <c r="H41" s="346"/>
      <c r="I41" s="346"/>
      <c r="J41" s="346"/>
    </row>
    <row r="42" spans="1:10" s="313" customFormat="1" x14ac:dyDescent="0.25"/>
    <row r="43" spans="1:10" s="313" customFormat="1" ht="16.5" thickBot="1" x14ac:dyDescent="0.3"/>
    <row r="44" spans="1:10" ht="47.25" x14ac:dyDescent="0.25">
      <c r="A44" s="283" t="s">
        <v>544</v>
      </c>
      <c r="B44" s="284" t="s">
        <v>545</v>
      </c>
      <c r="C44" s="285" t="s">
        <v>546</v>
      </c>
      <c r="D44" s="285" t="s">
        <v>547</v>
      </c>
      <c r="E44" s="285" t="s">
        <v>548</v>
      </c>
      <c r="F44" s="285" t="s">
        <v>561</v>
      </c>
      <c r="G44" s="286" t="s">
        <v>568</v>
      </c>
    </row>
    <row r="45" spans="1:10" ht="31.5" x14ac:dyDescent="0.25">
      <c r="A45" s="287" t="s">
        <v>564</v>
      </c>
      <c r="B45" s="176" t="s">
        <v>562</v>
      </c>
      <c r="C45" s="176">
        <v>42508</v>
      </c>
      <c r="D45" s="176">
        <v>42909</v>
      </c>
      <c r="E45" s="282">
        <v>501215003688</v>
      </c>
      <c r="F45" s="176" t="s">
        <v>591</v>
      </c>
      <c r="G45" s="288" t="s">
        <v>543</v>
      </c>
    </row>
    <row r="46" spans="1:10" ht="31.5" x14ac:dyDescent="0.25">
      <c r="A46" s="287" t="s">
        <v>564</v>
      </c>
      <c r="B46" s="176" t="s">
        <v>563</v>
      </c>
      <c r="C46" s="176">
        <v>42797</v>
      </c>
      <c r="D46" s="176">
        <v>42979</v>
      </c>
      <c r="E46" s="282">
        <v>1501215003685</v>
      </c>
      <c r="F46" s="176" t="s">
        <v>565</v>
      </c>
      <c r="G46" s="288" t="s">
        <v>543</v>
      </c>
    </row>
    <row r="47" spans="1:10" ht="32.25" thickBot="1" x14ac:dyDescent="0.3">
      <c r="A47" s="289" t="s">
        <v>566</v>
      </c>
      <c r="B47" s="278" t="s">
        <v>55</v>
      </c>
      <c r="C47" s="278">
        <v>42370</v>
      </c>
      <c r="D47" s="278">
        <v>42736</v>
      </c>
      <c r="E47" s="290">
        <v>2201114900154</v>
      </c>
      <c r="F47" s="278" t="s">
        <v>567</v>
      </c>
      <c r="G47" s="291" t="s">
        <v>543</v>
      </c>
    </row>
    <row r="48" spans="1:10" s="313" customFormat="1" x14ac:dyDescent="0.25"/>
    <row r="57" spans="1:1" ht="13.5" hidden="1" customHeight="1" x14ac:dyDescent="0.25">
      <c r="A57" s="311" t="s">
        <v>285</v>
      </c>
    </row>
  </sheetData>
  <mergeCells count="20">
    <mergeCell ref="A41:J41"/>
    <mergeCell ref="A31:A39"/>
    <mergeCell ref="F31:F39"/>
    <mergeCell ref="E31:E39"/>
    <mergeCell ref="G10:G21"/>
    <mergeCell ref="G22:G30"/>
    <mergeCell ref="G31:G39"/>
    <mergeCell ref="E22:E30"/>
    <mergeCell ref="F22:F30"/>
    <mergeCell ref="A22:A30"/>
    <mergeCell ref="A10:A21"/>
    <mergeCell ref="E10:E21"/>
    <mergeCell ref="F10:F21"/>
    <mergeCell ref="A6:J6"/>
    <mergeCell ref="A7:J7"/>
    <mergeCell ref="A8:J8"/>
    <mergeCell ref="A1:G1"/>
    <mergeCell ref="A3:G3"/>
    <mergeCell ref="A4:G4"/>
    <mergeCell ref="A5:G5"/>
  </mergeCells>
  <pageMargins left="0.7" right="0.7" top="1.3149999999999999"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0" zoomScale="70" zoomScaleNormal="70" workbookViewId="0">
      <selection activeCell="C10" sqref="C10:E10"/>
    </sheetView>
  </sheetViews>
  <sheetFormatPr baseColWidth="10" defaultColWidth="0" defaultRowHeight="15.75" customHeight="1" zeroHeight="1" x14ac:dyDescent="0.2"/>
  <cols>
    <col min="1" max="1" width="20.5703125" style="100" customWidth="1"/>
    <col min="2" max="2" width="13.7109375" style="197" customWidth="1"/>
    <col min="3" max="3" width="84.42578125" style="96" customWidth="1"/>
    <col min="4" max="4" width="34.42578125" style="201" customWidth="1"/>
    <col min="5" max="5" width="15.140625" style="201" customWidth="1"/>
    <col min="6" max="6" width="10.7109375" style="102" customWidth="1"/>
    <col min="7" max="7" width="16.140625" style="96" hidden="1" customWidth="1"/>
    <col min="8" max="8" width="17.5703125" style="96" hidden="1" customWidth="1"/>
    <col min="9" max="16384" width="11.42578125" style="96" hidden="1"/>
  </cols>
  <sheetData>
    <row r="1" spans="1:6" s="99" customFormat="1" ht="29.25" customHeight="1" x14ac:dyDescent="0.2">
      <c r="A1" s="327" t="str">
        <f>PORTADA!A1</f>
        <v>CANAL REGIONAL DE TELEVISIÓN TEVEANDINA LTDA</v>
      </c>
      <c r="B1" s="327"/>
      <c r="C1" s="327"/>
      <c r="D1" s="327"/>
      <c r="E1" s="327"/>
      <c r="F1" s="103"/>
    </row>
    <row r="2" spans="1:6" s="101" customFormat="1" ht="15" customHeight="1" x14ac:dyDescent="0.2">
      <c r="A2" s="328"/>
      <c r="B2" s="328"/>
      <c r="C2" s="328"/>
      <c r="D2" s="328"/>
      <c r="E2" s="155"/>
    </row>
    <row r="3" spans="1:6" s="99" customFormat="1" ht="30" customHeight="1" x14ac:dyDescent="0.2">
      <c r="A3" s="327" t="str">
        <f>PORTADA!A15</f>
        <v>PROCESO DE CONCURSO PÚBLICO No. 001 DE 2021</v>
      </c>
      <c r="B3" s="327"/>
      <c r="C3" s="327"/>
      <c r="D3" s="327"/>
      <c r="E3" s="327"/>
      <c r="F3" s="103"/>
    </row>
    <row r="4" spans="1:6" s="101" customFormat="1" ht="17.25" customHeight="1" x14ac:dyDescent="0.2">
      <c r="A4" s="328"/>
      <c r="B4" s="328"/>
      <c r="C4" s="328"/>
      <c r="D4" s="328"/>
      <c r="E4" s="155"/>
    </row>
    <row r="5" spans="1:6" ht="116.25" customHeight="1" x14ac:dyDescent="0.2">
      <c r="A5" s="373"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5" s="373"/>
      <c r="C5" s="373"/>
      <c r="D5" s="373"/>
      <c r="E5" s="373"/>
    </row>
    <row r="6" spans="1:6" s="101" customFormat="1" x14ac:dyDescent="0.2">
      <c r="A6" s="328"/>
      <c r="B6" s="328"/>
      <c r="C6" s="328"/>
      <c r="D6" s="328"/>
      <c r="E6" s="155"/>
    </row>
    <row r="7" spans="1:6" ht="39.75" customHeight="1" x14ac:dyDescent="0.2">
      <c r="A7" s="327" t="s">
        <v>79</v>
      </c>
      <c r="B7" s="327"/>
      <c r="C7" s="327"/>
      <c r="D7" s="327"/>
      <c r="E7" s="327"/>
    </row>
    <row r="8" spans="1:6" s="97" customFormat="1" ht="8.25" customHeight="1" x14ac:dyDescent="0.2">
      <c r="A8" s="372"/>
      <c r="B8" s="372"/>
      <c r="C8" s="372"/>
      <c r="D8" s="372"/>
      <c r="E8" s="158"/>
      <c r="F8" s="101"/>
    </row>
    <row r="9" spans="1:6" s="197" customFormat="1" ht="39.75" customHeight="1" x14ac:dyDescent="0.2">
      <c r="A9" s="172" t="s">
        <v>42</v>
      </c>
      <c r="B9" s="172" t="s">
        <v>43</v>
      </c>
      <c r="C9" s="172" t="s">
        <v>48</v>
      </c>
      <c r="D9" s="172" t="str">
        <f>+CONSOLIDADO!H9</f>
        <v>PROPONENTE 1
MAPFRE SEGUROS GENERALES</v>
      </c>
      <c r="E9" s="172" t="s">
        <v>47</v>
      </c>
      <c r="F9" s="196"/>
    </row>
    <row r="10" spans="1:6" ht="38.25" customHeight="1" x14ac:dyDescent="0.2">
      <c r="A10" s="87"/>
      <c r="B10" s="88"/>
      <c r="C10" s="369" t="s">
        <v>109</v>
      </c>
      <c r="D10" s="370"/>
      <c r="E10" s="371"/>
      <c r="F10" s="199">
        <f>E10/616000</f>
        <v>0</v>
      </c>
    </row>
    <row r="11" spans="1:6" s="102" customFormat="1" ht="409.5" customHeight="1" x14ac:dyDescent="0.2">
      <c r="A11" s="379" t="s">
        <v>124</v>
      </c>
      <c r="B11" s="379" t="s">
        <v>110</v>
      </c>
      <c r="C11" s="376" t="s">
        <v>111</v>
      </c>
      <c r="D11" s="91"/>
      <c r="E11" s="156"/>
      <c r="F11" s="199"/>
    </row>
    <row r="12" spans="1:6" ht="409.6" customHeight="1" x14ac:dyDescent="0.2">
      <c r="A12" s="380"/>
      <c r="B12" s="380"/>
      <c r="C12" s="377"/>
      <c r="D12" s="374"/>
      <c r="E12" s="374"/>
      <c r="F12" s="199"/>
    </row>
    <row r="13" spans="1:6" ht="409.6" customHeight="1" x14ac:dyDescent="0.2">
      <c r="A13" s="381"/>
      <c r="B13" s="381"/>
      <c r="C13" s="378"/>
      <c r="D13" s="375"/>
      <c r="E13" s="375"/>
      <c r="F13" s="199"/>
    </row>
    <row r="14" spans="1:6" s="102" customFormat="1" x14ac:dyDescent="0.2">
      <c r="A14" s="104"/>
      <c r="B14" s="196"/>
      <c r="D14" s="200"/>
      <c r="E14" s="200"/>
    </row>
    <row r="15" spans="1:6" s="102" customFormat="1" hidden="1" x14ac:dyDescent="0.2">
      <c r="A15" s="104"/>
      <c r="B15" s="196"/>
      <c r="D15" s="200"/>
      <c r="E15" s="200"/>
    </row>
    <row r="16" spans="1:6" s="102" customFormat="1" hidden="1" x14ac:dyDescent="0.2">
      <c r="A16" s="104"/>
      <c r="B16" s="196"/>
      <c r="D16" s="200"/>
      <c r="E16" s="200"/>
    </row>
    <row r="17" spans="1:5" s="102" customFormat="1" hidden="1" x14ac:dyDescent="0.2">
      <c r="A17" s="104"/>
      <c r="B17" s="196"/>
      <c r="D17" s="200"/>
      <c r="E17" s="200"/>
    </row>
    <row r="18" spans="1:5" s="102" customFormat="1" hidden="1" x14ac:dyDescent="0.2">
      <c r="A18" s="104"/>
      <c r="B18" s="196"/>
      <c r="D18" s="200"/>
      <c r="E18" s="200"/>
    </row>
    <row r="19" spans="1:5" s="102" customFormat="1" hidden="1" x14ac:dyDescent="0.2">
      <c r="A19" s="104"/>
      <c r="B19" s="196"/>
      <c r="D19" s="200"/>
      <c r="E19" s="200"/>
    </row>
    <row r="20" spans="1:5" s="102" customFormat="1" hidden="1" x14ac:dyDescent="0.2">
      <c r="A20" s="104"/>
      <c r="B20" s="196"/>
      <c r="D20" s="200"/>
      <c r="E20" s="200"/>
    </row>
    <row r="21" spans="1:5" s="102" customFormat="1" hidden="1" x14ac:dyDescent="0.2">
      <c r="A21" s="104"/>
      <c r="B21" s="196"/>
      <c r="D21" s="200"/>
      <c r="E21" s="200"/>
    </row>
    <row r="22" spans="1:5" s="102" customFormat="1" hidden="1" x14ac:dyDescent="0.2">
      <c r="A22" s="104"/>
      <c r="B22" s="196"/>
      <c r="D22" s="200"/>
      <c r="E22" s="200"/>
    </row>
    <row r="23" spans="1:5" s="102" customFormat="1" hidden="1" x14ac:dyDescent="0.2">
      <c r="A23" s="104"/>
      <c r="B23" s="196"/>
      <c r="D23" s="200"/>
      <c r="E23" s="200"/>
    </row>
    <row r="24" spans="1:5" s="102" customFormat="1" hidden="1" x14ac:dyDescent="0.2">
      <c r="A24" s="104"/>
      <c r="B24" s="196"/>
      <c r="D24" s="200"/>
      <c r="E24" s="200"/>
    </row>
    <row r="25" spans="1:5" s="102" customFormat="1" hidden="1" x14ac:dyDescent="0.2">
      <c r="A25" s="104"/>
      <c r="B25" s="196"/>
      <c r="D25" s="200"/>
      <c r="E25" s="200"/>
    </row>
    <row r="26" spans="1:5" s="102" customFormat="1" hidden="1" x14ac:dyDescent="0.2">
      <c r="A26" s="104"/>
      <c r="B26" s="196"/>
      <c r="D26" s="200"/>
      <c r="E26" s="200"/>
    </row>
  </sheetData>
  <mergeCells count="14">
    <mergeCell ref="E12:E13"/>
    <mergeCell ref="D12:D13"/>
    <mergeCell ref="C11:C13"/>
    <mergeCell ref="B11:B13"/>
    <mergeCell ref="A11:A13"/>
    <mergeCell ref="C10:E10"/>
    <mergeCell ref="A7:E7"/>
    <mergeCell ref="A8:D8"/>
    <mergeCell ref="A1:E1"/>
    <mergeCell ref="A2:D2"/>
    <mergeCell ref="A3:E3"/>
    <mergeCell ref="A4:D4"/>
    <mergeCell ref="A5:E5"/>
    <mergeCell ref="A6:D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6"/>
  </sheetPr>
  <dimension ref="A1:H47"/>
  <sheetViews>
    <sheetView zoomScale="80" zoomScaleNormal="80" workbookViewId="0">
      <selection activeCell="C12" sqref="C12"/>
    </sheetView>
  </sheetViews>
  <sheetFormatPr baseColWidth="10" defaultColWidth="0" defaultRowHeight="15.75" zeroHeight="1" x14ac:dyDescent="0.2"/>
  <cols>
    <col min="1" max="1" width="20.5703125" style="100" customWidth="1"/>
    <col min="2" max="2" width="13.7109375" style="197" customWidth="1"/>
    <col min="3" max="3" width="84.42578125" style="96" customWidth="1"/>
    <col min="4" max="4" width="34.42578125" style="201" customWidth="1"/>
    <col min="5" max="5" width="15.140625" style="201" customWidth="1"/>
    <col min="6" max="6" width="10.7109375" style="102" customWidth="1"/>
    <col min="7" max="7" width="16.140625" style="96" hidden="1" customWidth="1"/>
    <col min="8" max="8" width="17.5703125" style="96" hidden="1" customWidth="1"/>
    <col min="9" max="16384" width="11.42578125" style="96" hidden="1"/>
  </cols>
  <sheetData>
    <row r="1" spans="1:6" s="99" customFormat="1" ht="29.25" customHeight="1" x14ac:dyDescent="0.2">
      <c r="A1" s="327" t="str">
        <f>PORTADA!A1</f>
        <v>CANAL REGIONAL DE TELEVISIÓN TEVEANDINA LTDA</v>
      </c>
      <c r="B1" s="327"/>
      <c r="C1" s="327"/>
      <c r="D1" s="327"/>
      <c r="E1" s="327"/>
      <c r="F1" s="103"/>
    </row>
    <row r="2" spans="1:6" s="101" customFormat="1" ht="15" customHeight="1" x14ac:dyDescent="0.2">
      <c r="A2" s="328"/>
      <c r="B2" s="328"/>
      <c r="C2" s="328"/>
      <c r="D2" s="328"/>
      <c r="E2" s="137"/>
    </row>
    <row r="3" spans="1:6" s="99" customFormat="1" ht="30" customHeight="1" x14ac:dyDescent="0.2">
      <c r="A3" s="327" t="str">
        <f>PORTADA!A15</f>
        <v>PROCESO DE CONCURSO PÚBLICO No. 001 DE 2021</v>
      </c>
      <c r="B3" s="327"/>
      <c r="C3" s="327"/>
      <c r="D3" s="327"/>
      <c r="E3" s="327"/>
      <c r="F3" s="103"/>
    </row>
    <row r="4" spans="1:6" s="101" customFormat="1" ht="17.25" customHeight="1" x14ac:dyDescent="0.2">
      <c r="A4" s="328"/>
      <c r="B4" s="328"/>
      <c r="C4" s="328"/>
      <c r="D4" s="328"/>
      <c r="E4" s="137"/>
    </row>
    <row r="5" spans="1:6" ht="116.25" customHeight="1" x14ac:dyDescent="0.2">
      <c r="A5" s="373"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5" s="373"/>
      <c r="C5" s="373"/>
      <c r="D5" s="373"/>
      <c r="E5" s="373"/>
    </row>
    <row r="6" spans="1:6" s="101" customFormat="1" x14ac:dyDescent="0.2">
      <c r="A6" s="328"/>
      <c r="B6" s="328"/>
      <c r="C6" s="328"/>
      <c r="D6" s="328"/>
      <c r="E6" s="137"/>
    </row>
    <row r="7" spans="1:6" ht="39.75" customHeight="1" x14ac:dyDescent="0.2">
      <c r="A7" s="327" t="s">
        <v>79</v>
      </c>
      <c r="B7" s="327"/>
      <c r="C7" s="327"/>
      <c r="D7" s="327"/>
      <c r="E7" s="327"/>
    </row>
    <row r="8" spans="1:6" s="97" customFormat="1" ht="8.25" customHeight="1" x14ac:dyDescent="0.2">
      <c r="A8" s="372"/>
      <c r="B8" s="372"/>
      <c r="C8" s="372"/>
      <c r="D8" s="372"/>
      <c r="E8" s="136"/>
      <c r="F8" s="101"/>
    </row>
    <row r="9" spans="1:6" s="197" customFormat="1" ht="39.75" customHeight="1" x14ac:dyDescent="0.2">
      <c r="A9" s="172" t="s">
        <v>42</v>
      </c>
      <c r="B9" s="172" t="s">
        <v>43</v>
      </c>
      <c r="C9" s="172" t="s">
        <v>48</v>
      </c>
      <c r="D9" s="172" t="str">
        <f>+CONSOLIDADO!H9</f>
        <v>PROPONENTE 1
MAPFRE SEGUROS GENERALES</v>
      </c>
      <c r="E9" s="172" t="s">
        <v>47</v>
      </c>
      <c r="F9" s="196"/>
    </row>
    <row r="10" spans="1:6" ht="31.5" customHeight="1" x14ac:dyDescent="0.2">
      <c r="A10" s="87"/>
      <c r="B10" s="88" t="s">
        <v>45</v>
      </c>
      <c r="C10" s="87" t="s">
        <v>51</v>
      </c>
      <c r="D10" s="89" t="s">
        <v>44</v>
      </c>
      <c r="E10" s="89"/>
    </row>
    <row r="11" spans="1:6" x14ac:dyDescent="0.2">
      <c r="A11" s="342" t="s">
        <v>124</v>
      </c>
      <c r="B11" s="146" t="s">
        <v>49</v>
      </c>
      <c r="C11" s="341" t="s">
        <v>80</v>
      </c>
      <c r="D11" s="341"/>
      <c r="E11" s="341"/>
    </row>
    <row r="12" spans="1:6" ht="162.75" customHeight="1" x14ac:dyDescent="0.2">
      <c r="A12" s="342"/>
      <c r="B12" s="137" t="s">
        <v>81</v>
      </c>
      <c r="C12" s="140" t="s">
        <v>90</v>
      </c>
      <c r="D12" s="137"/>
      <c r="E12" s="137"/>
    </row>
    <row r="13" spans="1:6" ht="35.25" customHeight="1" x14ac:dyDescent="0.2">
      <c r="A13" s="342"/>
      <c r="B13" s="90" t="s">
        <v>82</v>
      </c>
      <c r="C13" s="138" t="s">
        <v>83</v>
      </c>
      <c r="D13" s="137"/>
      <c r="E13" s="137"/>
    </row>
    <row r="14" spans="1:6" ht="42" customHeight="1" x14ac:dyDescent="0.2">
      <c r="A14" s="342"/>
      <c r="B14" s="90" t="s">
        <v>84</v>
      </c>
      <c r="C14" s="138" t="s">
        <v>85</v>
      </c>
      <c r="D14" s="137"/>
      <c r="E14" s="137"/>
    </row>
    <row r="15" spans="1:6" ht="315" customHeight="1" x14ac:dyDescent="0.2">
      <c r="A15" s="342"/>
      <c r="B15" s="90" t="s">
        <v>86</v>
      </c>
      <c r="C15" s="139" t="s">
        <v>87</v>
      </c>
      <c r="D15" s="137"/>
      <c r="E15" s="137"/>
    </row>
    <row r="16" spans="1:6" ht="69" customHeight="1" x14ac:dyDescent="0.2">
      <c r="A16" s="342"/>
      <c r="B16" s="90" t="s">
        <v>88</v>
      </c>
      <c r="C16" s="138" t="s">
        <v>89</v>
      </c>
      <c r="D16" s="137"/>
      <c r="E16" s="137"/>
    </row>
    <row r="17" spans="1:6" ht="108.75" customHeight="1" x14ac:dyDescent="0.2">
      <c r="A17" s="342"/>
      <c r="B17" s="90" t="s">
        <v>91</v>
      </c>
      <c r="C17" s="139" t="s">
        <v>92</v>
      </c>
      <c r="D17" s="137"/>
      <c r="E17" s="137"/>
    </row>
    <row r="18" spans="1:6" ht="144" customHeight="1" x14ac:dyDescent="0.2">
      <c r="A18" s="342"/>
      <c r="B18" s="90" t="s">
        <v>93</v>
      </c>
      <c r="C18" s="138" t="s">
        <v>94</v>
      </c>
      <c r="D18" s="137"/>
      <c r="E18" s="137"/>
    </row>
    <row r="19" spans="1:6" ht="390" customHeight="1" x14ac:dyDescent="0.2">
      <c r="A19" s="342"/>
      <c r="B19" s="90" t="s">
        <v>95</v>
      </c>
      <c r="C19" s="135" t="s">
        <v>96</v>
      </c>
      <c r="D19" s="136"/>
      <c r="E19" s="136"/>
    </row>
    <row r="20" spans="1:6" ht="144" customHeight="1" x14ac:dyDescent="0.2">
      <c r="A20" s="342"/>
      <c r="B20" s="152" t="s">
        <v>97</v>
      </c>
      <c r="C20" s="153" t="s">
        <v>98</v>
      </c>
      <c r="D20" s="154"/>
      <c r="E20" s="154"/>
    </row>
    <row r="21" spans="1:6" ht="409.6" customHeight="1" x14ac:dyDescent="0.2">
      <c r="A21" s="342"/>
      <c r="B21" s="385" t="s">
        <v>99</v>
      </c>
      <c r="C21" s="384" t="s">
        <v>100</v>
      </c>
      <c r="D21" s="160"/>
      <c r="E21" s="328"/>
    </row>
    <row r="22" spans="1:6" ht="409.6" customHeight="1" x14ac:dyDescent="0.2">
      <c r="A22" s="342"/>
      <c r="B22" s="385"/>
      <c r="C22" s="384"/>
      <c r="D22" s="160"/>
      <c r="E22" s="328"/>
    </row>
    <row r="23" spans="1:6" ht="107.25" customHeight="1" x14ac:dyDescent="0.2">
      <c r="A23" s="342"/>
      <c r="B23" s="385"/>
      <c r="C23" s="384"/>
      <c r="D23" s="136"/>
      <c r="E23" s="328"/>
    </row>
    <row r="24" spans="1:6" ht="201" customHeight="1" x14ac:dyDescent="0.2">
      <c r="A24" s="342"/>
      <c r="B24" s="385" t="s">
        <v>101</v>
      </c>
      <c r="C24" s="384" t="s">
        <v>102</v>
      </c>
      <c r="D24" s="137"/>
      <c r="E24" s="137"/>
      <c r="F24" s="198"/>
    </row>
    <row r="25" spans="1:6" ht="206.25" customHeight="1" x14ac:dyDescent="0.2">
      <c r="A25" s="342"/>
      <c r="B25" s="385"/>
      <c r="C25" s="384"/>
      <c r="D25" s="328"/>
      <c r="E25" s="328"/>
    </row>
    <row r="26" spans="1:6" ht="300.75" customHeight="1" x14ac:dyDescent="0.2">
      <c r="A26" s="342"/>
      <c r="B26" s="385"/>
      <c r="C26" s="384"/>
      <c r="D26" s="328"/>
      <c r="E26" s="328"/>
    </row>
    <row r="27" spans="1:6" ht="329.25" customHeight="1" x14ac:dyDescent="0.2">
      <c r="A27" s="342"/>
      <c r="B27" s="146" t="s">
        <v>103</v>
      </c>
      <c r="C27" s="139" t="s">
        <v>104</v>
      </c>
      <c r="D27" s="137"/>
      <c r="E27" s="137"/>
    </row>
    <row r="28" spans="1:6" ht="174" customHeight="1" x14ac:dyDescent="0.2">
      <c r="A28" s="342"/>
      <c r="B28" s="146" t="s">
        <v>105</v>
      </c>
      <c r="C28" s="138" t="s">
        <v>106</v>
      </c>
      <c r="D28" s="137"/>
      <c r="E28" s="137"/>
    </row>
    <row r="29" spans="1:6" ht="409.6" customHeight="1" x14ac:dyDescent="0.2">
      <c r="A29" s="342"/>
      <c r="B29" s="342" t="s">
        <v>107</v>
      </c>
      <c r="C29" s="386" t="s">
        <v>108</v>
      </c>
      <c r="D29" s="137"/>
      <c r="E29" s="137"/>
    </row>
    <row r="30" spans="1:6" ht="174" customHeight="1" x14ac:dyDescent="0.2">
      <c r="A30" s="342"/>
      <c r="B30" s="342"/>
      <c r="C30" s="386"/>
      <c r="D30" s="137"/>
      <c r="E30" s="137"/>
    </row>
    <row r="31" spans="1:6" ht="38.25" customHeight="1" x14ac:dyDescent="0.2">
      <c r="A31" s="87"/>
      <c r="B31" s="88"/>
      <c r="C31" s="382" t="s">
        <v>109</v>
      </c>
      <c r="D31" s="382"/>
      <c r="E31" s="382"/>
      <c r="F31" s="199">
        <f>E31/616000</f>
        <v>0</v>
      </c>
    </row>
    <row r="32" spans="1:6" s="102" customFormat="1" ht="409.5" customHeight="1" x14ac:dyDescent="0.2">
      <c r="A32" s="383" t="s">
        <v>124</v>
      </c>
      <c r="B32" s="383" t="s">
        <v>110</v>
      </c>
      <c r="C32" s="386" t="s">
        <v>111</v>
      </c>
      <c r="D32" s="91"/>
      <c r="E32" s="90"/>
      <c r="F32" s="199"/>
    </row>
    <row r="33" spans="1:6" ht="409.6" customHeight="1" x14ac:dyDescent="0.2">
      <c r="A33" s="383"/>
      <c r="B33" s="383"/>
      <c r="C33" s="386"/>
      <c r="D33" s="328"/>
      <c r="E33" s="328"/>
      <c r="F33" s="199"/>
    </row>
    <row r="34" spans="1:6" ht="409.6" customHeight="1" x14ac:dyDescent="0.2">
      <c r="A34" s="383"/>
      <c r="B34" s="383"/>
      <c r="C34" s="386"/>
      <c r="D34" s="328"/>
      <c r="E34" s="328"/>
      <c r="F34" s="199"/>
    </row>
    <row r="35" spans="1:6" s="102" customFormat="1" x14ac:dyDescent="0.2">
      <c r="A35" s="104"/>
      <c r="B35" s="196"/>
      <c r="D35" s="200"/>
      <c r="E35" s="200"/>
    </row>
    <row r="36" spans="1:6" s="102" customFormat="1" hidden="1" x14ac:dyDescent="0.2">
      <c r="A36" s="104"/>
      <c r="B36" s="196"/>
      <c r="D36" s="200"/>
      <c r="E36" s="200"/>
    </row>
    <row r="37" spans="1:6" s="102" customFormat="1" hidden="1" x14ac:dyDescent="0.2">
      <c r="A37" s="104"/>
      <c r="B37" s="196"/>
      <c r="D37" s="200"/>
      <c r="E37" s="200"/>
    </row>
    <row r="38" spans="1:6" s="102" customFormat="1" hidden="1" x14ac:dyDescent="0.2">
      <c r="A38" s="104"/>
      <c r="B38" s="196"/>
      <c r="D38" s="200"/>
      <c r="E38" s="200"/>
    </row>
    <row r="39" spans="1:6" s="102" customFormat="1" hidden="1" x14ac:dyDescent="0.2">
      <c r="A39" s="104"/>
      <c r="B39" s="196"/>
      <c r="D39" s="200"/>
      <c r="E39" s="200"/>
    </row>
    <row r="40" spans="1:6" s="102" customFormat="1" hidden="1" x14ac:dyDescent="0.2">
      <c r="A40" s="104"/>
      <c r="B40" s="196"/>
      <c r="D40" s="200"/>
      <c r="E40" s="200"/>
    </row>
    <row r="41" spans="1:6" s="102" customFormat="1" hidden="1" x14ac:dyDescent="0.2">
      <c r="A41" s="104"/>
      <c r="B41" s="196"/>
      <c r="D41" s="200"/>
      <c r="E41" s="200"/>
    </row>
    <row r="42" spans="1:6" s="102" customFormat="1" hidden="1" x14ac:dyDescent="0.2">
      <c r="A42" s="104"/>
      <c r="B42" s="196"/>
      <c r="D42" s="200"/>
      <c r="E42" s="200"/>
    </row>
    <row r="43" spans="1:6" s="102" customFormat="1" hidden="1" x14ac:dyDescent="0.2">
      <c r="A43" s="104"/>
      <c r="B43" s="196"/>
      <c r="D43" s="200"/>
      <c r="E43" s="200"/>
    </row>
    <row r="44" spans="1:6" s="102" customFormat="1" hidden="1" x14ac:dyDescent="0.2">
      <c r="A44" s="104"/>
      <c r="B44" s="196"/>
      <c r="D44" s="200"/>
      <c r="E44" s="200"/>
    </row>
    <row r="45" spans="1:6" s="102" customFormat="1" hidden="1" x14ac:dyDescent="0.2">
      <c r="A45" s="104"/>
      <c r="B45" s="196"/>
      <c r="D45" s="200"/>
      <c r="E45" s="200"/>
    </row>
    <row r="46" spans="1:6" s="102" customFormat="1" hidden="1" x14ac:dyDescent="0.2">
      <c r="A46" s="104"/>
      <c r="B46" s="196"/>
      <c r="D46" s="200"/>
      <c r="E46" s="200"/>
    </row>
    <row r="47" spans="1:6" s="102" customFormat="1" hidden="1" x14ac:dyDescent="0.2">
      <c r="A47" s="104"/>
      <c r="B47" s="196"/>
      <c r="D47" s="200"/>
      <c r="E47" s="200"/>
    </row>
  </sheetData>
  <mergeCells count="25">
    <mergeCell ref="C32:C34"/>
    <mergeCell ref="B32:B34"/>
    <mergeCell ref="A3:E3"/>
    <mergeCell ref="A1:E1"/>
    <mergeCell ref="A5:E5"/>
    <mergeCell ref="A7:E7"/>
    <mergeCell ref="A6:D6"/>
    <mergeCell ref="A2:D2"/>
    <mergeCell ref="A4:D4"/>
    <mergeCell ref="A8:D8"/>
    <mergeCell ref="A11:A30"/>
    <mergeCell ref="D33:D34"/>
    <mergeCell ref="D25:D26"/>
    <mergeCell ref="C11:E11"/>
    <mergeCell ref="C31:E31"/>
    <mergeCell ref="A32:A34"/>
    <mergeCell ref="C24:C26"/>
    <mergeCell ref="E33:E34"/>
    <mergeCell ref="E25:E26"/>
    <mergeCell ref="C21:C23"/>
    <mergeCell ref="B21:B23"/>
    <mergeCell ref="E21:E23"/>
    <mergeCell ref="B24:B26"/>
    <mergeCell ref="C29:C30"/>
    <mergeCell ref="B29:B30"/>
  </mergeCells>
  <phoneticPr fontId="15" type="noConversion"/>
  <printOptions horizontalCentered="1" verticalCentered="1"/>
  <pageMargins left="0.19685039370078741" right="0" top="0.59055118110236227" bottom="0.59055118110236227" header="0" footer="0.39370078740157483"/>
  <pageSetup scale="70" orientation="portrait" r:id="rId1"/>
  <headerFooter alignWithMargins="0">
    <oddFooter>&amp;C&amp;N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VU17"/>
  <sheetViews>
    <sheetView workbookViewId="0">
      <selection sqref="A1:H1"/>
    </sheetView>
  </sheetViews>
  <sheetFormatPr baseColWidth="10" defaultColWidth="0" defaultRowHeight="12.75" zeroHeight="1" x14ac:dyDescent="0.2"/>
  <cols>
    <col min="1" max="1" width="25" customWidth="1"/>
    <col min="2" max="2" width="53.5703125" customWidth="1"/>
    <col min="3" max="3" width="11.42578125" customWidth="1"/>
    <col min="4" max="4" width="15.42578125" customWidth="1"/>
    <col min="5" max="5" width="16" customWidth="1"/>
    <col min="6" max="6" width="17.5703125" customWidth="1"/>
    <col min="7" max="7" width="16.7109375" customWidth="1"/>
    <col min="8" max="8" width="15.140625" customWidth="1"/>
    <col min="9" max="9" width="11.42578125" style="314" customWidth="1"/>
    <col min="16142" max="16384" width="11.42578125" hidden="1"/>
  </cols>
  <sheetData>
    <row r="1" spans="1:9" s="311" customFormat="1" ht="24.75" customHeight="1" x14ac:dyDescent="0.25">
      <c r="A1" s="348" t="str">
        <f>+PORTADA!A1</f>
        <v>CANAL REGIONAL DE TELEVISIÓN TEVEANDINA LTDA</v>
      </c>
      <c r="B1" s="349"/>
      <c r="C1" s="349"/>
      <c r="D1" s="349"/>
      <c r="E1" s="349"/>
      <c r="F1" s="349"/>
      <c r="G1" s="349"/>
      <c r="H1" s="349"/>
      <c r="I1" s="313"/>
    </row>
    <row r="2" spans="1:9" s="311" customFormat="1" ht="21.75" customHeight="1" x14ac:dyDescent="0.25">
      <c r="A2" s="350"/>
      <c r="B2" s="351"/>
      <c r="C2" s="351"/>
      <c r="D2" s="351"/>
      <c r="E2" s="351"/>
      <c r="F2" s="351"/>
      <c r="G2" s="351"/>
      <c r="H2" s="351"/>
      <c r="I2" s="313"/>
    </row>
    <row r="3" spans="1:9" s="311" customFormat="1" ht="24.75" customHeight="1" x14ac:dyDescent="0.25">
      <c r="A3" s="348" t="str">
        <f>+'T.R.D.M.'!A3</f>
        <v>PROCESO DE CONCURSO PÚBLICO No. 001 DE 2021</v>
      </c>
      <c r="B3" s="349"/>
      <c r="C3" s="349"/>
      <c r="D3" s="349"/>
      <c r="E3" s="349"/>
      <c r="F3" s="349"/>
      <c r="G3" s="349"/>
      <c r="H3" s="349"/>
      <c r="I3" s="313"/>
    </row>
    <row r="4" spans="1:9" s="311" customFormat="1" ht="75.75" customHeight="1" x14ac:dyDescent="0.25">
      <c r="A4" s="350" t="str">
        <f>+'T.R.D.M.'!A4</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351"/>
      <c r="C4" s="351"/>
      <c r="D4" s="351"/>
      <c r="E4" s="351"/>
      <c r="F4" s="351"/>
      <c r="G4" s="351"/>
      <c r="H4" s="351"/>
      <c r="I4" s="313"/>
    </row>
    <row r="5" spans="1:9" s="311" customFormat="1" ht="47.25" customHeight="1" x14ac:dyDescent="0.25">
      <c r="A5" s="348" t="s">
        <v>592</v>
      </c>
      <c r="B5" s="349"/>
      <c r="C5" s="349"/>
      <c r="D5" s="349"/>
      <c r="E5" s="349"/>
      <c r="F5" s="349"/>
      <c r="G5" s="349"/>
      <c r="H5" s="349"/>
      <c r="I5" s="313"/>
    </row>
    <row r="6" spans="1:9" s="311" customFormat="1" ht="15.75" x14ac:dyDescent="0.25">
      <c r="A6" s="346"/>
      <c r="B6" s="346"/>
      <c r="C6" s="346"/>
      <c r="D6" s="346"/>
      <c r="E6" s="346"/>
      <c r="F6" s="346"/>
      <c r="G6" s="346"/>
      <c r="H6" s="346"/>
      <c r="I6" s="313"/>
    </row>
    <row r="7" spans="1:9" s="311" customFormat="1" ht="15.75" x14ac:dyDescent="0.25">
      <c r="A7" s="346"/>
      <c r="B7" s="346"/>
      <c r="C7" s="346"/>
      <c r="D7" s="346"/>
      <c r="E7" s="346"/>
      <c r="F7" s="346"/>
      <c r="G7" s="346"/>
      <c r="H7" s="346"/>
      <c r="I7" s="313"/>
    </row>
    <row r="8" spans="1:9" ht="15.75" x14ac:dyDescent="0.2">
      <c r="A8" s="404" t="s">
        <v>574</v>
      </c>
      <c r="B8" s="405"/>
      <c r="C8" s="405"/>
      <c r="D8" s="406"/>
      <c r="E8" s="410" t="s">
        <v>575</v>
      </c>
      <c r="F8" s="411"/>
      <c r="G8" s="411"/>
      <c r="H8" s="412"/>
    </row>
    <row r="9" spans="1:9" ht="15.75" x14ac:dyDescent="0.2">
      <c r="A9" s="407"/>
      <c r="B9" s="408"/>
      <c r="C9" s="408"/>
      <c r="D9" s="409"/>
      <c r="E9" s="413" t="s">
        <v>576</v>
      </c>
      <c r="F9" s="414"/>
      <c r="G9" s="414" t="s">
        <v>577</v>
      </c>
      <c r="H9" s="415" t="s">
        <v>578</v>
      </c>
    </row>
    <row r="10" spans="1:9" ht="15.75" x14ac:dyDescent="0.2">
      <c r="A10" s="416" t="s">
        <v>579</v>
      </c>
      <c r="B10" s="417"/>
      <c r="C10" s="417"/>
      <c r="D10" s="294" t="s">
        <v>416</v>
      </c>
      <c r="E10" s="306" t="s">
        <v>46</v>
      </c>
      <c r="F10" s="307" t="s">
        <v>72</v>
      </c>
      <c r="G10" s="414"/>
      <c r="H10" s="415"/>
    </row>
    <row r="11" spans="1:9" ht="110.25" x14ac:dyDescent="0.2">
      <c r="A11" s="393" t="s">
        <v>586</v>
      </c>
      <c r="B11" s="394"/>
      <c r="C11" s="394"/>
      <c r="D11" s="295"/>
      <c r="E11" s="296" t="s">
        <v>494</v>
      </c>
      <c r="F11" s="297"/>
      <c r="G11" s="298" t="s">
        <v>585</v>
      </c>
      <c r="H11" s="299">
        <v>70</v>
      </c>
    </row>
    <row r="12" spans="1:9" ht="31.5" x14ac:dyDescent="0.2">
      <c r="A12" s="393" t="s">
        <v>580</v>
      </c>
      <c r="B12" s="394"/>
      <c r="C12" s="300" t="s">
        <v>581</v>
      </c>
      <c r="D12" s="301"/>
      <c r="E12" s="395"/>
      <c r="F12" s="396"/>
      <c r="G12" s="396"/>
      <c r="H12" s="397"/>
    </row>
    <row r="13" spans="1:9" ht="15.75" x14ac:dyDescent="0.2">
      <c r="A13" s="393" t="s">
        <v>582</v>
      </c>
      <c r="B13" s="394"/>
      <c r="C13" s="300">
        <v>70</v>
      </c>
      <c r="D13" s="302" t="s">
        <v>494</v>
      </c>
      <c r="E13" s="398"/>
      <c r="F13" s="399"/>
      <c r="G13" s="399"/>
      <c r="H13" s="400"/>
    </row>
    <row r="14" spans="1:9" ht="15.75" x14ac:dyDescent="0.2">
      <c r="A14" s="393" t="s">
        <v>583</v>
      </c>
      <c r="B14" s="394"/>
      <c r="C14" s="300">
        <v>30</v>
      </c>
      <c r="D14" s="302"/>
      <c r="E14" s="398"/>
      <c r="F14" s="399"/>
      <c r="G14" s="399"/>
      <c r="H14" s="400"/>
    </row>
    <row r="15" spans="1:9" ht="15.75" x14ac:dyDescent="0.2">
      <c r="A15" s="393" t="s">
        <v>584</v>
      </c>
      <c r="B15" s="394"/>
      <c r="C15" s="300">
        <v>0</v>
      </c>
      <c r="D15" s="302"/>
      <c r="E15" s="401"/>
      <c r="F15" s="402"/>
      <c r="G15" s="402"/>
      <c r="H15" s="403"/>
    </row>
    <row r="16" spans="1:9" ht="15.75" x14ac:dyDescent="0.2">
      <c r="A16" s="387" t="s">
        <v>62</v>
      </c>
      <c r="B16" s="388"/>
      <c r="C16" s="389"/>
      <c r="D16" s="303" t="str">
        <f>+D10</f>
        <v>100 Puntos</v>
      </c>
      <c r="E16" s="390" t="s">
        <v>62</v>
      </c>
      <c r="F16" s="391"/>
      <c r="G16" s="392"/>
      <c r="H16" s="304">
        <f>SUM(H11:H11)</f>
        <v>70</v>
      </c>
    </row>
    <row r="17" s="314" customFormat="1" x14ac:dyDescent="0.2"/>
  </sheetData>
  <mergeCells count="21">
    <mergeCell ref="G9:G10"/>
    <mergeCell ref="H9:H10"/>
    <mergeCell ref="A10:C10"/>
    <mergeCell ref="A6:H6"/>
    <mergeCell ref="A7:H7"/>
    <mergeCell ref="A16:C16"/>
    <mergeCell ref="E16:G16"/>
    <mergeCell ref="A1:H1"/>
    <mergeCell ref="A2:H2"/>
    <mergeCell ref="A3:H3"/>
    <mergeCell ref="A4:H4"/>
    <mergeCell ref="A5:H5"/>
    <mergeCell ref="A11:C11"/>
    <mergeCell ref="A12:B12"/>
    <mergeCell ref="E12:H15"/>
    <mergeCell ref="A13:B13"/>
    <mergeCell ref="A14:B14"/>
    <mergeCell ref="A15:B15"/>
    <mergeCell ref="A8:D9"/>
    <mergeCell ref="E8:H8"/>
    <mergeCell ref="E9: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IO22"/>
  <sheetViews>
    <sheetView topLeftCell="A5" zoomScaleNormal="100" zoomScaleSheetLayoutView="75" workbookViewId="0">
      <selection activeCell="A19" sqref="A19"/>
    </sheetView>
  </sheetViews>
  <sheetFormatPr baseColWidth="10" defaultColWidth="0" defaultRowHeight="15.75" zeroHeight="1" x14ac:dyDescent="0.2"/>
  <cols>
    <col min="1" max="1" width="32.28515625" style="105" customWidth="1"/>
    <col min="2" max="2" width="19.7109375" style="106" customWidth="1"/>
    <col min="3" max="3" width="13.7109375" style="106" customWidth="1"/>
    <col min="4" max="4" width="21.85546875" style="106" customWidth="1"/>
    <col min="5" max="5" width="19.140625" style="106" customWidth="1"/>
    <col min="6" max="6" width="21.140625" style="106" customWidth="1"/>
    <col min="7" max="7" width="11.7109375" style="106" customWidth="1"/>
    <col min="8" max="8" width="10.7109375" style="202" customWidth="1"/>
    <col min="9" max="239" width="11.42578125" style="106" hidden="1" customWidth="1"/>
    <col min="240" max="240" width="2" style="106" hidden="1" customWidth="1"/>
    <col min="241" max="241" width="39.5703125" style="106" hidden="1" customWidth="1"/>
    <col min="242" max="242" width="11.28515625" style="106" hidden="1" customWidth="1"/>
    <col min="243" max="243" width="15.85546875" style="106" hidden="1" customWidth="1"/>
    <col min="244" max="244" width="24.140625" style="106" hidden="1" customWidth="1"/>
    <col min="245" max="245" width="11.7109375" style="106" hidden="1" customWidth="1"/>
    <col min="246" max="246" width="17.140625" style="106" hidden="1" customWidth="1"/>
    <col min="247" max="247" width="14.140625" style="106" hidden="1" customWidth="1"/>
    <col min="248" max="248" width="17.140625" style="106" hidden="1" customWidth="1"/>
    <col min="249" max="249" width="14.140625" style="106" hidden="1" customWidth="1"/>
    <col min="250" max="16384" width="15.28515625" style="106" hidden="1"/>
  </cols>
  <sheetData>
    <row r="1" spans="1:8" ht="39" customHeight="1" x14ac:dyDescent="0.2">
      <c r="A1" s="422" t="str">
        <f>+PORTADA!A1</f>
        <v>CANAL REGIONAL DE TELEVISIÓN TEVEANDINA LTDA</v>
      </c>
      <c r="B1" s="422"/>
      <c r="C1" s="422"/>
      <c r="D1" s="422"/>
      <c r="E1" s="422"/>
      <c r="F1" s="422"/>
      <c r="G1" s="422"/>
    </row>
    <row r="2" spans="1:8" x14ac:dyDescent="0.2"/>
    <row r="3" spans="1:8" ht="39" customHeight="1" x14ac:dyDescent="0.2">
      <c r="A3" s="422" t="str">
        <f>+PORTADA!A15</f>
        <v>PROCESO DE CONCURSO PÚBLICO No. 001 DE 2021</v>
      </c>
      <c r="B3" s="422"/>
      <c r="C3" s="422"/>
      <c r="D3" s="422"/>
      <c r="E3" s="422"/>
      <c r="F3" s="422"/>
      <c r="G3" s="422"/>
    </row>
    <row r="4" spans="1:8" ht="91.5" customHeight="1" x14ac:dyDescent="0.2">
      <c r="A4" s="423"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424"/>
      <c r="C4" s="424"/>
      <c r="D4" s="424"/>
      <c r="E4" s="424"/>
      <c r="F4" s="424"/>
      <c r="G4" s="425"/>
    </row>
    <row r="5" spans="1:8" ht="25.5" customHeight="1" x14ac:dyDescent="0.2">
      <c r="A5" s="422" t="s">
        <v>593</v>
      </c>
      <c r="B5" s="422"/>
      <c r="C5" s="422"/>
      <c r="D5" s="422"/>
      <c r="E5" s="422"/>
      <c r="F5" s="422"/>
      <c r="G5" s="422"/>
    </row>
    <row r="6" spans="1:8" ht="9.75" customHeight="1" x14ac:dyDescent="0.2">
      <c r="A6" s="107"/>
      <c r="B6" s="108"/>
      <c r="C6" s="108"/>
      <c r="D6" s="108"/>
      <c r="E6" s="108"/>
      <c r="F6" s="108"/>
      <c r="G6" s="109"/>
    </row>
    <row r="7" spans="1:8" s="133" customFormat="1" ht="5.0999999999999996" customHeight="1" x14ac:dyDescent="0.2">
      <c r="A7" s="426"/>
      <c r="B7" s="427"/>
      <c r="C7" s="427"/>
      <c r="D7" s="427"/>
      <c r="E7" s="427"/>
      <c r="F7" s="427"/>
      <c r="G7" s="428"/>
      <c r="H7" s="203"/>
    </row>
    <row r="8" spans="1:8" ht="29.25" customHeight="1" x14ac:dyDescent="0.2">
      <c r="A8" s="421" t="s">
        <v>125</v>
      </c>
      <c r="B8" s="421" t="s">
        <v>450</v>
      </c>
      <c r="C8" s="421" t="s">
        <v>76</v>
      </c>
      <c r="D8" s="419" t="s">
        <v>126</v>
      </c>
      <c r="E8" s="419" t="s">
        <v>127</v>
      </c>
      <c r="F8" s="419" t="s">
        <v>52</v>
      </c>
      <c r="G8" s="419" t="s">
        <v>53</v>
      </c>
    </row>
    <row r="9" spans="1:8" ht="72.75" customHeight="1" x14ac:dyDescent="0.2">
      <c r="A9" s="421"/>
      <c r="B9" s="421"/>
      <c r="C9" s="421"/>
      <c r="D9" s="420"/>
      <c r="E9" s="420"/>
      <c r="F9" s="420"/>
      <c r="G9" s="420"/>
    </row>
    <row r="10" spans="1:8" ht="18" customHeight="1" x14ac:dyDescent="0.2">
      <c r="A10" s="167" t="s">
        <v>54</v>
      </c>
      <c r="B10" s="164">
        <v>36881599613</v>
      </c>
      <c r="C10" s="165">
        <v>365</v>
      </c>
      <c r="D10" s="264">
        <v>72064936</v>
      </c>
      <c r="E10" s="264">
        <f>+D10*19%</f>
        <v>13692337.84</v>
      </c>
      <c r="F10" s="264">
        <f>+D10+E10</f>
        <v>85757273.840000004</v>
      </c>
      <c r="G10" s="166"/>
    </row>
    <row r="11" spans="1:8" ht="18" customHeight="1" x14ac:dyDescent="0.2">
      <c r="A11" s="167" t="s">
        <v>55</v>
      </c>
      <c r="B11" s="164">
        <v>77600000</v>
      </c>
      <c r="C11" s="165">
        <v>365</v>
      </c>
      <c r="D11" s="264">
        <v>2716000</v>
      </c>
      <c r="E11" s="264">
        <f t="shared" ref="E11:E16" si="0">+D11*19%</f>
        <v>516040</v>
      </c>
      <c r="F11" s="264">
        <f t="shared" ref="F11:F16" si="1">+D11+E11</f>
        <v>3232040</v>
      </c>
      <c r="G11" s="166"/>
    </row>
    <row r="12" spans="1:8" ht="36" customHeight="1" x14ac:dyDescent="0.2">
      <c r="A12" s="167" t="s">
        <v>56</v>
      </c>
      <c r="B12" s="164">
        <v>371000000</v>
      </c>
      <c r="C12" s="165">
        <v>365</v>
      </c>
      <c r="D12" s="264">
        <v>12985000</v>
      </c>
      <c r="E12" s="264">
        <f t="shared" si="0"/>
        <v>2467150</v>
      </c>
      <c r="F12" s="264">
        <f t="shared" si="1"/>
        <v>15452150</v>
      </c>
      <c r="G12" s="166"/>
    </row>
    <row r="13" spans="1:8" ht="18" customHeight="1" x14ac:dyDescent="0.2">
      <c r="A13" s="167" t="s">
        <v>57</v>
      </c>
      <c r="B13" s="164">
        <v>1000000000</v>
      </c>
      <c r="C13" s="165">
        <v>365</v>
      </c>
      <c r="D13" s="264">
        <v>1800000</v>
      </c>
      <c r="E13" s="264">
        <f t="shared" si="0"/>
        <v>342000</v>
      </c>
      <c r="F13" s="264">
        <f t="shared" si="1"/>
        <v>2142000</v>
      </c>
      <c r="G13" s="166"/>
    </row>
    <row r="14" spans="1:8" ht="18" customHeight="1" x14ac:dyDescent="0.2">
      <c r="A14" s="167" t="s">
        <v>60</v>
      </c>
      <c r="B14" s="164">
        <v>1200000000</v>
      </c>
      <c r="C14" s="165">
        <v>365</v>
      </c>
      <c r="D14" s="264">
        <v>2160000</v>
      </c>
      <c r="E14" s="264">
        <f t="shared" si="0"/>
        <v>410400</v>
      </c>
      <c r="F14" s="264">
        <f t="shared" si="1"/>
        <v>2570400</v>
      </c>
      <c r="G14" s="166"/>
    </row>
    <row r="15" spans="1:8" ht="30" customHeight="1" x14ac:dyDescent="0.2">
      <c r="A15" s="167" t="s">
        <v>58</v>
      </c>
      <c r="B15" s="164">
        <v>2000000000</v>
      </c>
      <c r="C15" s="165">
        <v>365</v>
      </c>
      <c r="D15" s="264">
        <v>7000000</v>
      </c>
      <c r="E15" s="264">
        <f t="shared" si="0"/>
        <v>1330000</v>
      </c>
      <c r="F15" s="264">
        <f t="shared" si="1"/>
        <v>8330000</v>
      </c>
      <c r="G15" s="166"/>
    </row>
    <row r="16" spans="1:8" ht="35.25" customHeight="1" x14ac:dyDescent="0.2">
      <c r="A16" s="167" t="s">
        <v>41</v>
      </c>
      <c r="B16" s="164">
        <v>2400000000</v>
      </c>
      <c r="C16" s="165">
        <v>365</v>
      </c>
      <c r="D16" s="264">
        <v>96000000</v>
      </c>
      <c r="E16" s="264">
        <f t="shared" si="0"/>
        <v>18240000</v>
      </c>
      <c r="F16" s="264">
        <f t="shared" si="1"/>
        <v>114240000</v>
      </c>
      <c r="G16" s="166"/>
    </row>
    <row r="17" spans="1:8" s="95" customFormat="1" ht="18" customHeight="1" x14ac:dyDescent="0.2">
      <c r="A17" s="163" t="s">
        <v>449</v>
      </c>
      <c r="B17" s="168">
        <f>+SUM(B10:B16)</f>
        <v>43930199613</v>
      </c>
      <c r="C17" s="169"/>
      <c r="D17" s="171">
        <f>+SUM(D10:D16)</f>
        <v>194725936</v>
      </c>
      <c r="E17" s="171">
        <f>+SUM(E10:E16)</f>
        <v>36997927.840000004</v>
      </c>
      <c r="F17" s="171">
        <f>+SUM(F10:F16)</f>
        <v>231723863.84</v>
      </c>
      <c r="G17" s="170">
        <f>+F17/F17*300</f>
        <v>300</v>
      </c>
      <c r="H17" s="94"/>
    </row>
    <row r="18" spans="1:8" s="95" customFormat="1" ht="18" customHeight="1" x14ac:dyDescent="0.2">
      <c r="A18" s="163" t="s">
        <v>59</v>
      </c>
      <c r="B18" s="418">
        <v>290029027</v>
      </c>
      <c r="C18" s="418"/>
      <c r="D18" s="171"/>
      <c r="E18" s="171"/>
      <c r="F18" s="171"/>
      <c r="G18" s="170"/>
      <c r="H18" s="94"/>
    </row>
    <row r="19" spans="1:8" ht="18" customHeight="1" x14ac:dyDescent="0.2">
      <c r="A19" s="131"/>
      <c r="B19" s="204"/>
      <c r="C19" s="204"/>
      <c r="D19" s="204"/>
      <c r="E19" s="204"/>
      <c r="F19" s="204"/>
      <c r="G19" s="204"/>
    </row>
    <row r="21" spans="1:8" hidden="1" x14ac:dyDescent="0.2">
      <c r="A21" s="205"/>
    </row>
    <row r="22" spans="1:8" hidden="1" x14ac:dyDescent="0.2">
      <c r="F22" s="206"/>
    </row>
  </sheetData>
  <mergeCells count="13">
    <mergeCell ref="A8:A9"/>
    <mergeCell ref="B8:B9"/>
    <mergeCell ref="C8:C9"/>
    <mergeCell ref="A1:G1"/>
    <mergeCell ref="A3:G3"/>
    <mergeCell ref="A4:G4"/>
    <mergeCell ref="A5:G5"/>
    <mergeCell ref="A7:G7"/>
    <mergeCell ref="B18:C18"/>
    <mergeCell ref="D8:D9"/>
    <mergeCell ref="E8:E9"/>
    <mergeCell ref="F8:F9"/>
    <mergeCell ref="G8:G9"/>
  </mergeCells>
  <printOptions horizontalCentered="1" verticalCentered="1" gridLines="1"/>
  <pageMargins left="0.19685039370078741" right="0" top="0.74803149606299213" bottom="0.39370078740157483" header="0" footer="0"/>
  <pageSetup paperSize="9" scale="74" orientation="portrait" r:id="rId1"/>
  <headerFooter alignWithMargins="0">
    <oddFooter>&amp;C&amp;P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indexed="56"/>
  </sheetPr>
  <dimension ref="A1:H157"/>
  <sheetViews>
    <sheetView topLeftCell="A142" zoomScaleNormal="100" zoomScaleSheetLayoutView="75" workbookViewId="0">
      <selection activeCell="F155" sqref="F155"/>
    </sheetView>
  </sheetViews>
  <sheetFormatPr baseColWidth="10" defaultColWidth="0" defaultRowHeight="24" customHeight="1" zeroHeight="1" x14ac:dyDescent="0.2"/>
  <cols>
    <col min="1" max="1" width="78.7109375" style="96" customWidth="1"/>
    <col min="2" max="2" width="36.7109375" style="96" customWidth="1"/>
    <col min="3" max="3" width="32.28515625" style="96" customWidth="1"/>
    <col min="4" max="4" width="11.28515625" style="96" customWidth="1"/>
    <col min="5" max="5" width="11.42578125" style="100" customWidth="1"/>
    <col min="6" max="6" width="10.7109375" style="102" customWidth="1"/>
    <col min="7" max="7" width="27.28515625" style="96" customWidth="1"/>
    <col min="8" max="8" width="11.42578125" style="102" customWidth="1"/>
    <col min="9" max="16384" width="11.42578125" style="96" hidden="1"/>
  </cols>
  <sheetData>
    <row r="1" spans="1:8" ht="24" customHeight="1" x14ac:dyDescent="0.2">
      <c r="A1" s="489" t="str">
        <f>+PORTADA!A1</f>
        <v>CANAL REGIONAL DE TELEVISIÓN TEVEANDINA LTDA</v>
      </c>
      <c r="B1" s="489"/>
      <c r="C1" s="489"/>
      <c r="D1" s="489"/>
      <c r="E1" s="489"/>
      <c r="F1" s="489"/>
      <c r="G1" s="489"/>
    </row>
    <row r="2" spans="1:8" s="102" customFormat="1" ht="14.25" customHeight="1" x14ac:dyDescent="0.2">
      <c r="A2" s="328"/>
      <c r="B2" s="328"/>
      <c r="C2" s="328"/>
      <c r="D2" s="328"/>
      <c r="E2" s="328"/>
      <c r="F2" s="328"/>
      <c r="G2" s="328"/>
    </row>
    <row r="3" spans="1:8" ht="24" customHeight="1" x14ac:dyDescent="0.2">
      <c r="A3" s="489" t="str">
        <f>+PORTADA!A15</f>
        <v>PROCESO DE CONCURSO PÚBLICO No. 001 DE 2021</v>
      </c>
      <c r="B3" s="489"/>
      <c r="C3" s="489"/>
      <c r="D3" s="489"/>
      <c r="E3" s="489"/>
      <c r="F3" s="489"/>
      <c r="G3" s="489"/>
    </row>
    <row r="4" spans="1:8" s="98" customFormat="1" ht="67.5" customHeight="1" x14ac:dyDescent="0.2">
      <c r="A4" s="479"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479"/>
      <c r="C4" s="479"/>
      <c r="D4" s="479"/>
      <c r="E4" s="479"/>
      <c r="F4" s="479"/>
      <c r="G4" s="479"/>
      <c r="H4" s="101"/>
    </row>
    <row r="5" spans="1:8" s="101" customFormat="1" ht="15.75" x14ac:dyDescent="0.2">
      <c r="A5" s="328"/>
      <c r="B5" s="328"/>
      <c r="C5" s="328"/>
      <c r="D5" s="328"/>
      <c r="E5" s="328"/>
      <c r="F5" s="328"/>
      <c r="G5" s="328"/>
    </row>
    <row r="6" spans="1:8" s="98" customFormat="1" ht="33" customHeight="1" x14ac:dyDescent="0.2">
      <c r="A6" s="490" t="s">
        <v>143</v>
      </c>
      <c r="B6" s="490"/>
      <c r="C6" s="490"/>
      <c r="D6" s="490"/>
      <c r="E6" s="490"/>
      <c r="F6" s="490"/>
      <c r="G6" s="490"/>
      <c r="H6" s="101"/>
    </row>
    <row r="7" spans="1:8" s="98" customFormat="1" ht="15.75" x14ac:dyDescent="0.2">
      <c r="A7" s="342"/>
      <c r="B7" s="342"/>
      <c r="C7" s="342"/>
      <c r="D7" s="342"/>
      <c r="E7" s="342"/>
      <c r="F7" s="342"/>
      <c r="G7" s="342"/>
      <c r="H7" s="101"/>
    </row>
    <row r="8" spans="1:8" ht="33.75" customHeight="1" x14ac:dyDescent="0.2">
      <c r="A8" s="491" t="s">
        <v>231</v>
      </c>
      <c r="B8" s="491"/>
      <c r="C8" s="491"/>
      <c r="D8" s="491"/>
      <c r="E8" s="491"/>
      <c r="F8" s="491"/>
      <c r="G8" s="491"/>
    </row>
    <row r="9" spans="1:8" s="101" customFormat="1" ht="69" customHeight="1" x14ac:dyDescent="0.2">
      <c r="A9" s="495" t="s">
        <v>129</v>
      </c>
      <c r="B9" s="496"/>
      <c r="C9" s="496"/>
      <c r="D9" s="496"/>
      <c r="E9" s="496"/>
      <c r="F9" s="496"/>
      <c r="G9" s="497"/>
    </row>
    <row r="10" spans="1:8" s="101" customFormat="1" ht="69.75" customHeight="1" x14ac:dyDescent="0.2">
      <c r="A10" s="461" t="s">
        <v>140</v>
      </c>
      <c r="B10" s="462"/>
      <c r="C10" s="462"/>
      <c r="D10" s="462"/>
      <c r="E10" s="462"/>
      <c r="F10" s="462"/>
      <c r="G10" s="463"/>
    </row>
    <row r="11" spans="1:8" s="102" customFormat="1" ht="24" customHeight="1" x14ac:dyDescent="0.2">
      <c r="A11" s="464" t="s">
        <v>141</v>
      </c>
      <c r="B11" s="465"/>
      <c r="C11" s="465"/>
      <c r="D11" s="465"/>
      <c r="E11" s="465"/>
      <c r="F11" s="465"/>
      <c r="G11" s="466"/>
    </row>
    <row r="12" spans="1:8" ht="78" customHeight="1" x14ac:dyDescent="0.2">
      <c r="A12" s="461" t="s">
        <v>142</v>
      </c>
      <c r="B12" s="462"/>
      <c r="C12" s="462"/>
      <c r="D12" s="462"/>
      <c r="E12" s="462"/>
      <c r="F12" s="462"/>
      <c r="G12" s="463"/>
    </row>
    <row r="13" spans="1:8" ht="24" customHeight="1" x14ac:dyDescent="0.2">
      <c r="A13" s="464" t="s">
        <v>130</v>
      </c>
      <c r="B13" s="465"/>
      <c r="C13" s="465"/>
      <c r="D13" s="465"/>
      <c r="E13" s="465"/>
      <c r="F13" s="465"/>
      <c r="G13" s="466"/>
    </row>
    <row r="14" spans="1:8" ht="40.5" customHeight="1" x14ac:dyDescent="0.2">
      <c r="A14" s="461" t="s">
        <v>131</v>
      </c>
      <c r="B14" s="462"/>
      <c r="C14" s="462"/>
      <c r="D14" s="462"/>
      <c r="E14" s="462"/>
      <c r="F14" s="462"/>
      <c r="G14" s="463"/>
    </row>
    <row r="15" spans="1:8" ht="48.75" customHeight="1" x14ac:dyDescent="0.2">
      <c r="A15" s="461" t="s">
        <v>132</v>
      </c>
      <c r="B15" s="462"/>
      <c r="C15" s="462"/>
      <c r="D15" s="462"/>
      <c r="E15" s="462"/>
      <c r="F15" s="462"/>
      <c r="G15" s="463"/>
    </row>
    <row r="16" spans="1:8" ht="42.75" customHeight="1" x14ac:dyDescent="0.2">
      <c r="A16" s="461" t="s">
        <v>133</v>
      </c>
      <c r="B16" s="462"/>
      <c r="C16" s="462"/>
      <c r="D16" s="462"/>
      <c r="E16" s="462"/>
      <c r="F16" s="462"/>
      <c r="G16" s="463"/>
    </row>
    <row r="17" spans="1:7" ht="51" customHeight="1" x14ac:dyDescent="0.2">
      <c r="A17" s="461" t="s">
        <v>134</v>
      </c>
      <c r="B17" s="462"/>
      <c r="C17" s="462"/>
      <c r="D17" s="462"/>
      <c r="E17" s="462"/>
      <c r="F17" s="462"/>
      <c r="G17" s="463"/>
    </row>
    <row r="18" spans="1:7" ht="48.75" customHeight="1" x14ac:dyDescent="0.2">
      <c r="A18" s="492" t="s">
        <v>135</v>
      </c>
      <c r="B18" s="493"/>
      <c r="C18" s="493"/>
      <c r="D18" s="493"/>
      <c r="E18" s="493"/>
      <c r="F18" s="493"/>
      <c r="G18" s="494"/>
    </row>
    <row r="19" spans="1:7" ht="24" customHeight="1" x14ac:dyDescent="0.2">
      <c r="A19" s="461" t="s">
        <v>136</v>
      </c>
      <c r="B19" s="462"/>
      <c r="C19" s="462"/>
      <c r="D19" s="462"/>
      <c r="E19" s="462"/>
      <c r="F19" s="462"/>
      <c r="G19" s="463"/>
    </row>
    <row r="20" spans="1:7" ht="61.5" customHeight="1" x14ac:dyDescent="0.2">
      <c r="A20" s="461" t="s">
        <v>137</v>
      </c>
      <c r="B20" s="462"/>
      <c r="C20" s="462"/>
      <c r="D20" s="462"/>
      <c r="E20" s="462"/>
      <c r="F20" s="462"/>
      <c r="G20" s="463"/>
    </row>
    <row r="21" spans="1:7" ht="36.75" customHeight="1" x14ac:dyDescent="0.2">
      <c r="A21" s="464" t="s">
        <v>138</v>
      </c>
      <c r="B21" s="465"/>
      <c r="C21" s="465"/>
      <c r="D21" s="465"/>
      <c r="E21" s="465"/>
      <c r="F21" s="465"/>
      <c r="G21" s="466"/>
    </row>
    <row r="22" spans="1:7" ht="61.5" customHeight="1" x14ac:dyDescent="0.2">
      <c r="A22" s="486" t="s">
        <v>139</v>
      </c>
      <c r="B22" s="487"/>
      <c r="C22" s="487"/>
      <c r="D22" s="487"/>
      <c r="E22" s="487"/>
      <c r="F22" s="487"/>
      <c r="G22" s="488"/>
    </row>
    <row r="23" spans="1:7" ht="24" customHeight="1" x14ac:dyDescent="0.2">
      <c r="A23" s="483" t="s">
        <v>144</v>
      </c>
      <c r="B23" s="483"/>
      <c r="C23" s="483"/>
      <c r="D23" s="221" t="s">
        <v>23</v>
      </c>
      <c r="E23" s="221" t="s">
        <v>46</v>
      </c>
      <c r="F23" s="221" t="s">
        <v>72</v>
      </c>
      <c r="G23" s="221" t="s">
        <v>145</v>
      </c>
    </row>
    <row r="24" spans="1:7" ht="38.25" customHeight="1" x14ac:dyDescent="0.2">
      <c r="A24" s="499" t="s">
        <v>146</v>
      </c>
      <c r="B24" s="500"/>
      <c r="C24" s="500"/>
      <c r="D24" s="500"/>
      <c r="E24" s="500"/>
      <c r="F24" s="500"/>
      <c r="G24" s="501"/>
    </row>
    <row r="25" spans="1:7" ht="24" customHeight="1" x14ac:dyDescent="0.2">
      <c r="A25" s="484" t="s">
        <v>147</v>
      </c>
      <c r="B25" s="484"/>
      <c r="C25" s="176" t="s">
        <v>148</v>
      </c>
      <c r="D25" s="439">
        <v>150</v>
      </c>
      <c r="E25" s="442" t="s">
        <v>494</v>
      </c>
      <c r="F25" s="379"/>
      <c r="G25" s="374" t="s">
        <v>495</v>
      </c>
    </row>
    <row r="26" spans="1:7" ht="24" customHeight="1" x14ac:dyDescent="0.2">
      <c r="A26" s="485" t="s">
        <v>149</v>
      </c>
      <c r="B26" s="485"/>
      <c r="C26" s="176" t="s">
        <v>150</v>
      </c>
      <c r="D26" s="440"/>
      <c r="E26" s="443"/>
      <c r="F26" s="380"/>
      <c r="G26" s="432"/>
    </row>
    <row r="27" spans="1:7" ht="24" customHeight="1" x14ac:dyDescent="0.2">
      <c r="A27" s="485" t="s">
        <v>151</v>
      </c>
      <c r="B27" s="485"/>
      <c r="C27" s="176" t="s">
        <v>152</v>
      </c>
      <c r="D27" s="440"/>
      <c r="E27" s="443"/>
      <c r="F27" s="380"/>
      <c r="G27" s="432"/>
    </row>
    <row r="28" spans="1:7" ht="24" customHeight="1" x14ac:dyDescent="0.2">
      <c r="A28" s="485" t="s">
        <v>153</v>
      </c>
      <c r="B28" s="485"/>
      <c r="C28" s="176" t="s">
        <v>154</v>
      </c>
      <c r="D28" s="440"/>
      <c r="E28" s="443"/>
      <c r="F28" s="380"/>
      <c r="G28" s="432"/>
    </row>
    <row r="29" spans="1:7" ht="24" customHeight="1" x14ac:dyDescent="0.2">
      <c r="A29" s="485" t="s">
        <v>155</v>
      </c>
      <c r="B29" s="485"/>
      <c r="C29" s="176" t="s">
        <v>156</v>
      </c>
      <c r="D29" s="440"/>
      <c r="E29" s="443"/>
      <c r="F29" s="380"/>
      <c r="G29" s="432"/>
    </row>
    <row r="30" spans="1:7" ht="24" customHeight="1" x14ac:dyDescent="0.2">
      <c r="A30" s="485" t="s">
        <v>157</v>
      </c>
      <c r="B30" s="485"/>
      <c r="C30" s="176" t="s">
        <v>158</v>
      </c>
      <c r="D30" s="440"/>
      <c r="E30" s="443"/>
      <c r="F30" s="380"/>
      <c r="G30" s="432"/>
    </row>
    <row r="31" spans="1:7" ht="24" customHeight="1" x14ac:dyDescent="0.2">
      <c r="A31" s="485" t="s">
        <v>159</v>
      </c>
      <c r="B31" s="485"/>
      <c r="C31" s="176" t="s">
        <v>160</v>
      </c>
      <c r="D31" s="440"/>
      <c r="E31" s="443"/>
      <c r="F31" s="380"/>
      <c r="G31" s="432"/>
    </row>
    <row r="32" spans="1:7" ht="24" customHeight="1" x14ac:dyDescent="0.2">
      <c r="A32" s="485" t="s">
        <v>161</v>
      </c>
      <c r="B32" s="485"/>
      <c r="C32" s="176" t="s">
        <v>162</v>
      </c>
      <c r="D32" s="440"/>
      <c r="E32" s="443"/>
      <c r="F32" s="380"/>
      <c r="G32" s="432"/>
    </row>
    <row r="33" spans="1:7" ht="58.5" customHeight="1" x14ac:dyDescent="0.2">
      <c r="A33" s="485" t="s">
        <v>163</v>
      </c>
      <c r="B33" s="485"/>
      <c r="C33" s="176" t="s">
        <v>164</v>
      </c>
      <c r="D33" s="441"/>
      <c r="E33" s="444"/>
      <c r="F33" s="381"/>
      <c r="G33" s="375"/>
    </row>
    <row r="34" spans="1:7" ht="45.75" customHeight="1" x14ac:dyDescent="0.2">
      <c r="A34" s="514" t="s">
        <v>286</v>
      </c>
      <c r="B34" s="514"/>
      <c r="C34" s="514"/>
      <c r="D34" s="177">
        <v>25</v>
      </c>
      <c r="E34" s="149" t="s">
        <v>494</v>
      </c>
      <c r="F34" s="160"/>
      <c r="G34" s="155" t="s">
        <v>496</v>
      </c>
    </row>
    <row r="35" spans="1:7" ht="40.5" customHeight="1" x14ac:dyDescent="0.2">
      <c r="A35" s="515" t="s">
        <v>287</v>
      </c>
      <c r="B35" s="515"/>
      <c r="C35" s="515"/>
      <c r="D35" s="177">
        <v>50</v>
      </c>
      <c r="E35" s="149" t="s">
        <v>494</v>
      </c>
      <c r="F35" s="160"/>
      <c r="G35" s="160" t="s">
        <v>497</v>
      </c>
    </row>
    <row r="36" spans="1:7" ht="152.25" customHeight="1" x14ac:dyDescent="0.2">
      <c r="A36" s="495" t="s">
        <v>288</v>
      </c>
      <c r="B36" s="496"/>
      <c r="C36" s="497"/>
      <c r="D36" s="516">
        <v>0</v>
      </c>
      <c r="E36" s="479"/>
      <c r="F36" s="517" t="s">
        <v>494</v>
      </c>
      <c r="G36" s="517" t="s">
        <v>528</v>
      </c>
    </row>
    <row r="37" spans="1:7" ht="36.75" customHeight="1" x14ac:dyDescent="0.2">
      <c r="A37" s="461" t="s">
        <v>289</v>
      </c>
      <c r="B37" s="462"/>
      <c r="C37" s="463"/>
      <c r="D37" s="516"/>
      <c r="E37" s="479"/>
      <c r="F37" s="517"/>
      <c r="G37" s="517"/>
    </row>
    <row r="38" spans="1:7" ht="24" customHeight="1" x14ac:dyDescent="0.2">
      <c r="A38" s="523" t="s">
        <v>165</v>
      </c>
      <c r="B38" s="524"/>
      <c r="C38" s="525"/>
      <c r="D38" s="516"/>
      <c r="E38" s="479"/>
      <c r="F38" s="517"/>
      <c r="G38" s="517"/>
    </row>
    <row r="39" spans="1:7" ht="24" customHeight="1" x14ac:dyDescent="0.2">
      <c r="A39" s="461" t="s">
        <v>290</v>
      </c>
      <c r="B39" s="462"/>
      <c r="C39" s="463"/>
      <c r="D39" s="516"/>
      <c r="E39" s="479"/>
      <c r="F39" s="517"/>
      <c r="G39" s="517"/>
    </row>
    <row r="40" spans="1:7" ht="24" customHeight="1" x14ac:dyDescent="0.2">
      <c r="A40" s="461" t="s">
        <v>291</v>
      </c>
      <c r="B40" s="462"/>
      <c r="C40" s="463"/>
      <c r="D40" s="516"/>
      <c r="E40" s="479"/>
      <c r="F40" s="517"/>
      <c r="G40" s="517"/>
    </row>
    <row r="41" spans="1:7" ht="24" customHeight="1" x14ac:dyDescent="0.2">
      <c r="A41" s="461" t="s">
        <v>292</v>
      </c>
      <c r="B41" s="462"/>
      <c r="C41" s="463"/>
      <c r="D41" s="516"/>
      <c r="E41" s="479"/>
      <c r="F41" s="517"/>
      <c r="G41" s="517"/>
    </row>
    <row r="42" spans="1:7" ht="29.25" customHeight="1" x14ac:dyDescent="0.2">
      <c r="A42" s="461" t="s">
        <v>293</v>
      </c>
      <c r="B42" s="462"/>
      <c r="C42" s="463"/>
      <c r="D42" s="516"/>
      <c r="E42" s="479"/>
      <c r="F42" s="517"/>
      <c r="G42" s="517"/>
    </row>
    <row r="43" spans="1:7" ht="24" customHeight="1" x14ac:dyDescent="0.2">
      <c r="A43" s="461" t="s">
        <v>166</v>
      </c>
      <c r="B43" s="462"/>
      <c r="C43" s="463"/>
      <c r="D43" s="516"/>
      <c r="E43" s="479"/>
      <c r="F43" s="517"/>
      <c r="G43" s="517"/>
    </row>
    <row r="44" spans="1:7" ht="24" customHeight="1" x14ac:dyDescent="0.2">
      <c r="A44" s="480" t="s">
        <v>167</v>
      </c>
      <c r="B44" s="481"/>
      <c r="C44" s="482"/>
      <c r="D44" s="516"/>
      <c r="E44" s="479"/>
      <c r="F44" s="517"/>
      <c r="G44" s="517"/>
    </row>
    <row r="45" spans="1:7" ht="24" customHeight="1" x14ac:dyDescent="0.2">
      <c r="A45" s="461" t="s">
        <v>294</v>
      </c>
      <c r="B45" s="462"/>
      <c r="C45" s="463"/>
      <c r="D45" s="516"/>
      <c r="E45" s="479"/>
      <c r="F45" s="517"/>
      <c r="G45" s="517"/>
    </row>
    <row r="46" spans="1:7" ht="24" customHeight="1" x14ac:dyDescent="0.2">
      <c r="A46" s="461" t="s">
        <v>168</v>
      </c>
      <c r="B46" s="462"/>
      <c r="C46" s="463"/>
      <c r="D46" s="516"/>
      <c r="E46" s="479"/>
      <c r="F46" s="517"/>
      <c r="G46" s="517"/>
    </row>
    <row r="47" spans="1:7" ht="31.5" customHeight="1" x14ac:dyDescent="0.2">
      <c r="A47" s="461" t="s">
        <v>295</v>
      </c>
      <c r="B47" s="462"/>
      <c r="C47" s="463"/>
      <c r="D47" s="516"/>
      <c r="E47" s="479"/>
      <c r="F47" s="517"/>
      <c r="G47" s="517"/>
    </row>
    <row r="48" spans="1:7" ht="24" customHeight="1" x14ac:dyDescent="0.2">
      <c r="A48" s="461" t="s">
        <v>169</v>
      </c>
      <c r="B48" s="462"/>
      <c r="C48" s="463"/>
      <c r="D48" s="516"/>
      <c r="E48" s="479"/>
      <c r="F48" s="517"/>
      <c r="G48" s="517"/>
    </row>
    <row r="49" spans="1:7" ht="37.5" customHeight="1" x14ac:dyDescent="0.2">
      <c r="A49" s="467" t="s">
        <v>170</v>
      </c>
      <c r="B49" s="468"/>
      <c r="C49" s="469"/>
      <c r="D49" s="516"/>
      <c r="E49" s="479"/>
      <c r="F49" s="517"/>
      <c r="G49" s="517"/>
    </row>
    <row r="50" spans="1:7" ht="24" customHeight="1" x14ac:dyDescent="0.2">
      <c r="A50" s="498" t="s">
        <v>523</v>
      </c>
      <c r="B50" s="498"/>
      <c r="C50" s="498"/>
      <c r="D50" s="151">
        <f>SUM(D24:D49)</f>
        <v>225</v>
      </c>
      <c r="E50" s="178"/>
      <c r="F50" s="178"/>
      <c r="G50" s="178"/>
    </row>
    <row r="51" spans="1:7" ht="24" customHeight="1" x14ac:dyDescent="0.2">
      <c r="A51" s="518" t="s">
        <v>172</v>
      </c>
      <c r="B51" s="518"/>
      <c r="C51" s="518"/>
      <c r="D51" s="518"/>
      <c r="E51" s="518"/>
      <c r="F51" s="518"/>
      <c r="G51" s="518"/>
    </row>
    <row r="52" spans="1:7" ht="24" customHeight="1" x14ac:dyDescent="0.2">
      <c r="A52" s="518" t="s">
        <v>173</v>
      </c>
      <c r="B52" s="518"/>
      <c r="C52" s="518"/>
      <c r="D52" s="518"/>
      <c r="E52" s="518"/>
      <c r="F52" s="518"/>
      <c r="G52" s="518"/>
    </row>
    <row r="53" spans="1:7" ht="14.25" customHeight="1" x14ac:dyDescent="0.2">
      <c r="A53" s="502" t="s">
        <v>1</v>
      </c>
      <c r="B53" s="503"/>
      <c r="C53" s="503"/>
      <c r="D53" s="503"/>
      <c r="E53" s="503"/>
      <c r="F53" s="503"/>
      <c r="G53" s="504"/>
    </row>
    <row r="54" spans="1:7" ht="12" customHeight="1" x14ac:dyDescent="0.2">
      <c r="A54" s="505"/>
      <c r="B54" s="506"/>
      <c r="C54" s="506"/>
      <c r="D54" s="506"/>
      <c r="E54" s="506"/>
      <c r="F54" s="506"/>
      <c r="G54" s="507"/>
    </row>
    <row r="55" spans="1:7" ht="33" customHeight="1" x14ac:dyDescent="0.2">
      <c r="A55" s="505"/>
      <c r="B55" s="506"/>
      <c r="C55" s="506"/>
      <c r="D55" s="506"/>
      <c r="E55" s="506"/>
      <c r="F55" s="506"/>
      <c r="G55" s="507"/>
    </row>
    <row r="56" spans="1:7" ht="24" customHeight="1" x14ac:dyDescent="0.2">
      <c r="A56" s="505"/>
      <c r="B56" s="506"/>
      <c r="C56" s="506"/>
      <c r="D56" s="506"/>
      <c r="E56" s="506"/>
      <c r="F56" s="506"/>
      <c r="G56" s="507"/>
    </row>
    <row r="57" spans="1:7" ht="28.5" customHeight="1" x14ac:dyDescent="0.2">
      <c r="A57" s="505"/>
      <c r="B57" s="506"/>
      <c r="C57" s="506"/>
      <c r="D57" s="506"/>
      <c r="E57" s="506"/>
      <c r="F57" s="506"/>
      <c r="G57" s="507"/>
    </row>
    <row r="58" spans="1:7" ht="24" customHeight="1" x14ac:dyDescent="0.2">
      <c r="A58" s="505"/>
      <c r="B58" s="506"/>
      <c r="C58" s="506"/>
      <c r="D58" s="506"/>
      <c r="E58" s="506"/>
      <c r="F58" s="506"/>
      <c r="G58" s="507"/>
    </row>
    <row r="59" spans="1:7" ht="24" customHeight="1" x14ac:dyDescent="0.2">
      <c r="A59" s="508"/>
      <c r="B59" s="509"/>
      <c r="C59" s="509"/>
      <c r="D59" s="509"/>
      <c r="E59" s="509"/>
      <c r="F59" s="509"/>
      <c r="G59" s="510"/>
    </row>
    <row r="60" spans="1:7" ht="24" customHeight="1" x14ac:dyDescent="0.2">
      <c r="A60" s="519" t="s">
        <v>174</v>
      </c>
      <c r="B60" s="519"/>
      <c r="C60" s="519"/>
      <c r="D60" s="519"/>
      <c r="E60" s="519"/>
      <c r="F60" s="519"/>
      <c r="G60" s="519"/>
    </row>
    <row r="61" spans="1:7" ht="24" customHeight="1" x14ac:dyDescent="0.2">
      <c r="A61" s="520" t="s">
        <v>175</v>
      </c>
      <c r="B61" s="521"/>
      <c r="C61" s="521"/>
      <c r="D61" s="521"/>
      <c r="E61" s="521"/>
      <c r="F61" s="521"/>
      <c r="G61" s="522"/>
    </row>
    <row r="62" spans="1:7" ht="24" customHeight="1" x14ac:dyDescent="0.2">
      <c r="A62" s="473" t="s">
        <v>176</v>
      </c>
      <c r="B62" s="474"/>
      <c r="C62" s="474"/>
      <c r="D62" s="474"/>
      <c r="E62" s="474"/>
      <c r="F62" s="474"/>
      <c r="G62" s="475"/>
    </row>
    <row r="63" spans="1:7" ht="41.25" customHeight="1" x14ac:dyDescent="0.2">
      <c r="A63" s="476" t="s">
        <v>296</v>
      </c>
      <c r="B63" s="477"/>
      <c r="C63" s="477"/>
      <c r="D63" s="477"/>
      <c r="E63" s="477"/>
      <c r="F63" s="477"/>
      <c r="G63" s="478"/>
    </row>
    <row r="64" spans="1:7" ht="24" customHeight="1" x14ac:dyDescent="0.2">
      <c r="A64" s="473" t="s">
        <v>177</v>
      </c>
      <c r="B64" s="474"/>
      <c r="C64" s="474"/>
      <c r="D64" s="474"/>
      <c r="E64" s="474"/>
      <c r="F64" s="474"/>
      <c r="G64" s="475"/>
    </row>
    <row r="65" spans="1:7" ht="40.5" customHeight="1" x14ac:dyDescent="0.2">
      <c r="A65" s="455" t="s">
        <v>297</v>
      </c>
      <c r="B65" s="456"/>
      <c r="C65" s="456"/>
      <c r="D65" s="456"/>
      <c r="E65" s="456"/>
      <c r="F65" s="456"/>
      <c r="G65" s="457"/>
    </row>
    <row r="66" spans="1:7" ht="30.75" customHeight="1" x14ac:dyDescent="0.2">
      <c r="A66" s="455" t="s">
        <v>298</v>
      </c>
      <c r="B66" s="456"/>
      <c r="C66" s="456"/>
      <c r="D66" s="456"/>
      <c r="E66" s="456"/>
      <c r="F66" s="456"/>
      <c r="G66" s="457"/>
    </row>
    <row r="67" spans="1:7" ht="30.75" customHeight="1" x14ac:dyDescent="0.2">
      <c r="A67" s="470" t="s">
        <v>299</v>
      </c>
      <c r="B67" s="471"/>
      <c r="C67" s="471"/>
      <c r="D67" s="471"/>
      <c r="E67" s="471"/>
      <c r="F67" s="471"/>
      <c r="G67" s="472"/>
    </row>
    <row r="68" spans="1:7" ht="30" customHeight="1" x14ac:dyDescent="0.2">
      <c r="A68" s="470" t="s">
        <v>300</v>
      </c>
      <c r="B68" s="471"/>
      <c r="C68" s="471"/>
      <c r="D68" s="471"/>
      <c r="E68" s="471"/>
      <c r="F68" s="471"/>
      <c r="G68" s="472"/>
    </row>
    <row r="69" spans="1:7" ht="40.5" customHeight="1" x14ac:dyDescent="0.2">
      <c r="A69" s="470" t="s">
        <v>301</v>
      </c>
      <c r="B69" s="471"/>
      <c r="C69" s="471"/>
      <c r="D69" s="471"/>
      <c r="E69" s="471"/>
      <c r="F69" s="471"/>
      <c r="G69" s="472"/>
    </row>
    <row r="70" spans="1:7" ht="35.25" customHeight="1" x14ac:dyDescent="0.2">
      <c r="A70" s="455" t="s">
        <v>302</v>
      </c>
      <c r="B70" s="456"/>
      <c r="C70" s="456"/>
      <c r="D70" s="456"/>
      <c r="E70" s="456"/>
      <c r="F70" s="456"/>
      <c r="G70" s="457"/>
    </row>
    <row r="71" spans="1:7" ht="38.25" customHeight="1" x14ac:dyDescent="0.2">
      <c r="A71" s="455" t="s">
        <v>303</v>
      </c>
      <c r="B71" s="456"/>
      <c r="C71" s="456"/>
      <c r="D71" s="456"/>
      <c r="E71" s="456"/>
      <c r="F71" s="456"/>
      <c r="G71" s="457"/>
    </row>
    <row r="72" spans="1:7" ht="24" customHeight="1" x14ac:dyDescent="0.2">
      <c r="A72" s="455" t="s">
        <v>304</v>
      </c>
      <c r="B72" s="456"/>
      <c r="C72" s="456"/>
      <c r="D72" s="456"/>
      <c r="E72" s="456"/>
      <c r="F72" s="456"/>
      <c r="G72" s="457"/>
    </row>
    <row r="73" spans="1:7" ht="24" customHeight="1" x14ac:dyDescent="0.2">
      <c r="A73" s="458" t="s">
        <v>178</v>
      </c>
      <c r="B73" s="459"/>
      <c r="C73" s="459"/>
      <c r="D73" s="459"/>
      <c r="E73" s="459"/>
      <c r="F73" s="459"/>
      <c r="G73" s="460"/>
    </row>
    <row r="74" spans="1:7" ht="33.75" customHeight="1" x14ac:dyDescent="0.2">
      <c r="A74" s="461" t="s">
        <v>179</v>
      </c>
      <c r="B74" s="462"/>
      <c r="C74" s="462"/>
      <c r="D74" s="462"/>
      <c r="E74" s="462"/>
      <c r="F74" s="462"/>
      <c r="G74" s="463"/>
    </row>
    <row r="75" spans="1:7" ht="24" customHeight="1" x14ac:dyDescent="0.2">
      <c r="A75" s="461" t="s">
        <v>305</v>
      </c>
      <c r="B75" s="462"/>
      <c r="C75" s="462"/>
      <c r="D75" s="462"/>
      <c r="E75" s="462"/>
      <c r="F75" s="462"/>
      <c r="G75" s="463"/>
    </row>
    <row r="76" spans="1:7" ht="24" customHeight="1" x14ac:dyDescent="0.2">
      <c r="A76" s="464" t="s">
        <v>180</v>
      </c>
      <c r="B76" s="465"/>
      <c r="C76" s="465"/>
      <c r="D76" s="465"/>
      <c r="E76" s="465"/>
      <c r="F76" s="465"/>
      <c r="G76" s="466"/>
    </row>
    <row r="77" spans="1:7" ht="37.5" customHeight="1" x14ac:dyDescent="0.2">
      <c r="A77" s="450" t="s">
        <v>306</v>
      </c>
      <c r="B77" s="451"/>
      <c r="C77" s="451"/>
      <c r="D77" s="451"/>
      <c r="E77" s="451"/>
      <c r="F77" s="451"/>
      <c r="G77" s="452"/>
    </row>
    <row r="78" spans="1:7" ht="24" customHeight="1" x14ac:dyDescent="0.2">
      <c r="A78" s="453" t="s">
        <v>181</v>
      </c>
      <c r="B78" s="453"/>
      <c r="C78" s="453"/>
      <c r="D78" s="453"/>
      <c r="E78" s="453"/>
      <c r="F78" s="453"/>
      <c r="G78" s="453"/>
    </row>
    <row r="79" spans="1:7" ht="24" customHeight="1" x14ac:dyDescent="0.2">
      <c r="A79" s="454" t="s">
        <v>307</v>
      </c>
      <c r="B79" s="454"/>
      <c r="C79" s="454"/>
      <c r="D79" s="454"/>
      <c r="E79" s="454"/>
      <c r="F79" s="454"/>
      <c r="G79" s="454"/>
    </row>
    <row r="80" spans="1:7" ht="24" customHeight="1" x14ac:dyDescent="0.2">
      <c r="A80" s="511" t="s">
        <v>182</v>
      </c>
      <c r="B80" s="512"/>
      <c r="C80" s="512"/>
      <c r="D80" s="512"/>
      <c r="E80" s="512"/>
      <c r="F80" s="512"/>
      <c r="G80" s="513"/>
    </row>
    <row r="81" spans="1:7" ht="35.25" customHeight="1" x14ac:dyDescent="0.2">
      <c r="A81" s="447" t="s">
        <v>183</v>
      </c>
      <c r="B81" s="447"/>
      <c r="C81" s="179" t="s">
        <v>542</v>
      </c>
      <c r="D81" s="179" t="s">
        <v>519</v>
      </c>
      <c r="E81" s="145" t="s">
        <v>46</v>
      </c>
      <c r="F81" s="145" t="s">
        <v>72</v>
      </c>
      <c r="G81" s="145" t="s">
        <v>145</v>
      </c>
    </row>
    <row r="82" spans="1:7" ht="24" customHeight="1" x14ac:dyDescent="0.2">
      <c r="A82" s="446" t="s">
        <v>184</v>
      </c>
      <c r="B82" s="446"/>
      <c r="C82" s="180" t="s">
        <v>185</v>
      </c>
      <c r="D82" s="433">
        <v>0</v>
      </c>
      <c r="E82" s="433"/>
      <c r="F82" s="374" t="s">
        <v>494</v>
      </c>
      <c r="G82" s="374" t="s">
        <v>528</v>
      </c>
    </row>
    <row r="83" spans="1:7" ht="24" customHeight="1" x14ac:dyDescent="0.2">
      <c r="A83" s="446" t="s">
        <v>186</v>
      </c>
      <c r="B83" s="446"/>
      <c r="C83" s="180" t="s">
        <v>187</v>
      </c>
      <c r="D83" s="434"/>
      <c r="E83" s="434"/>
      <c r="F83" s="432"/>
      <c r="G83" s="432"/>
    </row>
    <row r="84" spans="1:7" ht="24" customHeight="1" x14ac:dyDescent="0.2">
      <c r="A84" s="446" t="s">
        <v>188</v>
      </c>
      <c r="B84" s="446"/>
      <c r="C84" s="180" t="s">
        <v>189</v>
      </c>
      <c r="D84" s="434"/>
      <c r="E84" s="434"/>
      <c r="F84" s="432"/>
      <c r="G84" s="432"/>
    </row>
    <row r="85" spans="1:7" ht="24" customHeight="1" x14ac:dyDescent="0.2">
      <c r="A85" s="446" t="s">
        <v>190</v>
      </c>
      <c r="B85" s="446"/>
      <c r="C85" s="180" t="s">
        <v>191</v>
      </c>
      <c r="D85" s="434"/>
      <c r="E85" s="434"/>
      <c r="F85" s="432"/>
      <c r="G85" s="432"/>
    </row>
    <row r="86" spans="1:7" ht="24" customHeight="1" x14ac:dyDescent="0.2">
      <c r="A86" s="446" t="s">
        <v>192</v>
      </c>
      <c r="B86" s="446"/>
      <c r="C86" s="180" t="s">
        <v>152</v>
      </c>
      <c r="D86" s="434"/>
      <c r="E86" s="434"/>
      <c r="F86" s="432"/>
      <c r="G86" s="432"/>
    </row>
    <row r="87" spans="1:7" ht="24" customHeight="1" x14ac:dyDescent="0.2">
      <c r="A87" s="446" t="s">
        <v>193</v>
      </c>
      <c r="B87" s="446"/>
      <c r="C87" s="180" t="s">
        <v>194</v>
      </c>
      <c r="D87" s="434"/>
      <c r="E87" s="434"/>
      <c r="F87" s="432"/>
      <c r="G87" s="432"/>
    </row>
    <row r="88" spans="1:7" ht="24" customHeight="1" x14ac:dyDescent="0.2">
      <c r="A88" s="446" t="s">
        <v>195</v>
      </c>
      <c r="B88" s="446"/>
      <c r="C88" s="180" t="s">
        <v>196</v>
      </c>
      <c r="D88" s="434"/>
      <c r="E88" s="434"/>
      <c r="F88" s="432"/>
      <c r="G88" s="432"/>
    </row>
    <row r="89" spans="1:7" ht="24" customHeight="1" x14ac:dyDescent="0.2">
      <c r="A89" s="446" t="s">
        <v>197</v>
      </c>
      <c r="B89" s="446"/>
      <c r="C89" s="180" t="s">
        <v>198</v>
      </c>
      <c r="D89" s="434"/>
      <c r="E89" s="434"/>
      <c r="F89" s="432"/>
      <c r="G89" s="432"/>
    </row>
    <row r="90" spans="1:7" ht="24" customHeight="1" x14ac:dyDescent="0.2">
      <c r="A90" s="446" t="s">
        <v>199</v>
      </c>
      <c r="B90" s="446"/>
      <c r="C90" s="180" t="s">
        <v>150</v>
      </c>
      <c r="D90" s="434"/>
      <c r="E90" s="434"/>
      <c r="F90" s="432"/>
      <c r="G90" s="432"/>
    </row>
    <row r="91" spans="1:7" ht="24" customHeight="1" x14ac:dyDescent="0.2">
      <c r="A91" s="446" t="s">
        <v>200</v>
      </c>
      <c r="B91" s="446"/>
      <c r="C91" s="180" t="s">
        <v>201</v>
      </c>
      <c r="D91" s="434"/>
      <c r="E91" s="434"/>
      <c r="F91" s="432"/>
      <c r="G91" s="432"/>
    </row>
    <row r="92" spans="1:7" ht="24" customHeight="1" x14ac:dyDescent="0.2">
      <c r="A92" s="446" t="s">
        <v>202</v>
      </c>
      <c r="B92" s="446"/>
      <c r="C92" s="180" t="s">
        <v>203</v>
      </c>
      <c r="D92" s="434"/>
      <c r="E92" s="434"/>
      <c r="F92" s="432"/>
      <c r="G92" s="432"/>
    </row>
    <row r="93" spans="1:7" ht="38.25" customHeight="1" x14ac:dyDescent="0.2">
      <c r="A93" s="446" t="s">
        <v>204</v>
      </c>
      <c r="B93" s="446"/>
      <c r="C93" s="181" t="s">
        <v>205</v>
      </c>
      <c r="D93" s="435"/>
      <c r="E93" s="435"/>
      <c r="F93" s="375"/>
      <c r="G93" s="375"/>
    </row>
    <row r="94" spans="1:7" ht="48" customHeight="1" x14ac:dyDescent="0.2">
      <c r="A94" s="447" t="s">
        <v>206</v>
      </c>
      <c r="B94" s="447"/>
      <c r="C94" s="179" t="s">
        <v>541</v>
      </c>
      <c r="D94" s="179" t="s">
        <v>519</v>
      </c>
      <c r="E94" s="145" t="s">
        <v>46</v>
      </c>
      <c r="F94" s="145" t="s">
        <v>72</v>
      </c>
      <c r="G94" s="145" t="s">
        <v>145</v>
      </c>
    </row>
    <row r="95" spans="1:7" ht="24" customHeight="1" x14ac:dyDescent="0.2">
      <c r="A95" s="446" t="s">
        <v>184</v>
      </c>
      <c r="B95" s="446"/>
      <c r="C95" s="180" t="s">
        <v>185</v>
      </c>
      <c r="D95" s="433">
        <v>0</v>
      </c>
      <c r="E95" s="433"/>
      <c r="F95" s="374" t="s">
        <v>494</v>
      </c>
      <c r="G95" s="374" t="s">
        <v>528</v>
      </c>
    </row>
    <row r="96" spans="1:7" ht="24" customHeight="1" x14ac:dyDescent="0.2">
      <c r="A96" s="446" t="s">
        <v>207</v>
      </c>
      <c r="B96" s="446"/>
      <c r="C96" s="180" t="s">
        <v>194</v>
      </c>
      <c r="D96" s="434"/>
      <c r="E96" s="434"/>
      <c r="F96" s="432"/>
      <c r="G96" s="432"/>
    </row>
    <row r="97" spans="1:7" ht="24" customHeight="1" x14ac:dyDescent="0.2">
      <c r="A97" s="446" t="s">
        <v>208</v>
      </c>
      <c r="B97" s="446"/>
      <c r="C97" s="180" t="s">
        <v>198</v>
      </c>
      <c r="D97" s="434"/>
      <c r="E97" s="434"/>
      <c r="F97" s="432"/>
      <c r="G97" s="432"/>
    </row>
    <row r="98" spans="1:7" ht="24" customHeight="1" x14ac:dyDescent="0.2">
      <c r="A98" s="446" t="s">
        <v>209</v>
      </c>
      <c r="B98" s="446"/>
      <c r="C98" s="180" t="s">
        <v>150</v>
      </c>
      <c r="D98" s="434"/>
      <c r="E98" s="434"/>
      <c r="F98" s="432"/>
      <c r="G98" s="432"/>
    </row>
    <row r="99" spans="1:7" ht="37.5" customHeight="1" x14ac:dyDescent="0.2">
      <c r="A99" s="446" t="s">
        <v>210</v>
      </c>
      <c r="B99" s="446"/>
      <c r="C99" s="181" t="s">
        <v>205</v>
      </c>
      <c r="D99" s="435"/>
      <c r="E99" s="435"/>
      <c r="F99" s="375"/>
      <c r="G99" s="375"/>
    </row>
    <row r="100" spans="1:7" ht="46.5" customHeight="1" x14ac:dyDescent="0.2">
      <c r="A100" s="447" t="s">
        <v>211</v>
      </c>
      <c r="B100" s="447"/>
      <c r="C100" s="179" t="s">
        <v>540</v>
      </c>
      <c r="D100" s="179" t="s">
        <v>519</v>
      </c>
      <c r="E100" s="145" t="s">
        <v>46</v>
      </c>
      <c r="F100" s="145" t="s">
        <v>72</v>
      </c>
      <c r="G100" s="145" t="s">
        <v>145</v>
      </c>
    </row>
    <row r="101" spans="1:7" ht="24" customHeight="1" x14ac:dyDescent="0.2">
      <c r="A101" s="446" t="s">
        <v>184</v>
      </c>
      <c r="B101" s="446"/>
      <c r="C101" s="180" t="s">
        <v>185</v>
      </c>
      <c r="D101" s="433">
        <v>15</v>
      </c>
      <c r="E101" s="433" t="s">
        <v>494</v>
      </c>
      <c r="F101" s="374"/>
      <c r="G101" s="374" t="s">
        <v>498</v>
      </c>
    </row>
    <row r="102" spans="1:7" ht="24" customHeight="1" x14ac:dyDescent="0.2">
      <c r="A102" s="446" t="s">
        <v>207</v>
      </c>
      <c r="B102" s="446"/>
      <c r="C102" s="180" t="s">
        <v>194</v>
      </c>
      <c r="D102" s="434"/>
      <c r="E102" s="434"/>
      <c r="F102" s="432"/>
      <c r="G102" s="432"/>
    </row>
    <row r="103" spans="1:7" ht="63" customHeight="1" x14ac:dyDescent="0.2">
      <c r="A103" s="446" t="s">
        <v>208</v>
      </c>
      <c r="B103" s="446"/>
      <c r="C103" s="180" t="s">
        <v>198</v>
      </c>
      <c r="D103" s="434"/>
      <c r="E103" s="434"/>
      <c r="F103" s="432"/>
      <c r="G103" s="432"/>
    </row>
    <row r="104" spans="1:7" ht="24" customHeight="1" x14ac:dyDescent="0.2">
      <c r="A104" s="446" t="s">
        <v>209</v>
      </c>
      <c r="B104" s="446"/>
      <c r="C104" s="180" t="s">
        <v>150</v>
      </c>
      <c r="D104" s="434"/>
      <c r="E104" s="434"/>
      <c r="F104" s="432"/>
      <c r="G104" s="432"/>
    </row>
    <row r="105" spans="1:7" ht="30" customHeight="1" x14ac:dyDescent="0.2">
      <c r="A105" s="446" t="s">
        <v>210</v>
      </c>
      <c r="B105" s="446"/>
      <c r="C105" s="181" t="s">
        <v>205</v>
      </c>
      <c r="D105" s="435"/>
      <c r="E105" s="435"/>
      <c r="F105" s="375"/>
      <c r="G105" s="375"/>
    </row>
    <row r="106" spans="1:7" ht="24" customHeight="1" x14ac:dyDescent="0.2">
      <c r="A106" s="247" t="s">
        <v>212</v>
      </c>
      <c r="B106" s="248"/>
      <c r="C106" s="248"/>
      <c r="D106" s="248"/>
      <c r="E106" s="248"/>
      <c r="F106" s="248"/>
      <c r="G106" s="249"/>
    </row>
    <row r="107" spans="1:7" ht="24" customHeight="1" x14ac:dyDescent="0.2">
      <c r="A107" s="447" t="s">
        <v>213</v>
      </c>
      <c r="B107" s="447"/>
      <c r="C107" s="179" t="s">
        <v>23</v>
      </c>
      <c r="D107" s="179" t="s">
        <v>519</v>
      </c>
      <c r="E107" s="145" t="s">
        <v>46</v>
      </c>
      <c r="F107" s="145" t="s">
        <v>72</v>
      </c>
      <c r="G107" s="145" t="s">
        <v>145</v>
      </c>
    </row>
    <row r="108" spans="1:7" ht="24" customHeight="1" x14ac:dyDescent="0.2">
      <c r="A108" s="448" t="s">
        <v>184</v>
      </c>
      <c r="B108" s="448"/>
      <c r="C108" s="190" t="s">
        <v>194</v>
      </c>
      <c r="D108" s="436">
        <v>15</v>
      </c>
      <c r="E108" s="436" t="s">
        <v>494</v>
      </c>
      <c r="F108" s="374"/>
      <c r="G108" s="374" t="s">
        <v>499</v>
      </c>
    </row>
    <row r="109" spans="1:7" ht="24" customHeight="1" x14ac:dyDescent="0.2">
      <c r="A109" s="445" t="s">
        <v>215</v>
      </c>
      <c r="B109" s="445"/>
      <c r="C109" s="190" t="s">
        <v>196</v>
      </c>
      <c r="D109" s="437"/>
      <c r="E109" s="437"/>
      <c r="F109" s="432"/>
      <c r="G109" s="432"/>
    </row>
    <row r="110" spans="1:7" ht="30" customHeight="1" x14ac:dyDescent="0.2">
      <c r="A110" s="445" t="s">
        <v>216</v>
      </c>
      <c r="B110" s="445"/>
      <c r="C110" s="190" t="s">
        <v>198</v>
      </c>
      <c r="D110" s="437"/>
      <c r="E110" s="437"/>
      <c r="F110" s="432"/>
      <c r="G110" s="432"/>
    </row>
    <row r="111" spans="1:7" ht="24" customHeight="1" x14ac:dyDescent="0.2">
      <c r="A111" s="445" t="s">
        <v>217</v>
      </c>
      <c r="B111" s="445"/>
      <c r="C111" s="190" t="s">
        <v>150</v>
      </c>
      <c r="D111" s="437"/>
      <c r="E111" s="437"/>
      <c r="F111" s="432"/>
      <c r="G111" s="432"/>
    </row>
    <row r="112" spans="1:7" ht="24" customHeight="1" x14ac:dyDescent="0.2">
      <c r="A112" s="445" t="s">
        <v>218</v>
      </c>
      <c r="B112" s="445"/>
      <c r="C112" s="190" t="s">
        <v>201</v>
      </c>
      <c r="D112" s="437"/>
      <c r="E112" s="437"/>
      <c r="F112" s="432"/>
      <c r="G112" s="432"/>
    </row>
    <row r="113" spans="1:7" ht="33.75" customHeight="1" x14ac:dyDescent="0.2">
      <c r="A113" s="445" t="s">
        <v>219</v>
      </c>
      <c r="B113" s="445"/>
      <c r="C113" s="183" t="s">
        <v>205</v>
      </c>
      <c r="D113" s="438"/>
      <c r="E113" s="438"/>
      <c r="F113" s="375"/>
      <c r="G113" s="375"/>
    </row>
    <row r="114" spans="1:7" ht="24" customHeight="1" x14ac:dyDescent="0.2">
      <c r="A114" s="250" t="s">
        <v>308</v>
      </c>
      <c r="B114" s="250"/>
      <c r="C114" s="250"/>
      <c r="D114" s="250"/>
      <c r="E114" s="250"/>
      <c r="F114" s="250"/>
      <c r="G114" s="250"/>
    </row>
    <row r="115" spans="1:7" ht="24" customHeight="1" x14ac:dyDescent="0.2">
      <c r="A115" s="251" t="s">
        <v>521</v>
      </c>
      <c r="B115" s="252"/>
      <c r="C115" s="252"/>
      <c r="D115" s="252"/>
      <c r="E115" s="252"/>
      <c r="F115" s="252"/>
      <c r="G115" s="253"/>
    </row>
    <row r="116" spans="1:7" ht="24" customHeight="1" x14ac:dyDescent="0.2">
      <c r="A116" s="449" t="s">
        <v>220</v>
      </c>
      <c r="B116" s="449"/>
      <c r="C116" s="179" t="s">
        <v>539</v>
      </c>
      <c r="D116" s="179" t="s">
        <v>519</v>
      </c>
      <c r="E116" s="145" t="s">
        <v>46</v>
      </c>
      <c r="F116" s="145" t="s">
        <v>72</v>
      </c>
      <c r="G116" s="145" t="s">
        <v>145</v>
      </c>
    </row>
    <row r="117" spans="1:7" ht="24" customHeight="1" x14ac:dyDescent="0.2">
      <c r="A117" s="446" t="s">
        <v>184</v>
      </c>
      <c r="B117" s="446"/>
      <c r="C117" s="180" t="s">
        <v>185</v>
      </c>
      <c r="D117" s="433">
        <v>30</v>
      </c>
      <c r="E117" s="433" t="s">
        <v>494</v>
      </c>
      <c r="F117" s="374"/>
      <c r="G117" s="374" t="s">
        <v>500</v>
      </c>
    </row>
    <row r="118" spans="1:7" ht="24" customHeight="1" x14ac:dyDescent="0.2">
      <c r="A118" s="446" t="s">
        <v>221</v>
      </c>
      <c r="B118" s="446"/>
      <c r="C118" s="180" t="s">
        <v>187</v>
      </c>
      <c r="D118" s="434"/>
      <c r="E118" s="434"/>
      <c r="F118" s="432"/>
      <c r="G118" s="432"/>
    </row>
    <row r="119" spans="1:7" ht="24" customHeight="1" x14ac:dyDescent="0.2">
      <c r="A119" s="446" t="s">
        <v>222</v>
      </c>
      <c r="B119" s="446"/>
      <c r="C119" s="180" t="s">
        <v>189</v>
      </c>
      <c r="D119" s="434"/>
      <c r="E119" s="434"/>
      <c r="F119" s="432"/>
      <c r="G119" s="432"/>
    </row>
    <row r="120" spans="1:7" ht="24" customHeight="1" x14ac:dyDescent="0.2">
      <c r="A120" s="446" t="s">
        <v>207</v>
      </c>
      <c r="B120" s="446"/>
      <c r="C120" s="180" t="s">
        <v>191</v>
      </c>
      <c r="D120" s="434"/>
      <c r="E120" s="434"/>
      <c r="F120" s="432"/>
      <c r="G120" s="432"/>
    </row>
    <row r="121" spans="1:7" ht="39.75" customHeight="1" x14ac:dyDescent="0.2">
      <c r="A121" s="446" t="s">
        <v>208</v>
      </c>
      <c r="B121" s="446"/>
      <c r="C121" s="180" t="s">
        <v>152</v>
      </c>
      <c r="D121" s="434"/>
      <c r="E121" s="434"/>
      <c r="F121" s="432"/>
      <c r="G121" s="432"/>
    </row>
    <row r="122" spans="1:7" ht="24" customHeight="1" x14ac:dyDescent="0.2">
      <c r="A122" s="446" t="s">
        <v>209</v>
      </c>
      <c r="B122" s="446"/>
      <c r="C122" s="180" t="s">
        <v>194</v>
      </c>
      <c r="D122" s="434"/>
      <c r="E122" s="434"/>
      <c r="F122" s="432"/>
      <c r="G122" s="432"/>
    </row>
    <row r="123" spans="1:7" ht="24" customHeight="1" x14ac:dyDescent="0.2">
      <c r="A123" s="446" t="s">
        <v>223</v>
      </c>
      <c r="B123" s="446"/>
      <c r="C123" s="180" t="s">
        <v>194</v>
      </c>
      <c r="D123" s="434"/>
      <c r="E123" s="434"/>
      <c r="F123" s="432"/>
      <c r="G123" s="432"/>
    </row>
    <row r="124" spans="1:7" ht="24" customHeight="1" x14ac:dyDescent="0.2">
      <c r="A124" s="446" t="s">
        <v>224</v>
      </c>
      <c r="B124" s="446"/>
      <c r="C124" s="180" t="s">
        <v>194</v>
      </c>
      <c r="D124" s="434"/>
      <c r="E124" s="434"/>
      <c r="F124" s="432"/>
      <c r="G124" s="432"/>
    </row>
    <row r="125" spans="1:7" ht="24" customHeight="1" x14ac:dyDescent="0.2">
      <c r="A125" s="446" t="s">
        <v>225</v>
      </c>
      <c r="B125" s="446"/>
      <c r="C125" s="180" t="s">
        <v>194</v>
      </c>
      <c r="D125" s="434"/>
      <c r="E125" s="434"/>
      <c r="F125" s="432"/>
      <c r="G125" s="432"/>
    </row>
    <row r="126" spans="1:7" ht="24" customHeight="1" x14ac:dyDescent="0.2">
      <c r="A126" s="446" t="s">
        <v>226</v>
      </c>
      <c r="B126" s="446"/>
      <c r="C126" s="180" t="s">
        <v>194</v>
      </c>
      <c r="D126" s="434"/>
      <c r="E126" s="434"/>
      <c r="F126" s="432"/>
      <c r="G126" s="432"/>
    </row>
    <row r="127" spans="1:7" ht="31.5" customHeight="1" x14ac:dyDescent="0.2">
      <c r="A127" s="446" t="s">
        <v>227</v>
      </c>
      <c r="B127" s="446"/>
      <c r="C127" s="181" t="s">
        <v>205</v>
      </c>
      <c r="D127" s="435"/>
      <c r="E127" s="435"/>
      <c r="F127" s="375"/>
      <c r="G127" s="375"/>
    </row>
    <row r="128" spans="1:7" ht="24" customHeight="1" x14ac:dyDescent="0.2">
      <c r="A128" s="247" t="s">
        <v>212</v>
      </c>
      <c r="B128" s="248"/>
      <c r="C128" s="248"/>
      <c r="D128" s="248"/>
      <c r="E128" s="248"/>
      <c r="F128" s="248"/>
      <c r="G128" s="249"/>
    </row>
    <row r="129" spans="1:7" ht="33.75" customHeight="1" x14ac:dyDescent="0.2">
      <c r="A129" s="447" t="s">
        <v>213</v>
      </c>
      <c r="B129" s="447"/>
      <c r="C129" s="179" t="s">
        <v>23</v>
      </c>
      <c r="D129" s="179" t="s">
        <v>519</v>
      </c>
      <c r="E129" s="145" t="s">
        <v>46</v>
      </c>
      <c r="F129" s="145" t="s">
        <v>72</v>
      </c>
      <c r="G129" s="145" t="s">
        <v>145</v>
      </c>
    </row>
    <row r="130" spans="1:7" ht="24" customHeight="1" x14ac:dyDescent="0.2">
      <c r="A130" s="448" t="s">
        <v>184</v>
      </c>
      <c r="B130" s="448"/>
      <c r="C130" s="184" t="s">
        <v>194</v>
      </c>
      <c r="D130" s="436">
        <v>0</v>
      </c>
      <c r="E130" s="429"/>
      <c r="F130" s="374" t="s">
        <v>494</v>
      </c>
      <c r="G130" s="160"/>
    </row>
    <row r="131" spans="1:7" ht="24" customHeight="1" x14ac:dyDescent="0.2">
      <c r="A131" s="445" t="s">
        <v>215</v>
      </c>
      <c r="B131" s="445"/>
      <c r="C131" s="184" t="s">
        <v>198</v>
      </c>
      <c r="D131" s="437"/>
      <c r="E131" s="430"/>
      <c r="F131" s="432"/>
      <c r="G131" s="160"/>
    </row>
    <row r="132" spans="1:7" ht="24" customHeight="1" x14ac:dyDescent="0.2">
      <c r="A132" s="445" t="s">
        <v>228</v>
      </c>
      <c r="B132" s="445"/>
      <c r="C132" s="184" t="s">
        <v>201</v>
      </c>
      <c r="D132" s="437"/>
      <c r="E132" s="430"/>
      <c r="F132" s="432"/>
      <c r="G132" s="160"/>
    </row>
    <row r="133" spans="1:7" ht="28.5" customHeight="1" x14ac:dyDescent="0.2">
      <c r="A133" s="445" t="s">
        <v>229</v>
      </c>
      <c r="B133" s="445"/>
      <c r="C133" s="185" t="s">
        <v>205</v>
      </c>
      <c r="D133" s="438"/>
      <c r="E133" s="431"/>
      <c r="F133" s="375"/>
      <c r="G133" s="155" t="s">
        <v>501</v>
      </c>
    </row>
    <row r="134" spans="1:7" ht="24" customHeight="1" x14ac:dyDescent="0.2">
      <c r="A134" s="250" t="s">
        <v>309</v>
      </c>
      <c r="B134" s="250"/>
      <c r="C134" s="250"/>
      <c r="D134" s="250"/>
      <c r="E134" s="250"/>
      <c r="F134" s="250"/>
      <c r="G134" s="250"/>
    </row>
    <row r="135" spans="1:7" ht="24" customHeight="1" x14ac:dyDescent="0.2">
      <c r="A135" s="251" t="s">
        <v>521</v>
      </c>
      <c r="B135" s="252"/>
      <c r="C135" s="252"/>
      <c r="D135" s="252"/>
      <c r="E135" s="252"/>
      <c r="F135" s="252"/>
      <c r="G135" s="253"/>
    </row>
    <row r="136" spans="1:7" ht="35.25" customHeight="1" x14ac:dyDescent="0.2">
      <c r="A136" s="447" t="s">
        <v>220</v>
      </c>
      <c r="B136" s="447"/>
      <c r="C136" s="179" t="s">
        <v>539</v>
      </c>
      <c r="D136" s="179" t="s">
        <v>519</v>
      </c>
      <c r="E136" s="145" t="s">
        <v>46</v>
      </c>
      <c r="F136" s="145" t="s">
        <v>72</v>
      </c>
      <c r="G136" s="145" t="s">
        <v>145</v>
      </c>
    </row>
    <row r="137" spans="1:7" ht="24" customHeight="1" x14ac:dyDescent="0.2">
      <c r="A137" s="446" t="s">
        <v>184</v>
      </c>
      <c r="B137" s="446"/>
      <c r="C137" s="180" t="s">
        <v>185</v>
      </c>
      <c r="D137" s="433">
        <v>50</v>
      </c>
      <c r="E137" s="433" t="s">
        <v>494</v>
      </c>
      <c r="F137" s="374"/>
      <c r="G137" s="374" t="s">
        <v>502</v>
      </c>
    </row>
    <row r="138" spans="1:7" ht="24" customHeight="1" x14ac:dyDescent="0.2">
      <c r="A138" s="446" t="s">
        <v>221</v>
      </c>
      <c r="B138" s="446"/>
      <c r="C138" s="180" t="s">
        <v>187</v>
      </c>
      <c r="D138" s="434"/>
      <c r="E138" s="434"/>
      <c r="F138" s="432"/>
      <c r="G138" s="432"/>
    </row>
    <row r="139" spans="1:7" ht="24" customHeight="1" x14ac:dyDescent="0.2">
      <c r="A139" s="446" t="s">
        <v>222</v>
      </c>
      <c r="B139" s="446"/>
      <c r="C139" s="180" t="s">
        <v>189</v>
      </c>
      <c r="D139" s="434"/>
      <c r="E139" s="434"/>
      <c r="F139" s="432"/>
      <c r="G139" s="432"/>
    </row>
    <row r="140" spans="1:7" ht="24" customHeight="1" x14ac:dyDescent="0.2">
      <c r="A140" s="446" t="s">
        <v>207</v>
      </c>
      <c r="B140" s="446"/>
      <c r="C140" s="180" t="s">
        <v>191</v>
      </c>
      <c r="D140" s="434"/>
      <c r="E140" s="434"/>
      <c r="F140" s="432"/>
      <c r="G140" s="432"/>
    </row>
    <row r="141" spans="1:7" ht="24" customHeight="1" x14ac:dyDescent="0.2">
      <c r="A141" s="446" t="s">
        <v>208</v>
      </c>
      <c r="B141" s="446"/>
      <c r="C141" s="180" t="s">
        <v>152</v>
      </c>
      <c r="D141" s="434"/>
      <c r="E141" s="434"/>
      <c r="F141" s="432"/>
      <c r="G141" s="432"/>
    </row>
    <row r="142" spans="1:7" ht="24" customHeight="1" x14ac:dyDescent="0.2">
      <c r="A142" s="446" t="s">
        <v>209</v>
      </c>
      <c r="B142" s="446"/>
      <c r="C142" s="180" t="s">
        <v>194</v>
      </c>
      <c r="D142" s="434"/>
      <c r="E142" s="434"/>
      <c r="F142" s="432"/>
      <c r="G142" s="432"/>
    </row>
    <row r="143" spans="1:7" ht="24" customHeight="1" x14ac:dyDescent="0.2">
      <c r="A143" s="446" t="s">
        <v>223</v>
      </c>
      <c r="B143" s="446"/>
      <c r="C143" s="180" t="s">
        <v>194</v>
      </c>
      <c r="D143" s="434"/>
      <c r="E143" s="434"/>
      <c r="F143" s="432"/>
      <c r="G143" s="432"/>
    </row>
    <row r="144" spans="1:7" ht="24" customHeight="1" x14ac:dyDescent="0.2">
      <c r="A144" s="446" t="s">
        <v>224</v>
      </c>
      <c r="B144" s="446"/>
      <c r="C144" s="180" t="s">
        <v>194</v>
      </c>
      <c r="D144" s="434"/>
      <c r="E144" s="434"/>
      <c r="F144" s="432"/>
      <c r="G144" s="432"/>
    </row>
    <row r="145" spans="1:7" ht="24" customHeight="1" x14ac:dyDescent="0.2">
      <c r="A145" s="446" t="s">
        <v>225</v>
      </c>
      <c r="B145" s="446"/>
      <c r="C145" s="180" t="s">
        <v>194</v>
      </c>
      <c r="D145" s="434"/>
      <c r="E145" s="434"/>
      <c r="F145" s="432"/>
      <c r="G145" s="432"/>
    </row>
    <row r="146" spans="1:7" ht="24" customHeight="1" x14ac:dyDescent="0.2">
      <c r="A146" s="446" t="s">
        <v>226</v>
      </c>
      <c r="B146" s="446"/>
      <c r="C146" s="180" t="s">
        <v>194</v>
      </c>
      <c r="D146" s="434"/>
      <c r="E146" s="434"/>
      <c r="F146" s="432"/>
      <c r="G146" s="432"/>
    </row>
    <row r="147" spans="1:7" ht="32.25" customHeight="1" x14ac:dyDescent="0.2">
      <c r="A147" s="446" t="s">
        <v>227</v>
      </c>
      <c r="B147" s="446"/>
      <c r="C147" s="181" t="s">
        <v>205</v>
      </c>
      <c r="D147" s="435"/>
      <c r="E147" s="435"/>
      <c r="F147" s="375"/>
      <c r="G147" s="375"/>
    </row>
    <row r="148" spans="1:7" ht="24" customHeight="1" x14ac:dyDescent="0.2">
      <c r="A148" s="247" t="s">
        <v>212</v>
      </c>
      <c r="B148" s="248"/>
      <c r="C148" s="248"/>
      <c r="D148" s="248"/>
      <c r="E148" s="248"/>
      <c r="F148" s="248"/>
      <c r="G148" s="249"/>
    </row>
    <row r="149" spans="1:7" ht="30" customHeight="1" x14ac:dyDescent="0.2">
      <c r="A149" s="447" t="s">
        <v>213</v>
      </c>
      <c r="B149" s="447"/>
      <c r="C149" s="179" t="s">
        <v>23</v>
      </c>
      <c r="D149" s="179" t="s">
        <v>519</v>
      </c>
      <c r="E149" s="145" t="s">
        <v>46</v>
      </c>
      <c r="F149" s="145" t="s">
        <v>72</v>
      </c>
      <c r="G149" s="145" t="s">
        <v>145</v>
      </c>
    </row>
    <row r="150" spans="1:7" ht="24" customHeight="1" x14ac:dyDescent="0.2">
      <c r="A150" s="448" t="s">
        <v>184</v>
      </c>
      <c r="B150" s="448"/>
      <c r="C150" s="184" t="s">
        <v>194</v>
      </c>
      <c r="D150" s="436">
        <v>25</v>
      </c>
      <c r="E150" s="429" t="s">
        <v>494</v>
      </c>
      <c r="F150" s="374"/>
      <c r="G150" s="374" t="s">
        <v>502</v>
      </c>
    </row>
    <row r="151" spans="1:7" ht="24" customHeight="1" x14ac:dyDescent="0.2">
      <c r="A151" s="445" t="s">
        <v>215</v>
      </c>
      <c r="B151" s="445"/>
      <c r="C151" s="184" t="s">
        <v>198</v>
      </c>
      <c r="D151" s="437"/>
      <c r="E151" s="430"/>
      <c r="F151" s="432"/>
      <c r="G151" s="432"/>
    </row>
    <row r="152" spans="1:7" ht="24" customHeight="1" x14ac:dyDescent="0.2">
      <c r="A152" s="445" t="s">
        <v>228</v>
      </c>
      <c r="B152" s="445"/>
      <c r="C152" s="184" t="s">
        <v>201</v>
      </c>
      <c r="D152" s="437"/>
      <c r="E152" s="430"/>
      <c r="F152" s="432"/>
      <c r="G152" s="432"/>
    </row>
    <row r="153" spans="1:7" ht="42" customHeight="1" x14ac:dyDescent="0.2">
      <c r="A153" s="445" t="s">
        <v>229</v>
      </c>
      <c r="B153" s="445"/>
      <c r="C153" s="185" t="s">
        <v>205</v>
      </c>
      <c r="D153" s="438"/>
      <c r="E153" s="431"/>
      <c r="F153" s="375"/>
      <c r="G153" s="375"/>
    </row>
    <row r="154" spans="1:7" ht="24" customHeight="1" x14ac:dyDescent="0.2">
      <c r="A154" s="498" t="s">
        <v>522</v>
      </c>
      <c r="B154" s="498"/>
      <c r="C154" s="498"/>
      <c r="D154" s="151">
        <f>+SUM(D82:D153)</f>
        <v>135</v>
      </c>
      <c r="E154" s="178"/>
      <c r="F154" s="178"/>
      <c r="G154" s="178"/>
    </row>
    <row r="155" spans="1:7" s="102" customFormat="1" ht="24" customHeight="1" x14ac:dyDescent="0.2">
      <c r="E155" s="104"/>
    </row>
    <row r="156" spans="1:7" ht="23.25" hidden="1" customHeight="1" x14ac:dyDescent="0.2">
      <c r="A156" s="96" t="s">
        <v>285</v>
      </c>
    </row>
    <row r="157" spans="1:7" ht="9" hidden="1" customHeight="1" x14ac:dyDescent="0.2"/>
  </sheetData>
  <mergeCells count="180">
    <mergeCell ref="A154:C154"/>
    <mergeCell ref="D150:D153"/>
    <mergeCell ref="D137:D147"/>
    <mergeCell ref="D130:D133"/>
    <mergeCell ref="D117:D127"/>
    <mergeCell ref="D108:D113"/>
    <mergeCell ref="D101:D105"/>
    <mergeCell ref="A24:G24"/>
    <mergeCell ref="A53:G59"/>
    <mergeCell ref="A80:G80"/>
    <mergeCell ref="A34:C34"/>
    <mergeCell ref="A35:C35"/>
    <mergeCell ref="A36:C36"/>
    <mergeCell ref="D36:D49"/>
    <mergeCell ref="F36:F49"/>
    <mergeCell ref="A33:B33"/>
    <mergeCell ref="A50:C50"/>
    <mergeCell ref="A51:G51"/>
    <mergeCell ref="A52:G52"/>
    <mergeCell ref="A60:G60"/>
    <mergeCell ref="A61:G61"/>
    <mergeCell ref="G36:G49"/>
    <mergeCell ref="A37:C37"/>
    <mergeCell ref="A38:C38"/>
    <mergeCell ref="A19:G19"/>
    <mergeCell ref="A20:G20"/>
    <mergeCell ref="A21:G21"/>
    <mergeCell ref="A22:G22"/>
    <mergeCell ref="A1:G1"/>
    <mergeCell ref="A3:G3"/>
    <mergeCell ref="A4:G4"/>
    <mergeCell ref="A5:G5"/>
    <mergeCell ref="A2:G2"/>
    <mergeCell ref="A6:G6"/>
    <mergeCell ref="A7:G7"/>
    <mergeCell ref="A8:G8"/>
    <mergeCell ref="A11:G11"/>
    <mergeCell ref="A14:G14"/>
    <mergeCell ref="A15:G15"/>
    <mergeCell ref="A16:G16"/>
    <mergeCell ref="A17:G17"/>
    <mergeCell ref="A18:G18"/>
    <mergeCell ref="A9:G9"/>
    <mergeCell ref="A10:G10"/>
    <mergeCell ref="A12:G12"/>
    <mergeCell ref="A13:G13"/>
    <mergeCell ref="A23:C23"/>
    <mergeCell ref="A25:B25"/>
    <mergeCell ref="A26:B26"/>
    <mergeCell ref="A27:B27"/>
    <mergeCell ref="A28:B28"/>
    <mergeCell ref="A29:B29"/>
    <mergeCell ref="A30:B30"/>
    <mergeCell ref="A31:B31"/>
    <mergeCell ref="A32:B32"/>
    <mergeCell ref="A62:G62"/>
    <mergeCell ref="A63:G63"/>
    <mergeCell ref="A65:G65"/>
    <mergeCell ref="A66:G66"/>
    <mergeCell ref="A64:G64"/>
    <mergeCell ref="E36:E49"/>
    <mergeCell ref="A39:C39"/>
    <mergeCell ref="A40:C40"/>
    <mergeCell ref="A41:C41"/>
    <mergeCell ref="A42:C42"/>
    <mergeCell ref="A43:C43"/>
    <mergeCell ref="A44:C44"/>
    <mergeCell ref="A45:C45"/>
    <mergeCell ref="A46:C46"/>
    <mergeCell ref="A47:C47"/>
    <mergeCell ref="A82:B82"/>
    <mergeCell ref="A83:B83"/>
    <mergeCell ref="A84:B84"/>
    <mergeCell ref="A85:B85"/>
    <mergeCell ref="A86:B86"/>
    <mergeCell ref="A77:G77"/>
    <mergeCell ref="A78:G78"/>
    <mergeCell ref="A79:G79"/>
    <mergeCell ref="A81:B81"/>
    <mergeCell ref="A92:B92"/>
    <mergeCell ref="A93:B93"/>
    <mergeCell ref="A94:B94"/>
    <mergeCell ref="A95:B95"/>
    <mergeCell ref="A96:B96"/>
    <mergeCell ref="A87:B87"/>
    <mergeCell ref="A88:B88"/>
    <mergeCell ref="A89:B89"/>
    <mergeCell ref="A90:B90"/>
    <mergeCell ref="A91:B91"/>
    <mergeCell ref="A102:B102"/>
    <mergeCell ref="A103:B103"/>
    <mergeCell ref="A104:B104"/>
    <mergeCell ref="A105:B105"/>
    <mergeCell ref="A97:B97"/>
    <mergeCell ref="A98:B98"/>
    <mergeCell ref="A99:B99"/>
    <mergeCell ref="A100:B100"/>
    <mergeCell ref="A101:B101"/>
    <mergeCell ref="A112:B112"/>
    <mergeCell ref="A113:B113"/>
    <mergeCell ref="A116:B116"/>
    <mergeCell ref="A129:B129"/>
    <mergeCell ref="A107:B107"/>
    <mergeCell ref="A108:B108"/>
    <mergeCell ref="A109:B109"/>
    <mergeCell ref="A110:B110"/>
    <mergeCell ref="A111:B111"/>
    <mergeCell ref="A137:B137"/>
    <mergeCell ref="A138:B138"/>
    <mergeCell ref="A139:B139"/>
    <mergeCell ref="A140:B140"/>
    <mergeCell ref="A141:B141"/>
    <mergeCell ref="A132:B132"/>
    <mergeCell ref="A117:B117"/>
    <mergeCell ref="A118:B118"/>
    <mergeCell ref="A119:B119"/>
    <mergeCell ref="A120:B120"/>
    <mergeCell ref="A121:B121"/>
    <mergeCell ref="A133:B133"/>
    <mergeCell ref="A136:B136"/>
    <mergeCell ref="A127:B127"/>
    <mergeCell ref="A130:B130"/>
    <mergeCell ref="A131:B131"/>
    <mergeCell ref="A122:B122"/>
    <mergeCell ref="A123:B123"/>
    <mergeCell ref="A124:B124"/>
    <mergeCell ref="A125:B125"/>
    <mergeCell ref="A126:B126"/>
    <mergeCell ref="A152:B152"/>
    <mergeCell ref="A153:B153"/>
    <mergeCell ref="A147:B147"/>
    <mergeCell ref="A149:B149"/>
    <mergeCell ref="A150:B150"/>
    <mergeCell ref="A151:B151"/>
    <mergeCell ref="A142:B142"/>
    <mergeCell ref="A143:B143"/>
    <mergeCell ref="A144:B144"/>
    <mergeCell ref="A145:B145"/>
    <mergeCell ref="A146:B146"/>
    <mergeCell ref="D25:D33"/>
    <mergeCell ref="E25:E33"/>
    <mergeCell ref="F25:F33"/>
    <mergeCell ref="G25:G33"/>
    <mergeCell ref="D82:D93"/>
    <mergeCell ref="E82:E93"/>
    <mergeCell ref="F82:F93"/>
    <mergeCell ref="G82:G93"/>
    <mergeCell ref="D95:D99"/>
    <mergeCell ref="E95:E99"/>
    <mergeCell ref="F95:F99"/>
    <mergeCell ref="G95:G99"/>
    <mergeCell ref="A72:G72"/>
    <mergeCell ref="A73:G73"/>
    <mergeCell ref="A74:G74"/>
    <mergeCell ref="A75:G75"/>
    <mergeCell ref="A76:G76"/>
    <mergeCell ref="A48:C48"/>
    <mergeCell ref="A49:C49"/>
    <mergeCell ref="A67:G67"/>
    <mergeCell ref="A68:G68"/>
    <mergeCell ref="A69:G69"/>
    <mergeCell ref="A70:G70"/>
    <mergeCell ref="A71:G71"/>
    <mergeCell ref="E130:E133"/>
    <mergeCell ref="F130:F133"/>
    <mergeCell ref="E137:E147"/>
    <mergeCell ref="F137:F147"/>
    <mergeCell ref="G137:G147"/>
    <mergeCell ref="E150:E153"/>
    <mergeCell ref="F150:F153"/>
    <mergeCell ref="G150:G153"/>
    <mergeCell ref="E101:E105"/>
    <mergeCell ref="F101:F105"/>
    <mergeCell ref="G101:G105"/>
    <mergeCell ref="E108:E113"/>
    <mergeCell ref="F108:F113"/>
    <mergeCell ref="G108:G113"/>
    <mergeCell ref="E117:E127"/>
    <mergeCell ref="F117:F127"/>
    <mergeCell ref="G117:G127"/>
  </mergeCells>
  <phoneticPr fontId="0" type="noConversion"/>
  <printOptions horizontalCentered="1" verticalCentered="1"/>
  <pageMargins left="0.19685039370078741" right="0" top="1.1155511811023624" bottom="0.59055118110236227" header="0" footer="0"/>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indexed="56"/>
  </sheetPr>
  <dimension ref="A1:XFD114"/>
  <sheetViews>
    <sheetView topLeftCell="A97" zoomScaleNormal="100" zoomScaleSheetLayoutView="95" workbookViewId="0">
      <selection activeCell="XFC103" sqref="XFC103"/>
    </sheetView>
  </sheetViews>
  <sheetFormatPr baseColWidth="10" defaultColWidth="0" defaultRowHeight="15.75" zeroHeight="1" x14ac:dyDescent="0.2"/>
  <cols>
    <col min="1" max="1" width="81.42578125" style="96" customWidth="1"/>
    <col min="2" max="2" width="10.85546875" style="96" customWidth="1"/>
    <col min="3" max="3" width="22.28515625" style="96" customWidth="1"/>
    <col min="4" max="4" width="11.140625" style="100" customWidth="1"/>
    <col min="5" max="5" width="12.7109375" style="100" customWidth="1"/>
    <col min="6" max="6" width="12.7109375" style="102" customWidth="1"/>
    <col min="7" max="7" width="29.7109375" style="96" customWidth="1"/>
    <col min="8" max="16382" width="18" style="96" hidden="1" customWidth="1"/>
    <col min="16383" max="16383" width="18" style="102" customWidth="1"/>
    <col min="16384" max="16384" width="12" style="96" hidden="1" customWidth="1"/>
  </cols>
  <sheetData>
    <row r="1" spans="1:7 16383:16384" x14ac:dyDescent="0.2">
      <c r="A1" s="589" t="str">
        <f>+PORTADA!A1</f>
        <v>CANAL REGIONAL DE TELEVISIÓN TEVEANDINA LTDA</v>
      </c>
      <c r="B1" s="590"/>
      <c r="C1" s="590"/>
      <c r="D1" s="590"/>
      <c r="E1" s="590"/>
      <c r="F1" s="590"/>
      <c r="G1" s="591"/>
      <c r="XFD1" s="96" t="s">
        <v>335</v>
      </c>
    </row>
    <row r="2" spans="1:7 16383:16384" x14ac:dyDescent="0.2">
      <c r="A2" s="592"/>
      <c r="B2" s="593"/>
      <c r="C2" s="593"/>
      <c r="D2" s="593"/>
      <c r="E2" s="593"/>
      <c r="F2" s="593"/>
      <c r="G2" s="594"/>
    </row>
    <row r="3" spans="1:7 16383:16384" x14ac:dyDescent="0.2">
      <c r="A3" s="595" t="str">
        <f>+PORTADA!A15</f>
        <v>PROCESO DE CONCURSO PÚBLICO No. 001 DE 2021</v>
      </c>
      <c r="B3" s="596"/>
      <c r="C3" s="596"/>
      <c r="D3" s="596"/>
      <c r="E3" s="596"/>
      <c r="F3" s="596"/>
      <c r="G3" s="597"/>
    </row>
    <row r="4" spans="1:7 16383:16384" s="141" customFormat="1" ht="88.5" customHeight="1" x14ac:dyDescent="0.2">
      <c r="A4" s="598" t="str">
        <f>+PORTADA!A19</f>
        <v xml:space="preserve">Objeto:
Contratar los seguros que amparen los intereses patrimoniales actuales y futuros en la vigencia de 2021 - 2022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
</v>
      </c>
      <c r="B4" s="599"/>
      <c r="C4" s="599"/>
      <c r="D4" s="599"/>
      <c r="E4" s="599"/>
      <c r="F4" s="599"/>
      <c r="G4" s="600"/>
      <c r="XFC4" s="102"/>
    </row>
    <row r="5" spans="1:7 16383:16384" s="141" customFormat="1" x14ac:dyDescent="0.2">
      <c r="A5" s="604"/>
      <c r="B5" s="605"/>
      <c r="C5" s="605"/>
      <c r="D5" s="605"/>
      <c r="E5" s="605"/>
      <c r="F5" s="605"/>
      <c r="G5" s="606"/>
      <c r="XFC5" s="102"/>
    </row>
    <row r="6" spans="1:7 16383:16384" s="98" customFormat="1" ht="30.75" customHeight="1" x14ac:dyDescent="0.2">
      <c r="A6" s="588" t="s">
        <v>230</v>
      </c>
      <c r="B6" s="588"/>
      <c r="C6" s="588"/>
      <c r="D6" s="588"/>
      <c r="E6" s="588"/>
      <c r="F6" s="588"/>
      <c r="G6" s="588"/>
      <c r="XFC6" s="101"/>
    </row>
    <row r="7" spans="1:7 16383:16384" x14ac:dyDescent="0.2">
      <c r="A7" s="601"/>
      <c r="B7" s="602"/>
      <c r="C7" s="602"/>
      <c r="D7" s="602"/>
      <c r="E7" s="602"/>
      <c r="F7" s="602"/>
      <c r="G7" s="603"/>
    </row>
    <row r="8" spans="1:7 16383:16384" ht="36" customHeight="1" x14ac:dyDescent="0.2">
      <c r="A8" s="607" t="s">
        <v>232</v>
      </c>
      <c r="B8" s="608"/>
      <c r="C8" s="608"/>
      <c r="D8" s="608"/>
      <c r="E8" s="608"/>
      <c r="F8" s="608"/>
      <c r="G8" s="609"/>
    </row>
    <row r="9" spans="1:7 16383:16384" s="102" customFormat="1" ht="51.75" customHeight="1" x14ac:dyDescent="0.2">
      <c r="A9" s="610" t="s">
        <v>233</v>
      </c>
      <c r="B9" s="611"/>
      <c r="C9" s="611"/>
      <c r="D9" s="611"/>
      <c r="E9" s="611"/>
      <c r="F9" s="611"/>
      <c r="G9" s="612"/>
    </row>
    <row r="10" spans="1:7 16383:16384" s="102" customFormat="1" ht="64.5" customHeight="1" x14ac:dyDescent="0.2">
      <c r="A10" s="527" t="s">
        <v>310</v>
      </c>
      <c r="B10" s="528"/>
      <c r="C10" s="528"/>
      <c r="D10" s="528"/>
      <c r="E10" s="528"/>
      <c r="F10" s="528"/>
      <c r="G10" s="529"/>
    </row>
    <row r="11" spans="1:7 16383:16384" s="102" customFormat="1" x14ac:dyDescent="0.2">
      <c r="A11" s="573" t="s">
        <v>311</v>
      </c>
      <c r="B11" s="574"/>
      <c r="C11" s="574"/>
      <c r="D11" s="574"/>
      <c r="E11" s="574"/>
      <c r="F11" s="574"/>
      <c r="G11" s="575"/>
    </row>
    <row r="12" spans="1:7 16383:16384" ht="91.5" customHeight="1" x14ac:dyDescent="0.2">
      <c r="A12" s="613" t="s">
        <v>312</v>
      </c>
      <c r="B12" s="614"/>
      <c r="C12" s="614"/>
      <c r="D12" s="614"/>
      <c r="E12" s="614"/>
      <c r="F12" s="614"/>
      <c r="G12" s="615"/>
    </row>
    <row r="13" spans="1:7 16383:16384" x14ac:dyDescent="0.2">
      <c r="A13" s="573" t="s">
        <v>313</v>
      </c>
      <c r="B13" s="574"/>
      <c r="C13" s="574"/>
      <c r="D13" s="574"/>
      <c r="E13" s="574"/>
      <c r="F13" s="574"/>
      <c r="G13" s="575"/>
    </row>
    <row r="14" spans="1:7 16383:16384" ht="74.25" customHeight="1" x14ac:dyDescent="0.2">
      <c r="A14" s="610" t="s">
        <v>131</v>
      </c>
      <c r="B14" s="611"/>
      <c r="C14" s="611"/>
      <c r="D14" s="611"/>
      <c r="E14" s="611"/>
      <c r="F14" s="611"/>
      <c r="G14" s="612"/>
    </row>
    <row r="15" spans="1:7 16383:16384" ht="65.25" customHeight="1" x14ac:dyDescent="0.2">
      <c r="A15" s="533" t="s">
        <v>314</v>
      </c>
      <c r="B15" s="534"/>
      <c r="C15" s="534"/>
      <c r="D15" s="534"/>
      <c r="E15" s="534"/>
      <c r="F15" s="534"/>
      <c r="G15" s="535"/>
    </row>
    <row r="16" spans="1:7 16383:16384" ht="56.25" customHeight="1" x14ac:dyDescent="0.2">
      <c r="A16" s="533" t="s">
        <v>315</v>
      </c>
      <c r="B16" s="534"/>
      <c r="C16" s="534"/>
      <c r="D16" s="534"/>
      <c r="E16" s="534"/>
      <c r="F16" s="534"/>
      <c r="G16" s="535"/>
    </row>
    <row r="17" spans="1:7" ht="46.5" customHeight="1" x14ac:dyDescent="0.2">
      <c r="A17" s="539" t="s">
        <v>316</v>
      </c>
      <c r="B17" s="540"/>
      <c r="C17" s="540"/>
      <c r="D17" s="540"/>
      <c r="E17" s="540"/>
      <c r="F17" s="540"/>
      <c r="G17" s="541"/>
    </row>
    <row r="18" spans="1:7" ht="40.5" customHeight="1" x14ac:dyDescent="0.2">
      <c r="A18" s="527" t="s">
        <v>317</v>
      </c>
      <c r="B18" s="528"/>
      <c r="C18" s="528"/>
      <c r="D18" s="528"/>
      <c r="E18" s="528"/>
      <c r="F18" s="528"/>
      <c r="G18" s="529"/>
    </row>
    <row r="19" spans="1:7" ht="15.75" customHeight="1" x14ac:dyDescent="0.2">
      <c r="A19" s="573" t="s">
        <v>234</v>
      </c>
      <c r="B19" s="574"/>
      <c r="C19" s="574"/>
      <c r="D19" s="574"/>
      <c r="E19" s="574"/>
      <c r="F19" s="574"/>
      <c r="G19" s="575"/>
    </row>
    <row r="20" spans="1:7" ht="41.25" customHeight="1" x14ac:dyDescent="0.2">
      <c r="A20" s="576" t="s">
        <v>235</v>
      </c>
      <c r="B20" s="577"/>
      <c r="C20" s="577"/>
      <c r="D20" s="577"/>
      <c r="E20" s="577"/>
      <c r="F20" s="577"/>
      <c r="G20" s="578"/>
    </row>
    <row r="21" spans="1:7" ht="57" customHeight="1" x14ac:dyDescent="0.2">
      <c r="A21" s="579" t="s">
        <v>137</v>
      </c>
      <c r="B21" s="580"/>
      <c r="C21" s="580"/>
      <c r="D21" s="580"/>
      <c r="E21" s="580"/>
      <c r="F21" s="580"/>
      <c r="G21" s="581"/>
    </row>
    <row r="22" spans="1:7" ht="57" customHeight="1" x14ac:dyDescent="0.2">
      <c r="A22" s="582" t="s">
        <v>318</v>
      </c>
      <c r="B22" s="583"/>
      <c r="C22" s="583"/>
      <c r="D22" s="583"/>
      <c r="E22" s="583"/>
      <c r="F22" s="583"/>
      <c r="G22" s="584"/>
    </row>
    <row r="23" spans="1:7" ht="44.25" customHeight="1" x14ac:dyDescent="0.2">
      <c r="A23" s="247" t="s">
        <v>144</v>
      </c>
      <c r="B23" s="248"/>
      <c r="C23" s="213" t="s">
        <v>524</v>
      </c>
      <c r="D23" s="193" t="s">
        <v>519</v>
      </c>
      <c r="E23" s="221" t="s">
        <v>46</v>
      </c>
      <c r="F23" s="221" t="s">
        <v>72</v>
      </c>
      <c r="G23" s="151" t="s">
        <v>145</v>
      </c>
    </row>
    <row r="24" spans="1:7" ht="34.5" customHeight="1" x14ac:dyDescent="0.2">
      <c r="A24" s="585" t="s">
        <v>319</v>
      </c>
      <c r="B24" s="586"/>
      <c r="C24" s="586"/>
      <c r="D24" s="586"/>
      <c r="E24" s="586"/>
      <c r="F24" s="586"/>
      <c r="G24" s="587"/>
    </row>
    <row r="25" spans="1:7" x14ac:dyDescent="0.2">
      <c r="A25" s="558" t="s">
        <v>237</v>
      </c>
      <c r="B25" s="558"/>
      <c r="C25" s="187" t="s">
        <v>148</v>
      </c>
      <c r="D25" s="555">
        <v>30</v>
      </c>
      <c r="E25" s="439" t="s">
        <v>494</v>
      </c>
      <c r="F25" s="379"/>
      <c r="G25" s="374" t="s">
        <v>507</v>
      </c>
    </row>
    <row r="26" spans="1:7" x14ac:dyDescent="0.2">
      <c r="A26" s="559" t="s">
        <v>238</v>
      </c>
      <c r="B26" s="558"/>
      <c r="C26" s="187" t="s">
        <v>150</v>
      </c>
      <c r="D26" s="556"/>
      <c r="E26" s="440"/>
      <c r="F26" s="380"/>
      <c r="G26" s="432"/>
    </row>
    <row r="27" spans="1:7" x14ac:dyDescent="0.2">
      <c r="A27" s="559" t="s">
        <v>239</v>
      </c>
      <c r="B27" s="558"/>
      <c r="C27" s="187" t="s">
        <v>198</v>
      </c>
      <c r="D27" s="556"/>
      <c r="E27" s="440"/>
      <c r="F27" s="380"/>
      <c r="G27" s="432"/>
    </row>
    <row r="28" spans="1:7" x14ac:dyDescent="0.2">
      <c r="A28" s="559" t="s">
        <v>240</v>
      </c>
      <c r="B28" s="558"/>
      <c r="C28" s="187" t="s">
        <v>241</v>
      </c>
      <c r="D28" s="556"/>
      <c r="E28" s="440"/>
      <c r="F28" s="380"/>
      <c r="G28" s="432"/>
    </row>
    <row r="29" spans="1:7" x14ac:dyDescent="0.2">
      <c r="A29" s="559" t="s">
        <v>242</v>
      </c>
      <c r="B29" s="558"/>
      <c r="C29" s="187" t="s">
        <v>152</v>
      </c>
      <c r="D29" s="557"/>
      <c r="E29" s="441"/>
      <c r="F29" s="381"/>
      <c r="G29" s="375"/>
    </row>
    <row r="30" spans="1:7" ht="15.75" customHeight="1" x14ac:dyDescent="0.2">
      <c r="A30" s="568" t="s">
        <v>320</v>
      </c>
      <c r="B30" s="569"/>
      <c r="C30" s="569"/>
      <c r="D30" s="569"/>
      <c r="E30" s="569"/>
      <c r="F30" s="569"/>
      <c r="G30" s="570"/>
    </row>
    <row r="31" spans="1:7" x14ac:dyDescent="0.2">
      <c r="A31" s="558" t="s">
        <v>237</v>
      </c>
      <c r="B31" s="558"/>
      <c r="C31" s="187" t="s">
        <v>148</v>
      </c>
      <c r="D31" s="555">
        <v>30</v>
      </c>
      <c r="E31" s="439" t="s">
        <v>494</v>
      </c>
      <c r="F31" s="379"/>
      <c r="G31" s="374" t="s">
        <v>508</v>
      </c>
    </row>
    <row r="32" spans="1:7" x14ac:dyDescent="0.2">
      <c r="A32" s="559" t="s">
        <v>243</v>
      </c>
      <c r="B32" s="558"/>
      <c r="C32" s="187" t="s">
        <v>150</v>
      </c>
      <c r="D32" s="556"/>
      <c r="E32" s="440"/>
      <c r="F32" s="380"/>
      <c r="G32" s="432"/>
    </row>
    <row r="33" spans="1:7" x14ac:dyDescent="0.2">
      <c r="A33" s="559" t="s">
        <v>244</v>
      </c>
      <c r="B33" s="558"/>
      <c r="C33" s="187" t="s">
        <v>196</v>
      </c>
      <c r="D33" s="556"/>
      <c r="E33" s="440"/>
      <c r="F33" s="380"/>
      <c r="G33" s="432"/>
    </row>
    <row r="34" spans="1:7" x14ac:dyDescent="0.2">
      <c r="A34" s="559" t="s">
        <v>245</v>
      </c>
      <c r="B34" s="558"/>
      <c r="C34" s="187" t="s">
        <v>152</v>
      </c>
      <c r="D34" s="557"/>
      <c r="E34" s="441"/>
      <c r="F34" s="381"/>
      <c r="G34" s="375"/>
    </row>
    <row r="35" spans="1:7" ht="39" customHeight="1" x14ac:dyDescent="0.2">
      <c r="A35" s="559" t="s">
        <v>321</v>
      </c>
      <c r="B35" s="559"/>
      <c r="C35" s="559"/>
      <c r="D35" s="254">
        <v>30</v>
      </c>
      <c r="E35" s="176" t="s">
        <v>494</v>
      </c>
      <c r="F35" s="156"/>
      <c r="G35" s="155" t="s">
        <v>509</v>
      </c>
    </row>
    <row r="36" spans="1:7" ht="24" customHeight="1" x14ac:dyDescent="0.2">
      <c r="A36" s="568" t="s">
        <v>322</v>
      </c>
      <c r="B36" s="569"/>
      <c r="C36" s="569"/>
      <c r="D36" s="569"/>
      <c r="E36" s="569"/>
      <c r="F36" s="569"/>
      <c r="G36" s="570"/>
    </row>
    <row r="37" spans="1:7" x14ac:dyDescent="0.2">
      <c r="A37" s="558" t="s">
        <v>246</v>
      </c>
      <c r="B37" s="558"/>
      <c r="C37" s="187" t="s">
        <v>148</v>
      </c>
      <c r="D37" s="555">
        <v>30</v>
      </c>
      <c r="E37" s="439" t="s">
        <v>510</v>
      </c>
      <c r="F37" s="379"/>
      <c r="G37" s="374" t="s">
        <v>511</v>
      </c>
    </row>
    <row r="38" spans="1:7" x14ac:dyDescent="0.2">
      <c r="A38" s="559" t="s">
        <v>247</v>
      </c>
      <c r="B38" s="558"/>
      <c r="C38" s="187" t="s">
        <v>248</v>
      </c>
      <c r="D38" s="556"/>
      <c r="E38" s="440"/>
      <c r="F38" s="380"/>
      <c r="G38" s="432"/>
    </row>
    <row r="39" spans="1:7" x14ac:dyDescent="0.2">
      <c r="A39" s="559" t="s">
        <v>249</v>
      </c>
      <c r="B39" s="558"/>
      <c r="C39" s="187" t="s">
        <v>250</v>
      </c>
      <c r="D39" s="556"/>
      <c r="E39" s="440"/>
      <c r="F39" s="380"/>
      <c r="G39" s="432"/>
    </row>
    <row r="40" spans="1:7" x14ac:dyDescent="0.2">
      <c r="A40" s="559" t="s">
        <v>251</v>
      </c>
      <c r="B40" s="558"/>
      <c r="C40" s="187" t="s">
        <v>252</v>
      </c>
      <c r="D40" s="557"/>
      <c r="E40" s="441"/>
      <c r="F40" s="381"/>
      <c r="G40" s="375"/>
    </row>
    <row r="41" spans="1:7" ht="66" customHeight="1" x14ac:dyDescent="0.2">
      <c r="A41" s="571" t="s">
        <v>323</v>
      </c>
      <c r="B41" s="572"/>
      <c r="C41" s="187" t="s">
        <v>252</v>
      </c>
      <c r="D41" s="254">
        <v>30</v>
      </c>
      <c r="E41" s="176"/>
      <c r="F41" s="156"/>
      <c r="G41" s="155" t="s">
        <v>512</v>
      </c>
    </row>
    <row r="42" spans="1:7" ht="30" customHeight="1" x14ac:dyDescent="0.2">
      <c r="A42" s="568" t="s">
        <v>513</v>
      </c>
      <c r="B42" s="569"/>
      <c r="C42" s="569"/>
      <c r="D42" s="569"/>
      <c r="E42" s="569"/>
      <c r="F42" s="569"/>
      <c r="G42" s="570"/>
    </row>
    <row r="43" spans="1:7" x14ac:dyDescent="0.2">
      <c r="A43" s="558" t="s">
        <v>246</v>
      </c>
      <c r="B43" s="558"/>
      <c r="C43" s="187" t="s">
        <v>148</v>
      </c>
      <c r="D43" s="555">
        <v>30</v>
      </c>
      <c r="E43" s="439" t="s">
        <v>494</v>
      </c>
      <c r="F43" s="379"/>
      <c r="G43" s="374" t="s">
        <v>514</v>
      </c>
    </row>
    <row r="44" spans="1:7" x14ac:dyDescent="0.2">
      <c r="A44" s="559" t="s">
        <v>253</v>
      </c>
      <c r="B44" s="558"/>
      <c r="C44" s="187" t="s">
        <v>254</v>
      </c>
      <c r="D44" s="556"/>
      <c r="E44" s="440"/>
      <c r="F44" s="380"/>
      <c r="G44" s="432"/>
    </row>
    <row r="45" spans="1:7" x14ac:dyDescent="0.2">
      <c r="A45" s="559" t="s">
        <v>255</v>
      </c>
      <c r="B45" s="558"/>
      <c r="C45" s="187" t="s">
        <v>250</v>
      </c>
      <c r="D45" s="556"/>
      <c r="E45" s="440"/>
      <c r="F45" s="380"/>
      <c r="G45" s="432"/>
    </row>
    <row r="46" spans="1:7" x14ac:dyDescent="0.2">
      <c r="A46" s="559" t="s">
        <v>256</v>
      </c>
      <c r="B46" s="558"/>
      <c r="C46" s="187" t="s">
        <v>252</v>
      </c>
      <c r="D46" s="557"/>
      <c r="E46" s="441"/>
      <c r="F46" s="381"/>
      <c r="G46" s="375"/>
    </row>
    <row r="47" spans="1:7" ht="15.75" customHeight="1" x14ac:dyDescent="0.2">
      <c r="A47" s="568" t="s">
        <v>324</v>
      </c>
      <c r="B47" s="569"/>
      <c r="C47" s="569"/>
      <c r="D47" s="569"/>
      <c r="E47" s="569"/>
      <c r="F47" s="569"/>
      <c r="G47" s="570"/>
    </row>
    <row r="48" spans="1:7" x14ac:dyDescent="0.2">
      <c r="A48" s="558" t="s">
        <v>246</v>
      </c>
      <c r="B48" s="558"/>
      <c r="C48" s="187" t="s">
        <v>148</v>
      </c>
      <c r="D48" s="555">
        <v>30</v>
      </c>
      <c r="E48" s="439" t="s">
        <v>494</v>
      </c>
      <c r="F48" s="379"/>
      <c r="G48" s="374" t="s">
        <v>515</v>
      </c>
    </row>
    <row r="49" spans="1:7" x14ac:dyDescent="0.2">
      <c r="A49" s="559" t="s">
        <v>257</v>
      </c>
      <c r="B49" s="558"/>
      <c r="C49" s="187" t="s">
        <v>254</v>
      </c>
      <c r="D49" s="556"/>
      <c r="E49" s="440"/>
      <c r="F49" s="380"/>
      <c r="G49" s="432"/>
    </row>
    <row r="50" spans="1:7" x14ac:dyDescent="0.2">
      <c r="A50" s="559" t="s">
        <v>258</v>
      </c>
      <c r="B50" s="558"/>
      <c r="C50" s="187" t="s">
        <v>250</v>
      </c>
      <c r="D50" s="556"/>
      <c r="E50" s="440"/>
      <c r="F50" s="380"/>
      <c r="G50" s="432"/>
    </row>
    <row r="51" spans="1:7" x14ac:dyDescent="0.2">
      <c r="A51" s="559" t="s">
        <v>259</v>
      </c>
      <c r="B51" s="558"/>
      <c r="C51" s="187" t="s">
        <v>252</v>
      </c>
      <c r="D51" s="557"/>
      <c r="E51" s="441"/>
      <c r="F51" s="381"/>
      <c r="G51" s="375"/>
    </row>
    <row r="52" spans="1:7" ht="15.75" customHeight="1" x14ac:dyDescent="0.2">
      <c r="A52" s="560" t="s">
        <v>260</v>
      </c>
      <c r="B52" s="561"/>
      <c r="C52" s="561"/>
      <c r="D52" s="561"/>
      <c r="E52" s="561"/>
      <c r="F52" s="561"/>
      <c r="G52" s="562"/>
    </row>
    <row r="53" spans="1:7" x14ac:dyDescent="0.2">
      <c r="A53" s="558" t="s">
        <v>261</v>
      </c>
      <c r="B53" s="558"/>
      <c r="C53" s="187" t="s">
        <v>148</v>
      </c>
      <c r="D53" s="555">
        <v>25</v>
      </c>
      <c r="E53" s="439" t="s">
        <v>494</v>
      </c>
      <c r="F53" s="379"/>
      <c r="G53" s="374" t="s">
        <v>516</v>
      </c>
    </row>
    <row r="54" spans="1:7" x14ac:dyDescent="0.2">
      <c r="A54" s="559" t="s">
        <v>262</v>
      </c>
      <c r="B54" s="558"/>
      <c r="C54" s="187" t="s">
        <v>254</v>
      </c>
      <c r="D54" s="556"/>
      <c r="E54" s="440"/>
      <c r="F54" s="380"/>
      <c r="G54" s="432"/>
    </row>
    <row r="55" spans="1:7" x14ac:dyDescent="0.2">
      <c r="A55" s="559" t="s">
        <v>263</v>
      </c>
      <c r="B55" s="558"/>
      <c r="C55" s="187" t="s">
        <v>250</v>
      </c>
      <c r="D55" s="556"/>
      <c r="E55" s="440"/>
      <c r="F55" s="380"/>
      <c r="G55" s="432"/>
    </row>
    <row r="56" spans="1:7" x14ac:dyDescent="0.2">
      <c r="A56" s="559" t="s">
        <v>264</v>
      </c>
      <c r="B56" s="558"/>
      <c r="C56" s="187" t="s">
        <v>252</v>
      </c>
      <c r="D56" s="557"/>
      <c r="E56" s="441"/>
      <c r="F56" s="381"/>
      <c r="G56" s="375"/>
    </row>
    <row r="57" spans="1:7" ht="32.25" customHeight="1" x14ac:dyDescent="0.2">
      <c r="A57" s="563" t="s">
        <v>325</v>
      </c>
      <c r="B57" s="564"/>
      <c r="C57" s="187" t="s">
        <v>252</v>
      </c>
      <c r="D57" s="254">
        <v>30</v>
      </c>
      <c r="E57" s="176" t="s">
        <v>494</v>
      </c>
      <c r="F57" s="156"/>
      <c r="G57" s="155" t="s">
        <v>517</v>
      </c>
    </row>
    <row r="58" spans="1:7" ht="72" customHeight="1" x14ac:dyDescent="0.2">
      <c r="A58" s="546" t="s">
        <v>326</v>
      </c>
      <c r="B58" s="548"/>
      <c r="C58" s="565" t="s">
        <v>252</v>
      </c>
      <c r="D58" s="555">
        <v>30</v>
      </c>
      <c r="E58" s="439" t="s">
        <v>494</v>
      </c>
      <c r="F58" s="379"/>
      <c r="G58" s="374" t="s">
        <v>518</v>
      </c>
    </row>
    <row r="59" spans="1:7" ht="93.75" customHeight="1" x14ac:dyDescent="0.2">
      <c r="A59" s="533" t="s">
        <v>265</v>
      </c>
      <c r="B59" s="535"/>
      <c r="C59" s="566"/>
      <c r="D59" s="556"/>
      <c r="E59" s="440"/>
      <c r="F59" s="380"/>
      <c r="G59" s="432"/>
    </row>
    <row r="60" spans="1:7" ht="63.75" customHeight="1" x14ac:dyDescent="0.2">
      <c r="A60" s="533" t="s">
        <v>266</v>
      </c>
      <c r="B60" s="535"/>
      <c r="C60" s="566"/>
      <c r="D60" s="556"/>
      <c r="E60" s="440"/>
      <c r="F60" s="380"/>
      <c r="G60" s="432"/>
    </row>
    <row r="61" spans="1:7" ht="76.5" customHeight="1" x14ac:dyDescent="0.2">
      <c r="A61" s="527" t="s">
        <v>267</v>
      </c>
      <c r="B61" s="529"/>
      <c r="C61" s="567"/>
      <c r="D61" s="557"/>
      <c r="E61" s="441"/>
      <c r="F61" s="381"/>
      <c r="G61" s="375"/>
    </row>
    <row r="62" spans="1:7" x14ac:dyDescent="0.2">
      <c r="A62" s="542" t="s">
        <v>523</v>
      </c>
      <c r="B62" s="542"/>
      <c r="C62" s="518"/>
      <c r="D62" s="255">
        <f>SUM(D24:D61)</f>
        <v>295</v>
      </c>
      <c r="E62" s="236"/>
      <c r="F62" s="236"/>
      <c r="G62" s="236"/>
    </row>
    <row r="63" spans="1:7" x14ac:dyDescent="0.2">
      <c r="A63" s="372"/>
      <c r="B63" s="372"/>
      <c r="C63" s="372"/>
      <c r="D63" s="372"/>
      <c r="E63" s="372"/>
      <c r="F63" s="372"/>
      <c r="G63" s="140"/>
    </row>
    <row r="64" spans="1:7" ht="15.75" customHeight="1" x14ac:dyDescent="0.2">
      <c r="A64" s="543" t="s">
        <v>268</v>
      </c>
      <c r="B64" s="544"/>
      <c r="C64" s="544"/>
      <c r="D64" s="544"/>
      <c r="E64" s="544"/>
      <c r="F64" s="544"/>
      <c r="G64" s="545"/>
    </row>
    <row r="65" spans="1:7" ht="33.75" customHeight="1" x14ac:dyDescent="0.2">
      <c r="A65" s="546" t="s">
        <v>327</v>
      </c>
      <c r="B65" s="547"/>
      <c r="C65" s="547"/>
      <c r="D65" s="547"/>
      <c r="E65" s="547"/>
      <c r="F65" s="547"/>
      <c r="G65" s="548"/>
    </row>
    <row r="66" spans="1:7" x14ac:dyDescent="0.2">
      <c r="A66" s="539" t="s">
        <v>328</v>
      </c>
      <c r="B66" s="540"/>
      <c r="C66" s="540"/>
      <c r="D66" s="540"/>
      <c r="E66" s="540"/>
      <c r="F66" s="540"/>
      <c r="G66" s="541"/>
    </row>
    <row r="67" spans="1:7" x14ac:dyDescent="0.2">
      <c r="A67" s="539" t="s">
        <v>329</v>
      </c>
      <c r="B67" s="540"/>
      <c r="C67" s="540"/>
      <c r="D67" s="540"/>
      <c r="E67" s="540"/>
      <c r="F67" s="540"/>
      <c r="G67" s="541"/>
    </row>
    <row r="68" spans="1:7" x14ac:dyDescent="0.2">
      <c r="A68" s="549" t="s">
        <v>330</v>
      </c>
      <c r="B68" s="550"/>
      <c r="C68" s="550"/>
      <c r="D68" s="550"/>
      <c r="E68" s="550"/>
      <c r="F68" s="550"/>
      <c r="G68" s="551"/>
    </row>
    <row r="69" spans="1:7" ht="15.75" customHeight="1" x14ac:dyDescent="0.2">
      <c r="A69" s="530" t="s">
        <v>269</v>
      </c>
      <c r="B69" s="531"/>
      <c r="C69" s="531"/>
      <c r="D69" s="531"/>
      <c r="E69" s="531"/>
      <c r="F69" s="531"/>
      <c r="G69" s="532"/>
    </row>
    <row r="70" spans="1:7" x14ac:dyDescent="0.2">
      <c r="A70" s="552" t="s">
        <v>270</v>
      </c>
      <c r="B70" s="553"/>
      <c r="C70" s="553"/>
      <c r="D70" s="553"/>
      <c r="E70" s="553"/>
      <c r="F70" s="553"/>
      <c r="G70" s="554"/>
    </row>
    <row r="71" spans="1:7" ht="39" customHeight="1" x14ac:dyDescent="0.2">
      <c r="A71" s="533" t="s">
        <v>175</v>
      </c>
      <c r="B71" s="534"/>
      <c r="C71" s="534"/>
      <c r="D71" s="534"/>
      <c r="E71" s="534"/>
      <c r="F71" s="534"/>
      <c r="G71" s="535"/>
    </row>
    <row r="72" spans="1:7" x14ac:dyDescent="0.2">
      <c r="A72" s="536" t="s">
        <v>271</v>
      </c>
      <c r="B72" s="537"/>
      <c r="C72" s="537"/>
      <c r="D72" s="537"/>
      <c r="E72" s="537"/>
      <c r="F72" s="537"/>
      <c r="G72" s="538"/>
    </row>
    <row r="73" spans="1:7" ht="84" customHeight="1" x14ac:dyDescent="0.2">
      <c r="A73" s="533" t="s">
        <v>331</v>
      </c>
      <c r="B73" s="534"/>
      <c r="C73" s="534"/>
      <c r="D73" s="534"/>
      <c r="E73" s="534"/>
      <c r="F73" s="534"/>
      <c r="G73" s="535"/>
    </row>
    <row r="74" spans="1:7" x14ac:dyDescent="0.2">
      <c r="A74" s="536" t="s">
        <v>272</v>
      </c>
      <c r="B74" s="537"/>
      <c r="C74" s="537"/>
      <c r="D74" s="537"/>
      <c r="E74" s="537"/>
      <c r="F74" s="537"/>
      <c r="G74" s="538"/>
    </row>
    <row r="75" spans="1:7" ht="54" customHeight="1" x14ac:dyDescent="0.2">
      <c r="A75" s="533" t="s">
        <v>332</v>
      </c>
      <c r="B75" s="534"/>
      <c r="C75" s="534"/>
      <c r="D75" s="534"/>
      <c r="E75" s="534"/>
      <c r="F75" s="534"/>
      <c r="G75" s="535"/>
    </row>
    <row r="76" spans="1:7" ht="15.75" customHeight="1" x14ac:dyDescent="0.2">
      <c r="A76" s="536" t="s">
        <v>273</v>
      </c>
      <c r="B76" s="537"/>
      <c r="C76" s="537"/>
      <c r="D76" s="537"/>
      <c r="E76" s="537"/>
      <c r="F76" s="537"/>
      <c r="G76" s="538"/>
    </row>
    <row r="77" spans="1:7" ht="66" customHeight="1" x14ac:dyDescent="0.2">
      <c r="A77" s="533" t="s">
        <v>274</v>
      </c>
      <c r="B77" s="534"/>
      <c r="C77" s="534"/>
      <c r="D77" s="534"/>
      <c r="E77" s="534"/>
      <c r="F77" s="534"/>
      <c r="G77" s="535"/>
    </row>
    <row r="78" spans="1:7" ht="38.25" customHeight="1" x14ac:dyDescent="0.2">
      <c r="A78" s="533" t="s">
        <v>333</v>
      </c>
      <c r="B78" s="534"/>
      <c r="C78" s="534"/>
      <c r="D78" s="534"/>
      <c r="E78" s="534"/>
      <c r="F78" s="534"/>
      <c r="G78" s="535"/>
    </row>
    <row r="79" spans="1:7" x14ac:dyDescent="0.2">
      <c r="A79" s="539" t="s">
        <v>275</v>
      </c>
      <c r="B79" s="540"/>
      <c r="C79" s="540"/>
      <c r="D79" s="540"/>
      <c r="E79" s="540"/>
      <c r="F79" s="540"/>
      <c r="G79" s="541"/>
    </row>
    <row r="80" spans="1:7" ht="69" customHeight="1" x14ac:dyDescent="0.2">
      <c r="A80" s="527" t="s">
        <v>334</v>
      </c>
      <c r="B80" s="528"/>
      <c r="C80" s="528"/>
      <c r="D80" s="528"/>
      <c r="E80" s="528"/>
      <c r="F80" s="528"/>
      <c r="G80" s="529"/>
    </row>
    <row r="81" spans="1:7" x14ac:dyDescent="0.2">
      <c r="A81" s="530" t="s">
        <v>181</v>
      </c>
      <c r="B81" s="531"/>
      <c r="C81" s="531"/>
      <c r="D81" s="531"/>
      <c r="E81" s="531"/>
      <c r="F81" s="531"/>
      <c r="G81" s="532"/>
    </row>
    <row r="82" spans="1:7" ht="15.75" customHeight="1" x14ac:dyDescent="0.2">
      <c r="A82" s="530" t="s">
        <v>525</v>
      </c>
      <c r="B82" s="531"/>
      <c r="C82" s="531"/>
      <c r="D82" s="531"/>
      <c r="E82" s="531"/>
      <c r="F82" s="531"/>
      <c r="G82" s="532"/>
    </row>
    <row r="83" spans="1:7" x14ac:dyDescent="0.2">
      <c r="A83" s="530" t="s">
        <v>276</v>
      </c>
      <c r="B83" s="531"/>
      <c r="C83" s="531"/>
      <c r="D83" s="531"/>
      <c r="E83" s="531"/>
      <c r="F83" s="531"/>
      <c r="G83" s="532"/>
    </row>
    <row r="84" spans="1:7" ht="42.75" customHeight="1" x14ac:dyDescent="0.2">
      <c r="A84" s="447" t="s">
        <v>213</v>
      </c>
      <c r="B84" s="447"/>
      <c r="C84" s="179" t="s">
        <v>277</v>
      </c>
      <c r="D84" s="182" t="s">
        <v>519</v>
      </c>
      <c r="E84" s="151" t="s">
        <v>46</v>
      </c>
      <c r="F84" s="151" t="s">
        <v>72</v>
      </c>
      <c r="G84" s="151" t="s">
        <v>145</v>
      </c>
    </row>
    <row r="85" spans="1:7" ht="31.5" customHeight="1" x14ac:dyDescent="0.2">
      <c r="A85" s="448" t="s">
        <v>184</v>
      </c>
      <c r="B85" s="448"/>
      <c r="C85" s="190" t="s">
        <v>278</v>
      </c>
      <c r="D85" s="436">
        <v>75</v>
      </c>
      <c r="E85" s="436" t="s">
        <v>494</v>
      </c>
      <c r="F85" s="436"/>
      <c r="G85" s="335" t="s">
        <v>520</v>
      </c>
    </row>
    <row r="86" spans="1:7" x14ac:dyDescent="0.2">
      <c r="A86" s="445" t="s">
        <v>279</v>
      </c>
      <c r="B86" s="445"/>
      <c r="C86" s="190" t="s">
        <v>185</v>
      </c>
      <c r="D86" s="437"/>
      <c r="E86" s="437"/>
      <c r="F86" s="437"/>
      <c r="G86" s="526"/>
    </row>
    <row r="87" spans="1:7" x14ac:dyDescent="0.2">
      <c r="A87" s="445" t="s">
        <v>280</v>
      </c>
      <c r="B87" s="445"/>
      <c r="C87" s="190" t="s">
        <v>152</v>
      </c>
      <c r="D87" s="437"/>
      <c r="E87" s="437"/>
      <c r="F87" s="437"/>
      <c r="G87" s="526"/>
    </row>
    <row r="88" spans="1:7" x14ac:dyDescent="0.2">
      <c r="A88" s="445" t="s">
        <v>208</v>
      </c>
      <c r="B88" s="445"/>
      <c r="C88" s="190" t="s">
        <v>150</v>
      </c>
      <c r="D88" s="437"/>
      <c r="E88" s="437"/>
      <c r="F88" s="437"/>
      <c r="G88" s="526"/>
    </row>
    <row r="89" spans="1:7" x14ac:dyDescent="0.2">
      <c r="A89" s="445" t="s">
        <v>281</v>
      </c>
      <c r="B89" s="445"/>
      <c r="C89" s="190" t="s">
        <v>148</v>
      </c>
      <c r="D89" s="437"/>
      <c r="E89" s="437"/>
      <c r="F89" s="437"/>
      <c r="G89" s="526"/>
    </row>
    <row r="90" spans="1:7" ht="32.25" customHeight="1" x14ac:dyDescent="0.2">
      <c r="A90" s="445" t="s">
        <v>282</v>
      </c>
      <c r="B90" s="445"/>
      <c r="C90" s="191" t="s">
        <v>205</v>
      </c>
      <c r="D90" s="438"/>
      <c r="E90" s="438"/>
      <c r="F90" s="438"/>
      <c r="G90" s="336"/>
    </row>
    <row r="91" spans="1:7" x14ac:dyDescent="0.2">
      <c r="A91" s="256" t="s">
        <v>283</v>
      </c>
      <c r="B91" s="257"/>
      <c r="C91" s="257"/>
      <c r="D91" s="257"/>
      <c r="E91" s="257"/>
      <c r="F91" s="257"/>
      <c r="G91" s="258"/>
    </row>
    <row r="92" spans="1:7" x14ac:dyDescent="0.2">
      <c r="A92" s="447" t="s">
        <v>213</v>
      </c>
      <c r="B92" s="447"/>
      <c r="C92" s="179" t="s">
        <v>214</v>
      </c>
      <c r="D92" s="182" t="s">
        <v>519</v>
      </c>
      <c r="E92" s="151" t="s">
        <v>46</v>
      </c>
      <c r="F92" s="151" t="s">
        <v>72</v>
      </c>
      <c r="G92" s="151" t="s">
        <v>145</v>
      </c>
    </row>
    <row r="93" spans="1:7" ht="31.5" customHeight="1" x14ac:dyDescent="0.2">
      <c r="A93" s="448" t="s">
        <v>184</v>
      </c>
      <c r="B93" s="448"/>
      <c r="C93" s="190" t="s">
        <v>278</v>
      </c>
      <c r="D93" s="436">
        <v>75</v>
      </c>
      <c r="E93" s="436" t="s">
        <v>494</v>
      </c>
      <c r="F93" s="436"/>
      <c r="G93" s="335" t="s">
        <v>520</v>
      </c>
    </row>
    <row r="94" spans="1:7" x14ac:dyDescent="0.2">
      <c r="A94" s="445" t="s">
        <v>215</v>
      </c>
      <c r="B94" s="445"/>
      <c r="C94" s="190" t="s">
        <v>185</v>
      </c>
      <c r="D94" s="437"/>
      <c r="E94" s="437"/>
      <c r="F94" s="437"/>
      <c r="G94" s="526"/>
    </row>
    <row r="95" spans="1:7" x14ac:dyDescent="0.2">
      <c r="A95" s="445" t="s">
        <v>228</v>
      </c>
      <c r="B95" s="445"/>
      <c r="C95" s="190" t="s">
        <v>150</v>
      </c>
      <c r="D95" s="437"/>
      <c r="E95" s="437"/>
      <c r="F95" s="437"/>
      <c r="G95" s="526"/>
    </row>
    <row r="96" spans="1:7" ht="37.5" customHeight="1" x14ac:dyDescent="0.2">
      <c r="A96" s="445" t="s">
        <v>229</v>
      </c>
      <c r="B96" s="445"/>
      <c r="C96" s="191" t="s">
        <v>205</v>
      </c>
      <c r="D96" s="438"/>
      <c r="E96" s="438"/>
      <c r="F96" s="438"/>
      <c r="G96" s="336"/>
    </row>
    <row r="97" spans="1:7 16384:16384" ht="15.75" customHeight="1" x14ac:dyDescent="0.2">
      <c r="A97" s="182" t="s">
        <v>284</v>
      </c>
      <c r="B97" s="182"/>
      <c r="C97" s="182"/>
      <c r="D97" s="182"/>
      <c r="E97" s="182"/>
      <c r="F97" s="182"/>
      <c r="G97" s="226"/>
    </row>
    <row r="98" spans="1:7 16384:16384" x14ac:dyDescent="0.2">
      <c r="A98" s="182" t="s">
        <v>276</v>
      </c>
      <c r="B98" s="182"/>
      <c r="C98" s="182"/>
      <c r="D98" s="182"/>
      <c r="E98" s="182"/>
      <c r="F98" s="182"/>
      <c r="G98" s="226"/>
    </row>
    <row r="99" spans="1:7 16384:16384" ht="30" customHeight="1" x14ac:dyDescent="0.2">
      <c r="A99" s="447" t="s">
        <v>213</v>
      </c>
      <c r="B99" s="447"/>
      <c r="C99" s="179" t="s">
        <v>277</v>
      </c>
      <c r="D99" s="182" t="s">
        <v>519</v>
      </c>
      <c r="E99" s="151" t="s">
        <v>46</v>
      </c>
      <c r="F99" s="151" t="s">
        <v>72</v>
      </c>
      <c r="G99" s="151" t="s">
        <v>145</v>
      </c>
    </row>
    <row r="100" spans="1:7 16384:16384" ht="31.5" customHeight="1" x14ac:dyDescent="0.2">
      <c r="A100" s="448" t="s">
        <v>184</v>
      </c>
      <c r="B100" s="448"/>
      <c r="C100" s="190" t="s">
        <v>278</v>
      </c>
      <c r="D100" s="436">
        <v>75</v>
      </c>
      <c r="E100" s="436" t="s">
        <v>494</v>
      </c>
      <c r="F100" s="436"/>
      <c r="G100" s="335" t="s">
        <v>520</v>
      </c>
    </row>
    <row r="101" spans="1:7 16384:16384" x14ac:dyDescent="0.2">
      <c r="A101" s="445" t="s">
        <v>279</v>
      </c>
      <c r="B101" s="445"/>
      <c r="C101" s="190" t="s">
        <v>185</v>
      </c>
      <c r="D101" s="437"/>
      <c r="E101" s="437"/>
      <c r="F101" s="437"/>
      <c r="G101" s="526"/>
    </row>
    <row r="102" spans="1:7 16384:16384" x14ac:dyDescent="0.2">
      <c r="A102" s="445" t="s">
        <v>280</v>
      </c>
      <c r="B102" s="445"/>
      <c r="C102" s="190" t="s">
        <v>152</v>
      </c>
      <c r="D102" s="437"/>
      <c r="E102" s="437"/>
      <c r="F102" s="437"/>
      <c r="G102" s="526"/>
    </row>
    <row r="103" spans="1:7 16384:16384" x14ac:dyDescent="0.2">
      <c r="A103" s="445" t="s">
        <v>208</v>
      </c>
      <c r="B103" s="445"/>
      <c r="C103" s="190" t="s">
        <v>150</v>
      </c>
      <c r="D103" s="437"/>
      <c r="E103" s="437"/>
      <c r="F103" s="437"/>
      <c r="G103" s="526"/>
      <c r="XFD103" s="96" t="s">
        <v>285</v>
      </c>
    </row>
    <row r="104" spans="1:7 16384:16384" x14ac:dyDescent="0.2">
      <c r="A104" s="445" t="s">
        <v>281</v>
      </c>
      <c r="B104" s="445"/>
      <c r="C104" s="190" t="s">
        <v>148</v>
      </c>
      <c r="D104" s="437"/>
      <c r="E104" s="437"/>
      <c r="F104" s="437"/>
      <c r="G104" s="526"/>
    </row>
    <row r="105" spans="1:7 16384:16384" ht="35.25" customHeight="1" x14ac:dyDescent="0.2">
      <c r="A105" s="445" t="s">
        <v>282</v>
      </c>
      <c r="B105" s="445"/>
      <c r="C105" s="191" t="s">
        <v>205</v>
      </c>
      <c r="D105" s="438"/>
      <c r="E105" s="438"/>
      <c r="F105" s="438"/>
      <c r="G105" s="336"/>
    </row>
    <row r="106" spans="1:7 16384:16384" x14ac:dyDescent="0.2">
      <c r="A106" s="182" t="s">
        <v>283</v>
      </c>
      <c r="B106" s="182"/>
      <c r="C106" s="182"/>
      <c r="D106" s="182"/>
      <c r="E106" s="182"/>
      <c r="F106" s="182"/>
      <c r="G106" s="226"/>
    </row>
    <row r="107" spans="1:7 16384:16384" ht="21.75" customHeight="1" x14ac:dyDescent="0.2">
      <c r="A107" s="447" t="s">
        <v>213</v>
      </c>
      <c r="B107" s="447"/>
      <c r="C107" s="179" t="s">
        <v>214</v>
      </c>
      <c r="D107" s="182" t="s">
        <v>519</v>
      </c>
      <c r="E107" s="151" t="s">
        <v>46</v>
      </c>
      <c r="F107" s="151" t="s">
        <v>72</v>
      </c>
      <c r="G107" s="151" t="s">
        <v>145</v>
      </c>
    </row>
    <row r="108" spans="1:7 16384:16384" ht="31.5" customHeight="1" x14ac:dyDescent="0.2">
      <c r="A108" s="448" t="s">
        <v>184</v>
      </c>
      <c r="B108" s="448"/>
      <c r="C108" s="190" t="s">
        <v>278</v>
      </c>
      <c r="D108" s="436">
        <v>75</v>
      </c>
      <c r="E108" s="436" t="s">
        <v>494</v>
      </c>
      <c r="F108" s="436"/>
      <c r="G108" s="335" t="s">
        <v>520</v>
      </c>
    </row>
    <row r="109" spans="1:7 16384:16384" x14ac:dyDescent="0.2">
      <c r="A109" s="445" t="s">
        <v>215</v>
      </c>
      <c r="B109" s="445"/>
      <c r="C109" s="190" t="s">
        <v>185</v>
      </c>
      <c r="D109" s="437"/>
      <c r="E109" s="437"/>
      <c r="F109" s="437"/>
      <c r="G109" s="526"/>
    </row>
    <row r="110" spans="1:7 16384:16384" x14ac:dyDescent="0.2">
      <c r="A110" s="445" t="s">
        <v>228</v>
      </c>
      <c r="B110" s="445"/>
      <c r="C110" s="190" t="s">
        <v>150</v>
      </c>
      <c r="D110" s="437"/>
      <c r="E110" s="437"/>
      <c r="F110" s="437"/>
      <c r="G110" s="526"/>
    </row>
    <row r="111" spans="1:7 16384:16384" ht="30.75" customHeight="1" x14ac:dyDescent="0.2">
      <c r="A111" s="445" t="s">
        <v>229</v>
      </c>
      <c r="B111" s="445"/>
      <c r="C111" s="191" t="s">
        <v>205</v>
      </c>
      <c r="D111" s="438"/>
      <c r="E111" s="438"/>
      <c r="F111" s="438"/>
      <c r="G111" s="336"/>
    </row>
    <row r="112" spans="1:7 16384:16384" s="102" customFormat="1" x14ac:dyDescent="0.2">
      <c r="A112" s="498" t="s">
        <v>522</v>
      </c>
      <c r="B112" s="498"/>
      <c r="C112" s="498"/>
      <c r="D112" s="151">
        <f>+SUM(D85:D111)</f>
        <v>300</v>
      </c>
      <c r="E112" s="178"/>
      <c r="F112" s="178"/>
      <c r="G112" s="178"/>
    </row>
    <row r="113" spans="4:5" s="102" customFormat="1" x14ac:dyDescent="0.2">
      <c r="D113" s="104"/>
      <c r="E113" s="104"/>
    </row>
    <row r="114" spans="4:5" s="102" customFormat="1" x14ac:dyDescent="0.2">
      <c r="D114" s="104"/>
      <c r="E114" s="104"/>
    </row>
  </sheetData>
  <mergeCells count="152">
    <mergeCell ref="A112:C112"/>
    <mergeCell ref="A6:G6"/>
    <mergeCell ref="A1:G1"/>
    <mergeCell ref="A2:G2"/>
    <mergeCell ref="A3:G3"/>
    <mergeCell ref="A4:G4"/>
    <mergeCell ref="A7:G7"/>
    <mergeCell ref="A5:G5"/>
    <mergeCell ref="A8:G8"/>
    <mergeCell ref="A9:G9"/>
    <mergeCell ref="A10:G10"/>
    <mergeCell ref="A11:G11"/>
    <mergeCell ref="A12:G12"/>
    <mergeCell ref="A13:G13"/>
    <mergeCell ref="A14:G14"/>
    <mergeCell ref="A15:G15"/>
    <mergeCell ref="A16:G16"/>
    <mergeCell ref="A17:G17"/>
    <mergeCell ref="A18:G18"/>
    <mergeCell ref="A25:B25"/>
    <mergeCell ref="A26:B26"/>
    <mergeCell ref="A27:B27"/>
    <mergeCell ref="A28:B28"/>
    <mergeCell ref="A29:B29"/>
    <mergeCell ref="A19:G19"/>
    <mergeCell ref="A20:G20"/>
    <mergeCell ref="A21:G21"/>
    <mergeCell ref="A22:G22"/>
    <mergeCell ref="A24:G24"/>
    <mergeCell ref="A35:C35"/>
    <mergeCell ref="A37:B37"/>
    <mergeCell ref="A38:B38"/>
    <mergeCell ref="A39:B39"/>
    <mergeCell ref="D25:D29"/>
    <mergeCell ref="E25:E29"/>
    <mergeCell ref="F25:F29"/>
    <mergeCell ref="G25:G29"/>
    <mergeCell ref="A40:B40"/>
    <mergeCell ref="A31:B31"/>
    <mergeCell ref="A32:B32"/>
    <mergeCell ref="A33:B33"/>
    <mergeCell ref="A34:B34"/>
    <mergeCell ref="A30:G30"/>
    <mergeCell ref="A36:G36"/>
    <mergeCell ref="A48:B48"/>
    <mergeCell ref="A49:B49"/>
    <mergeCell ref="D31:D34"/>
    <mergeCell ref="E31:E34"/>
    <mergeCell ref="F31:F34"/>
    <mergeCell ref="G31:G34"/>
    <mergeCell ref="D37:D40"/>
    <mergeCell ref="E37:E40"/>
    <mergeCell ref="F37:F40"/>
    <mergeCell ref="G37:G40"/>
    <mergeCell ref="A50:B50"/>
    <mergeCell ref="A51:B51"/>
    <mergeCell ref="A43:B43"/>
    <mergeCell ref="A44:B44"/>
    <mergeCell ref="A45:B45"/>
    <mergeCell ref="A46:B46"/>
    <mergeCell ref="A42:G42"/>
    <mergeCell ref="A41:B41"/>
    <mergeCell ref="A47:G47"/>
    <mergeCell ref="D43:D46"/>
    <mergeCell ref="E43:E46"/>
    <mergeCell ref="F43:F46"/>
    <mergeCell ref="G43:G46"/>
    <mergeCell ref="D48:D51"/>
    <mergeCell ref="E48:E51"/>
    <mergeCell ref="F48:F51"/>
    <mergeCell ref="G48:G51"/>
    <mergeCell ref="D58:D61"/>
    <mergeCell ref="A53:B53"/>
    <mergeCell ref="A54:B54"/>
    <mergeCell ref="A55:B55"/>
    <mergeCell ref="A56:B56"/>
    <mergeCell ref="A52:G52"/>
    <mergeCell ref="A57:B57"/>
    <mergeCell ref="A58:B58"/>
    <mergeCell ref="A59:B59"/>
    <mergeCell ref="A60:B60"/>
    <mergeCell ref="A61:B61"/>
    <mergeCell ref="C58:C61"/>
    <mergeCell ref="E58:E61"/>
    <mergeCell ref="F58:F61"/>
    <mergeCell ref="G58:G61"/>
    <mergeCell ref="D53:D56"/>
    <mergeCell ref="E53:E56"/>
    <mergeCell ref="F53:F56"/>
    <mergeCell ref="G53:G56"/>
    <mergeCell ref="A62:C62"/>
    <mergeCell ref="A63:F63"/>
    <mergeCell ref="A64:G64"/>
    <mergeCell ref="A65:G65"/>
    <mergeCell ref="A67:G67"/>
    <mergeCell ref="A66:G66"/>
    <mergeCell ref="A68:G68"/>
    <mergeCell ref="A69:G69"/>
    <mergeCell ref="A70:G70"/>
    <mergeCell ref="A71:G71"/>
    <mergeCell ref="A72:G72"/>
    <mergeCell ref="A73:G73"/>
    <mergeCell ref="A74:G74"/>
    <mergeCell ref="A75:G75"/>
    <mergeCell ref="A77:G77"/>
    <mergeCell ref="A76:G76"/>
    <mergeCell ref="A78:G78"/>
    <mergeCell ref="A79:G79"/>
    <mergeCell ref="A80:G80"/>
    <mergeCell ref="A81:G81"/>
    <mergeCell ref="A82:G82"/>
    <mergeCell ref="A83:G83"/>
    <mergeCell ref="A86:B86"/>
    <mergeCell ref="A87:B87"/>
    <mergeCell ref="A88:B88"/>
    <mergeCell ref="A84:B84"/>
    <mergeCell ref="A85:B85"/>
    <mergeCell ref="D85:D90"/>
    <mergeCell ref="E85:E90"/>
    <mergeCell ref="F85:F90"/>
    <mergeCell ref="G85:G90"/>
    <mergeCell ref="A92:B92"/>
    <mergeCell ref="A93:B93"/>
    <mergeCell ref="A94:B94"/>
    <mergeCell ref="A89:B89"/>
    <mergeCell ref="A90:B90"/>
    <mergeCell ref="A99:B99"/>
    <mergeCell ref="A100:B100"/>
    <mergeCell ref="A95:B95"/>
    <mergeCell ref="A96:B96"/>
    <mergeCell ref="A101:B101"/>
    <mergeCell ref="A102:B102"/>
    <mergeCell ref="A103:B103"/>
    <mergeCell ref="A110:B110"/>
    <mergeCell ref="A111:B111"/>
    <mergeCell ref="A107:B107"/>
    <mergeCell ref="A108:B108"/>
    <mergeCell ref="A109:B109"/>
    <mergeCell ref="A104:B104"/>
    <mergeCell ref="A105:B105"/>
    <mergeCell ref="D93:D96"/>
    <mergeCell ref="E93:E96"/>
    <mergeCell ref="F93:F96"/>
    <mergeCell ref="G93:G96"/>
    <mergeCell ref="D100:D105"/>
    <mergeCell ref="E100:E105"/>
    <mergeCell ref="F100:F105"/>
    <mergeCell ref="G100:G105"/>
    <mergeCell ref="D108:D111"/>
    <mergeCell ref="E108:E111"/>
    <mergeCell ref="F108:F111"/>
    <mergeCell ref="G108:G111"/>
  </mergeCells>
  <phoneticPr fontId="0" type="noConversion"/>
  <printOptions horizontalCentered="1" verticalCentered="1"/>
  <pageMargins left="0.19685039370078741" right="0" top="1.3024015748031497" bottom="0.78740157480314965" header="0" footer="0"/>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PORTADA</vt:lpstr>
      <vt:lpstr>VERIFICACIÓN TÉCNICA</vt:lpstr>
      <vt:lpstr>EXPERIENCIA HABILITANTE</vt:lpstr>
      <vt:lpstr>CALIFICACIÓN FINANCIERA</vt:lpstr>
      <vt:lpstr>CALIFICACIÓN JURIDICA</vt:lpstr>
      <vt:lpstr>APOYO A LA INDISTRIA</vt:lpstr>
      <vt:lpstr>EVALUACIÓN ECONÓMICA</vt:lpstr>
      <vt:lpstr>T.R.D.M.</vt:lpstr>
      <vt:lpstr>RCE</vt:lpstr>
      <vt:lpstr>M. GLOBAL</vt:lpstr>
      <vt:lpstr>AUTOMÓVILES</vt:lpstr>
      <vt:lpstr>T. VALOR</vt:lpstr>
      <vt:lpstr>T. MERCANCÍAS</vt:lpstr>
      <vt:lpstr>RCSP</vt:lpstr>
      <vt:lpstr>CONSOLIDADO</vt:lpstr>
      <vt:lpstr>RESUMEN X RAMOS</vt:lpstr>
      <vt:lpstr>AUTOMÓVILES!Área_de_impresión</vt:lpstr>
      <vt:lpstr>'CALIFICACIÓN JURIDICA'!Área_de_impresión</vt:lpstr>
      <vt:lpstr>CONSOLIDADO!Área_de_impresión</vt:lpstr>
      <vt:lpstr>'EVALUACIÓN ECONÓMICA'!Área_de_impresión</vt:lpstr>
      <vt:lpstr>'M. GLOBAL'!Área_de_impresión</vt:lpstr>
      <vt:lpstr>PORTADA!Área_de_impresión</vt:lpstr>
      <vt:lpstr>RCE!Área_de_impresión</vt:lpstr>
      <vt:lpstr>RCSP!Área_de_impresión</vt:lpstr>
      <vt:lpstr>'RESUMEN X RAMOS'!Área_de_impresión</vt:lpstr>
      <vt:lpstr>'T. VALOR'!Área_de_impresión</vt:lpstr>
      <vt:lpstr>T.R.D.M.!Área_de_impresión</vt:lpstr>
      <vt:lpstr>AUTOMÓVILES!Títulos_a_imprimir</vt:lpstr>
      <vt:lpstr>'CALIFICACIÓN JURIDICA'!Títulos_a_imprimir</vt:lpstr>
      <vt:lpstr>CONSOLIDADO!Títulos_a_imprimir</vt:lpstr>
      <vt:lpstr>'EVALUACIÓN ECONÓMICA'!Títulos_a_imprimir</vt:lpstr>
      <vt:lpstr>'M. GLOBAL'!Títulos_a_imprimir</vt:lpstr>
      <vt:lpstr>RCE!Títulos_a_imprimir</vt:lpstr>
      <vt:lpstr>'T. VALOR'!Títulos_a_imprimir</vt:lpstr>
      <vt:lpstr>T.R.D.M.!Títulos_a_imprimir</vt:lpstr>
    </vt:vector>
  </TitlesOfParts>
  <Company>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CONSULTAS</dc:creator>
  <cp:lastModifiedBy>luz Ixayana Ramirez</cp:lastModifiedBy>
  <cp:lastPrinted>2021-02-17T19:35:43Z</cp:lastPrinted>
  <dcterms:created xsi:type="dcterms:W3CDTF">2001-03-02T20:14:52Z</dcterms:created>
  <dcterms:modified xsi:type="dcterms:W3CDTF">2021-02-18T01:17:16Z</dcterms:modified>
</cp:coreProperties>
</file>