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oz\Downloads\"/>
    </mc:Choice>
  </mc:AlternateContent>
  <xr:revisionPtr revIDLastSave="0" documentId="13_ncr:1_{AF5E3E01-059D-4409-A5DF-338C285138FD}" xr6:coauthVersionLast="46" xr6:coauthVersionMax="46" xr10:uidLastSave="{00000000-0000-0000-0000-000000000000}"/>
  <bookViews>
    <workbookView xWindow="-120" yWindow="-120" windowWidth="20730" windowHeight="11160" xr2:uid="{D1968FFB-76A1-42FF-9E0E-E5DDDB77848B}"/>
  </bookViews>
  <sheets>
    <sheet name="TRANSPORTE 2021 1 TRIMESTRE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21" i="1"/>
  <c r="G23" i="1"/>
  <c r="G25" i="1"/>
  <c r="G24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24" i="1"/>
  <c r="F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6" i="1"/>
  <c r="AJ26" i="1"/>
  <c r="AJ27" i="1" s="1"/>
  <c r="AK26" i="1"/>
  <c r="AG26" i="1"/>
  <c r="AH26" i="1"/>
  <c r="AD26" i="1"/>
  <c r="AD27" i="1" s="1"/>
  <c r="AE26" i="1"/>
  <c r="AA26" i="1"/>
  <c r="AB26" i="1"/>
  <c r="X26" i="1"/>
  <c r="Y26" i="1"/>
  <c r="U26" i="1"/>
  <c r="V26" i="1"/>
  <c r="R26" i="1"/>
  <c r="S26" i="1"/>
  <c r="O26" i="1"/>
  <c r="P26" i="1"/>
  <c r="L26" i="1"/>
  <c r="L27" i="1" s="1"/>
  <c r="M26" i="1"/>
  <c r="I26" i="1"/>
  <c r="J26" i="1"/>
  <c r="I27" i="1" s="1"/>
  <c r="AI26" i="1"/>
  <c r="AF26" i="1"/>
  <c r="AC26" i="1"/>
  <c r="Z26" i="1"/>
  <c r="W26" i="1"/>
  <c r="T26" i="1"/>
  <c r="Q26" i="1"/>
  <c r="N26" i="1"/>
  <c r="K26" i="1"/>
  <c r="H26" i="1"/>
  <c r="O27" i="1" l="1"/>
  <c r="AA27" i="1"/>
  <c r="R27" i="1"/>
  <c r="U27" i="1"/>
  <c r="X27" i="1"/>
  <c r="AG27" i="1"/>
</calcChain>
</file>

<file path=xl/sharedStrings.xml><?xml version="1.0" encoding="utf-8"?>
<sst xmlns="http://schemas.openxmlformats.org/spreadsheetml/2006/main" count="75" uniqueCount="29">
  <si>
    <t>ESTUDIO DE MERCADO DE TRANSPORTE 2021 PRIMER TRIMESTRE</t>
  </si>
  <si>
    <t>EMPRESA</t>
  </si>
  <si>
    <t>TRANSPORTES ALIADOS TEA</t>
  </si>
  <si>
    <t xml:space="preserve">BIP TRANSPORTES </t>
  </si>
  <si>
    <t>PLATINO VIP</t>
  </si>
  <si>
    <t>TRANSPORTES EPECIALES NUEVA ERA</t>
  </si>
  <si>
    <t>SOLUCIONES EXPRESS</t>
  </si>
  <si>
    <t>TRANSPORTES ESPECIALES 360</t>
  </si>
  <si>
    <t>AS TRANSPORTES</t>
  </si>
  <si>
    <t>RUTRANSCOL</t>
  </si>
  <si>
    <t>INTEGRATUR</t>
  </si>
  <si>
    <t>VIACOLTUR</t>
  </si>
  <si>
    <t>ITEM</t>
  </si>
  <si>
    <t>CATIDAD</t>
  </si>
  <si>
    <t>UNIDAD DE MEDIDA</t>
  </si>
  <si>
    <r>
      <rPr>
        <b/>
        <sz val="8"/>
        <rFont val="Tahoma"/>
        <family val="2"/>
      </rPr>
      <t>TRANSPORTE ZONA URBANA BOGOTÁ D.C.</t>
    </r>
  </si>
  <si>
    <r>
      <rPr>
        <b/>
        <sz val="8"/>
        <rFont val="Tahoma"/>
        <family val="2"/>
      </rPr>
      <t>TRANSPORTE ZONA RURAL NIVEL NACIONAL</t>
    </r>
  </si>
  <si>
    <r>
      <rPr>
        <b/>
        <sz val="8"/>
        <rFont val="Tahoma"/>
        <family val="2"/>
      </rPr>
      <t>TRANSPORTE ZONA URBANA NIVEL NACIONAL</t>
    </r>
  </si>
  <si>
    <r>
      <rPr>
        <b/>
        <sz val="10"/>
        <rFont val="Tahoma"/>
        <family val="2"/>
      </rPr>
      <t>Vehículo tipo camioneta mini Van con capacidad máxima de 6 pasajeros, modelo 2014 en adelante, más conductor, más combustible.</t>
    </r>
  </si>
  <si>
    <t>HORA</t>
  </si>
  <si>
    <r>
      <rPr>
        <b/>
        <sz val="10"/>
        <rFont val="Tahoma"/>
        <family val="2"/>
      </rPr>
      <t>DIA
(estimado de 12 horas)</t>
    </r>
  </si>
  <si>
    <r>
      <rPr>
        <b/>
        <sz val="10"/>
        <rFont val="Tahoma"/>
        <family val="2"/>
      </rPr>
      <t>MES
(estimado de 12 horas por día)</t>
    </r>
  </si>
  <si>
    <t>KM</t>
  </si>
  <si>
    <r>
      <rPr>
        <b/>
        <sz val="10"/>
        <rFont val="Tahoma"/>
        <family val="2"/>
      </rPr>
      <t>Vehículo tipo Microbus o Van con capacidad máxima de 11 pasajeros, modelo 2014 en adelante,  más conductor, más combustible.</t>
    </r>
  </si>
  <si>
    <r>
      <rPr>
        <b/>
        <sz val="10"/>
        <rFont val="Tahoma"/>
        <family val="2"/>
      </rPr>
      <t>Vehículo tipo Furgón, de 2 toneladas en adelante , cerrada o con estacas, , modelo 2014 en adelante, más conductor, más combustible.</t>
    </r>
  </si>
  <si>
    <r>
      <rPr>
        <b/>
        <sz val="10"/>
        <rFont val="Tahoma"/>
        <family val="2"/>
      </rPr>
      <t>Vehículo tipo Camioneta Tipo campero (4x2 o 4x4 ) con capacidad mínima de 4 pasajeros,  modelo 2014 en adelante, más conductor, más combustible.</t>
    </r>
  </si>
  <si>
    <r>
      <rPr>
        <b/>
        <sz val="10"/>
        <rFont val="Tahoma"/>
        <family val="2"/>
      </rPr>
      <t>Vehículo tipo Camioneta doble cabina (4x2 o 4x4 ) con capacidad mínima de 4 pasajeros,  modelo 2014 en adelante,  más conductor, más combustible.</t>
    </r>
  </si>
  <si>
    <t>TOTAL ITEMS</t>
  </si>
  <si>
    <t>PRECIOS TECHO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</si>
</sst>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2"/>
      <name val="Tahoma"/>
      <family val="2"/>
    </font>
    <font>
      <b/>
      <sz val="12"/>
      <name val="Tahoma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" fontId="7" fillId="2" borderId="9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3" borderId="20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right" vertical="center" indent="4" shrinkToFit="1"/>
    </xf>
    <xf numFmtId="1" fontId="7" fillId="2" borderId="9" xfId="0" applyNumberFormat="1" applyFont="1" applyFill="1" applyBorder="1" applyAlignment="1">
      <alignment horizontal="right" vertical="center" indent="4" shrinkToFit="1"/>
    </xf>
    <xf numFmtId="164" fontId="9" fillId="0" borderId="22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3" borderId="23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164" fontId="2" fillId="5" borderId="25" xfId="0" applyNumberFormat="1" applyFont="1" applyFill="1" applyBorder="1"/>
    <xf numFmtId="164" fontId="2" fillId="5" borderId="26" xfId="0" applyNumberFormat="1" applyFont="1" applyFill="1" applyBorder="1"/>
    <xf numFmtId="164" fontId="2" fillId="5" borderId="27" xfId="0" applyNumberFormat="1" applyFont="1" applyFill="1" applyBorder="1"/>
    <xf numFmtId="164" fontId="2" fillId="5" borderId="26" xfId="0" applyNumberFormat="1" applyFont="1" applyFill="1" applyBorder="1" applyAlignment="1">
      <alignment horizontal="center"/>
    </xf>
    <xf numFmtId="164" fontId="2" fillId="5" borderId="27" xfId="0" applyNumberFormat="1" applyFont="1" applyFill="1" applyBorder="1" applyAlignment="1">
      <alignment horizontal="center"/>
    </xf>
    <xf numFmtId="3" fontId="0" fillId="0" borderId="0" xfId="0" applyNumberFormat="1"/>
    <xf numFmtId="6" fontId="0" fillId="0" borderId="0" xfId="0" applyNumberFormat="1"/>
    <xf numFmtId="0" fontId="5" fillId="0" borderId="33" xfId="0" applyFont="1" applyBorder="1" applyAlignment="1">
      <alignment horizontal="center" vertical="top" wrapText="1"/>
    </xf>
    <xf numFmtId="164" fontId="8" fillId="0" borderId="34" xfId="0" applyNumberFormat="1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164" fontId="2" fillId="5" borderId="37" xfId="0" applyNumberFormat="1" applyFont="1" applyFill="1" applyBorder="1"/>
    <xf numFmtId="0" fontId="5" fillId="6" borderId="41" xfId="0" applyFont="1" applyFill="1" applyBorder="1" applyAlignment="1">
      <alignment horizontal="center" vertical="top" wrapText="1"/>
    </xf>
    <xf numFmtId="0" fontId="5" fillId="6" borderId="42" xfId="0" applyFont="1" applyFill="1" applyBorder="1" applyAlignment="1">
      <alignment horizontal="center" vertical="top" wrapText="1"/>
    </xf>
    <xf numFmtId="0" fontId="5" fillId="6" borderId="43" xfId="0" applyFont="1" applyFill="1" applyBorder="1" applyAlignment="1">
      <alignment horizontal="center" vertical="top" wrapText="1"/>
    </xf>
    <xf numFmtId="164" fontId="9" fillId="6" borderId="44" xfId="0" applyNumberFormat="1" applyFont="1" applyFill="1" applyBorder="1" applyAlignment="1">
      <alignment horizontal="center" vertical="center" wrapText="1"/>
    </xf>
    <xf numFmtId="164" fontId="9" fillId="6" borderId="32" xfId="0" applyNumberFormat="1" applyFont="1" applyFill="1" applyBorder="1" applyAlignment="1">
      <alignment horizontal="center" vertical="center" wrapText="1"/>
    </xf>
    <xf numFmtId="164" fontId="9" fillId="6" borderId="45" xfId="0" applyNumberFormat="1" applyFont="1" applyFill="1" applyBorder="1" applyAlignment="1">
      <alignment horizontal="center" vertical="center" wrapText="1"/>
    </xf>
    <xf numFmtId="164" fontId="2" fillId="5" borderId="46" xfId="0" applyNumberFormat="1" applyFont="1" applyFill="1" applyBorder="1"/>
    <xf numFmtId="164" fontId="2" fillId="5" borderId="47" xfId="0" applyNumberFormat="1" applyFont="1" applyFill="1" applyBorder="1"/>
    <xf numFmtId="164" fontId="2" fillId="5" borderId="48" xfId="0" applyNumberFormat="1" applyFont="1" applyFill="1" applyBorder="1"/>
    <xf numFmtId="164" fontId="9" fillId="6" borderId="49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4" fontId="9" fillId="0" borderId="2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164" fontId="2" fillId="5" borderId="30" xfId="0" applyNumberFormat="1" applyFont="1" applyFill="1" applyBorder="1" applyAlignment="1">
      <alignment horizontal="center"/>
    </xf>
    <xf numFmtId="164" fontId="2" fillId="5" borderId="31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41264</xdr:colOff>
      <xdr:row>3</xdr:row>
      <xdr:rowOff>139700</xdr:rowOff>
    </xdr:from>
    <xdr:to>
      <xdr:col>9</xdr:col>
      <xdr:colOff>2268</xdr:colOff>
      <xdr:row>3</xdr:row>
      <xdr:rowOff>809219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321EF4-D45C-479B-B955-1B1D75DC7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1639" y="1806575"/>
          <a:ext cx="1123054" cy="669519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139700</xdr:rowOff>
    </xdr:from>
    <xdr:to>
      <xdr:col>2</xdr:col>
      <xdr:colOff>163830</xdr:colOff>
      <xdr:row>2</xdr:row>
      <xdr:rowOff>41275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4D94B9-34B7-4D2E-B9D6-DF406BD5E58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139700"/>
          <a:ext cx="2262505" cy="7874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304800</xdr:colOff>
      <xdr:row>3</xdr:row>
      <xdr:rowOff>304800</xdr:rowOff>
    </xdr:to>
    <xdr:sp macro="" textlink="">
      <xdr:nvSpPr>
        <xdr:cNvPr id="4" name="AutoShape 1" descr="NICIO - Transportes Especiales Aliados | TEA">
          <a:extLst>
            <a:ext uri="{FF2B5EF4-FFF2-40B4-BE49-F238E27FC236}">
              <a16:creationId xmlns:a16="http://schemas.microsoft.com/office/drawing/2014/main" id="{7CDE728D-F501-4F05-BD7E-CE5FEB7B8808}"/>
            </a:ext>
          </a:extLst>
        </xdr:cNvPr>
        <xdr:cNvSpPr>
          <a:spLocks noChangeAspect="1" noChangeArrowheads="1"/>
        </xdr:cNvSpPr>
      </xdr:nvSpPr>
      <xdr:spPr bwMode="auto">
        <a:xfrm>
          <a:off x="91249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304800</xdr:colOff>
      <xdr:row>3</xdr:row>
      <xdr:rowOff>304800</xdr:rowOff>
    </xdr:to>
    <xdr:sp macro="" textlink="">
      <xdr:nvSpPr>
        <xdr:cNvPr id="5" name="AutoShape 2" descr="NICIO - Transportes Especiales Aliados | TEA">
          <a:extLst>
            <a:ext uri="{FF2B5EF4-FFF2-40B4-BE49-F238E27FC236}">
              <a16:creationId xmlns:a16="http://schemas.microsoft.com/office/drawing/2014/main" id="{4A91A89A-E2F7-48E9-94E9-1DD579A077D7}"/>
            </a:ext>
          </a:extLst>
        </xdr:cNvPr>
        <xdr:cNvSpPr>
          <a:spLocks noChangeAspect="1" noChangeArrowheads="1"/>
        </xdr:cNvSpPr>
      </xdr:nvSpPr>
      <xdr:spPr bwMode="auto">
        <a:xfrm>
          <a:off x="91249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304800</xdr:colOff>
      <xdr:row>3</xdr:row>
      <xdr:rowOff>304800</xdr:rowOff>
    </xdr:to>
    <xdr:sp macro="" textlink="">
      <xdr:nvSpPr>
        <xdr:cNvPr id="7" name="AutoShape 1" descr="NICIO - Transportes Especiales Aliados | TEA">
          <a:extLst>
            <a:ext uri="{FF2B5EF4-FFF2-40B4-BE49-F238E27FC236}">
              <a16:creationId xmlns:a16="http://schemas.microsoft.com/office/drawing/2014/main" id="{5D2C39DD-41CF-4D35-919B-1BA02BDF5944}"/>
            </a:ext>
          </a:extLst>
        </xdr:cNvPr>
        <xdr:cNvSpPr>
          <a:spLocks noChangeAspect="1" noChangeArrowheads="1"/>
        </xdr:cNvSpPr>
      </xdr:nvSpPr>
      <xdr:spPr bwMode="auto">
        <a:xfrm>
          <a:off x="102489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304800</xdr:colOff>
      <xdr:row>3</xdr:row>
      <xdr:rowOff>304800</xdr:rowOff>
    </xdr:to>
    <xdr:sp macro="" textlink="">
      <xdr:nvSpPr>
        <xdr:cNvPr id="8" name="AutoShape 2" descr="NICIO - Transportes Especiales Aliados | TEA">
          <a:extLst>
            <a:ext uri="{FF2B5EF4-FFF2-40B4-BE49-F238E27FC236}">
              <a16:creationId xmlns:a16="http://schemas.microsoft.com/office/drawing/2014/main" id="{755D7125-AD84-4F13-B67A-57EF937A15AC}"/>
            </a:ext>
          </a:extLst>
        </xdr:cNvPr>
        <xdr:cNvSpPr>
          <a:spLocks noChangeAspect="1" noChangeArrowheads="1"/>
        </xdr:cNvSpPr>
      </xdr:nvSpPr>
      <xdr:spPr bwMode="auto">
        <a:xfrm>
          <a:off x="102489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304800</xdr:rowOff>
    </xdr:to>
    <xdr:sp macro="" textlink="">
      <xdr:nvSpPr>
        <xdr:cNvPr id="9" name="AutoShape 3" descr="NICIO - Transportes Especiales Aliados | TEA">
          <a:extLst>
            <a:ext uri="{FF2B5EF4-FFF2-40B4-BE49-F238E27FC236}">
              <a16:creationId xmlns:a16="http://schemas.microsoft.com/office/drawing/2014/main" id="{6CF1F5CC-F5F7-4155-AB60-5DEED04E4ED2}"/>
            </a:ext>
          </a:extLst>
        </xdr:cNvPr>
        <xdr:cNvSpPr>
          <a:spLocks noChangeAspect="1" noChangeArrowheads="1"/>
        </xdr:cNvSpPr>
      </xdr:nvSpPr>
      <xdr:spPr bwMode="auto">
        <a:xfrm>
          <a:off x="102489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" name="AutoShape 2" descr="NICIO - Transportes Especiales Aliados | TEA">
          <a:extLst>
            <a:ext uri="{FF2B5EF4-FFF2-40B4-BE49-F238E27FC236}">
              <a16:creationId xmlns:a16="http://schemas.microsoft.com/office/drawing/2014/main" id="{B3A6E3E8-ED1A-4A7D-BBDE-1067419EEF0C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5</xdr:row>
      <xdr:rowOff>304800</xdr:rowOff>
    </xdr:to>
    <xdr:sp macro="" textlink="">
      <xdr:nvSpPr>
        <xdr:cNvPr id="11" name="AutoShape 3" descr="NICIO - Transportes Especiales Aliados | TEA">
          <a:extLst>
            <a:ext uri="{FF2B5EF4-FFF2-40B4-BE49-F238E27FC236}">
              <a16:creationId xmlns:a16="http://schemas.microsoft.com/office/drawing/2014/main" id="{40532978-6FC9-44D7-941E-56DC2D16AB44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11</xdr:col>
      <xdr:colOff>106831</xdr:colOff>
      <xdr:row>3</xdr:row>
      <xdr:rowOff>35113</xdr:rowOff>
    </xdr:from>
    <xdr:to>
      <xdr:col>11</xdr:col>
      <xdr:colOff>1063439</xdr:colOff>
      <xdr:row>3</xdr:row>
      <xdr:rowOff>881530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68CCDF7-06DE-4570-90CF-91AC4333DEC5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45" t="18943" r="21586" b="28635"/>
        <a:stretch/>
      </xdr:blipFill>
      <xdr:spPr>
        <a:xfrm>
          <a:off x="10355731" y="1701988"/>
          <a:ext cx="956608" cy="846417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304800</xdr:colOff>
      <xdr:row>3</xdr:row>
      <xdr:rowOff>304800</xdr:rowOff>
    </xdr:to>
    <xdr:sp macro="" textlink="">
      <xdr:nvSpPr>
        <xdr:cNvPr id="13" name="AutoShape 1" descr="NICIO - Transportes Especiales Aliados | TEA">
          <a:extLst>
            <a:ext uri="{FF2B5EF4-FFF2-40B4-BE49-F238E27FC236}">
              <a16:creationId xmlns:a16="http://schemas.microsoft.com/office/drawing/2014/main" id="{B0B92432-18DA-4357-B1B3-C49AE6582DFA}"/>
            </a:ext>
          </a:extLst>
        </xdr:cNvPr>
        <xdr:cNvSpPr>
          <a:spLocks noChangeAspect="1" noChangeArrowheads="1"/>
        </xdr:cNvSpPr>
      </xdr:nvSpPr>
      <xdr:spPr bwMode="auto">
        <a:xfrm>
          <a:off x="207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304800</xdr:colOff>
      <xdr:row>3</xdr:row>
      <xdr:rowOff>304800</xdr:rowOff>
    </xdr:to>
    <xdr:sp macro="" textlink="">
      <xdr:nvSpPr>
        <xdr:cNvPr id="14" name="AutoShape 2" descr="NICIO - Transportes Especiales Aliados | TEA">
          <a:extLst>
            <a:ext uri="{FF2B5EF4-FFF2-40B4-BE49-F238E27FC236}">
              <a16:creationId xmlns:a16="http://schemas.microsoft.com/office/drawing/2014/main" id="{BFFF0562-16C6-41AB-97C5-0D10B4B6AE52}"/>
            </a:ext>
          </a:extLst>
        </xdr:cNvPr>
        <xdr:cNvSpPr>
          <a:spLocks noChangeAspect="1" noChangeArrowheads="1"/>
        </xdr:cNvSpPr>
      </xdr:nvSpPr>
      <xdr:spPr bwMode="auto">
        <a:xfrm>
          <a:off x="207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304800</xdr:colOff>
      <xdr:row>3</xdr:row>
      <xdr:rowOff>304800</xdr:rowOff>
    </xdr:to>
    <xdr:sp macro="" textlink="">
      <xdr:nvSpPr>
        <xdr:cNvPr id="16" name="AutoShape 1" descr="NICIO - Transportes Especiales Aliados | TEA">
          <a:extLst>
            <a:ext uri="{FF2B5EF4-FFF2-40B4-BE49-F238E27FC236}">
              <a16:creationId xmlns:a16="http://schemas.microsoft.com/office/drawing/2014/main" id="{B2FCBE6B-B703-4D7E-9883-9E2A6AC223C1}"/>
            </a:ext>
          </a:extLst>
        </xdr:cNvPr>
        <xdr:cNvSpPr>
          <a:spLocks noChangeAspect="1" noChangeArrowheads="1"/>
        </xdr:cNvSpPr>
      </xdr:nvSpPr>
      <xdr:spPr bwMode="auto">
        <a:xfrm>
          <a:off x="275177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304800</xdr:colOff>
      <xdr:row>3</xdr:row>
      <xdr:rowOff>304800</xdr:rowOff>
    </xdr:to>
    <xdr:sp macro="" textlink="">
      <xdr:nvSpPr>
        <xdr:cNvPr id="17" name="AutoShape 2" descr="NICIO - Transportes Especiales Aliados | TEA">
          <a:extLst>
            <a:ext uri="{FF2B5EF4-FFF2-40B4-BE49-F238E27FC236}">
              <a16:creationId xmlns:a16="http://schemas.microsoft.com/office/drawing/2014/main" id="{43E2CDCC-0A42-45BE-87E3-7240AA989189}"/>
            </a:ext>
          </a:extLst>
        </xdr:cNvPr>
        <xdr:cNvSpPr>
          <a:spLocks noChangeAspect="1" noChangeArrowheads="1"/>
        </xdr:cNvSpPr>
      </xdr:nvSpPr>
      <xdr:spPr bwMode="auto">
        <a:xfrm>
          <a:off x="275177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26</xdr:col>
      <xdr:colOff>0</xdr:colOff>
      <xdr:row>5</xdr:row>
      <xdr:rowOff>0</xdr:rowOff>
    </xdr:from>
    <xdr:to>
      <xdr:col>26</xdr:col>
      <xdr:colOff>304800</xdr:colOff>
      <xdr:row>5</xdr:row>
      <xdr:rowOff>304800</xdr:rowOff>
    </xdr:to>
    <xdr:sp macro="" textlink="">
      <xdr:nvSpPr>
        <xdr:cNvPr id="18" name="AutoShape 3" descr="NICIO - Transportes Especiales Aliados | TEA">
          <a:extLst>
            <a:ext uri="{FF2B5EF4-FFF2-40B4-BE49-F238E27FC236}">
              <a16:creationId xmlns:a16="http://schemas.microsoft.com/office/drawing/2014/main" id="{5DAD4F00-B6AF-45FE-AA29-514693FB85E9}"/>
            </a:ext>
          </a:extLst>
        </xdr:cNvPr>
        <xdr:cNvSpPr>
          <a:spLocks noChangeAspect="1" noChangeArrowheads="1"/>
        </xdr:cNvSpPr>
      </xdr:nvSpPr>
      <xdr:spPr bwMode="auto">
        <a:xfrm>
          <a:off x="2751772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19" name="AutoShape 1" descr="NICIO - Transportes Especiales Aliados | TEA">
          <a:extLst>
            <a:ext uri="{FF2B5EF4-FFF2-40B4-BE49-F238E27FC236}">
              <a16:creationId xmlns:a16="http://schemas.microsoft.com/office/drawing/2014/main" id="{6F4B1561-D802-409A-9334-26FF7F6A5431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20" name="AutoShape 2" descr="NICIO - Transportes Especiales Aliados | TEA">
          <a:extLst>
            <a:ext uri="{FF2B5EF4-FFF2-40B4-BE49-F238E27FC236}">
              <a16:creationId xmlns:a16="http://schemas.microsoft.com/office/drawing/2014/main" id="{B6AF8939-DE51-45D8-A38F-D51E805121BB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25</xdr:col>
      <xdr:colOff>732117</xdr:colOff>
      <xdr:row>3</xdr:row>
      <xdr:rowOff>149411</xdr:rowOff>
    </xdr:from>
    <xdr:to>
      <xdr:col>27</xdr:col>
      <xdr:colOff>111249</xdr:colOff>
      <xdr:row>3</xdr:row>
      <xdr:rowOff>776940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779D14C-4B26-40D1-8C23-FCD41F62E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9217" y="1816286"/>
          <a:ext cx="1788957" cy="627529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22" name="AutoShape 2" descr="NICIO - Transportes Especiales Aliados | TEA">
          <a:extLst>
            <a:ext uri="{FF2B5EF4-FFF2-40B4-BE49-F238E27FC236}">
              <a16:creationId xmlns:a16="http://schemas.microsoft.com/office/drawing/2014/main" id="{E3B672FA-99F9-4CEF-AD14-F3243D171871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23" name="AutoShape 3" descr="NICIO - Transportes Especiales Aliados | TEA">
          <a:extLst>
            <a:ext uri="{FF2B5EF4-FFF2-40B4-BE49-F238E27FC236}">
              <a16:creationId xmlns:a16="http://schemas.microsoft.com/office/drawing/2014/main" id="{BDF2775B-CC6D-44F2-8448-D4BC91BC65BA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25" name="AutoShape 1" descr="NICIO - Transportes Especiales Aliados | TEA">
          <a:extLst>
            <a:ext uri="{FF2B5EF4-FFF2-40B4-BE49-F238E27FC236}">
              <a16:creationId xmlns:a16="http://schemas.microsoft.com/office/drawing/2014/main" id="{34795476-A175-4FA1-A0A3-82F357447B3F}"/>
            </a:ext>
          </a:extLst>
        </xdr:cNvPr>
        <xdr:cNvSpPr>
          <a:spLocks noChangeAspect="1" noChangeArrowheads="1"/>
        </xdr:cNvSpPr>
      </xdr:nvSpPr>
      <xdr:spPr bwMode="auto">
        <a:xfrm>
          <a:off x="519207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26" name="AutoShape 2" descr="NICIO - Transportes Especiales Aliados | TEA">
          <a:extLst>
            <a:ext uri="{FF2B5EF4-FFF2-40B4-BE49-F238E27FC236}">
              <a16:creationId xmlns:a16="http://schemas.microsoft.com/office/drawing/2014/main" id="{6FFBEA47-A903-427F-9412-A892C9BB6751}"/>
            </a:ext>
          </a:extLst>
        </xdr:cNvPr>
        <xdr:cNvSpPr>
          <a:spLocks noChangeAspect="1" noChangeArrowheads="1"/>
        </xdr:cNvSpPr>
      </xdr:nvSpPr>
      <xdr:spPr bwMode="auto">
        <a:xfrm>
          <a:off x="519207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27" name="AutoShape 3" descr="NICIO - Transportes Especiales Aliados | TEA">
          <a:extLst>
            <a:ext uri="{FF2B5EF4-FFF2-40B4-BE49-F238E27FC236}">
              <a16:creationId xmlns:a16="http://schemas.microsoft.com/office/drawing/2014/main" id="{A94F3473-D3F4-433B-B0BB-E3F2123B8D53}"/>
            </a:ext>
          </a:extLst>
        </xdr:cNvPr>
        <xdr:cNvSpPr>
          <a:spLocks noChangeAspect="1" noChangeArrowheads="1"/>
        </xdr:cNvSpPr>
      </xdr:nvSpPr>
      <xdr:spPr bwMode="auto">
        <a:xfrm>
          <a:off x="5192077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29" name="AutoShape 1" descr="NICIO - Transportes Especiales Aliados | TEA">
          <a:extLst>
            <a:ext uri="{FF2B5EF4-FFF2-40B4-BE49-F238E27FC236}">
              <a16:creationId xmlns:a16="http://schemas.microsoft.com/office/drawing/2014/main" id="{27F38319-4EF2-4EAA-B9FA-572EF30F7E98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30" name="AutoShape 2" descr="NICIO - Transportes Especiales Aliados | TEA">
          <a:extLst>
            <a:ext uri="{FF2B5EF4-FFF2-40B4-BE49-F238E27FC236}">
              <a16:creationId xmlns:a16="http://schemas.microsoft.com/office/drawing/2014/main" id="{ED657083-3F05-40F1-8F41-DA50B70B4B18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31" name="AutoShape 1" descr="NICIO - Transportes Especiales Aliados | TEA">
          <a:extLst>
            <a:ext uri="{FF2B5EF4-FFF2-40B4-BE49-F238E27FC236}">
              <a16:creationId xmlns:a16="http://schemas.microsoft.com/office/drawing/2014/main" id="{9BB78299-9190-40B9-8321-C7DE91F8587D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304800</xdr:colOff>
      <xdr:row>3</xdr:row>
      <xdr:rowOff>304800</xdr:rowOff>
    </xdr:to>
    <xdr:sp macro="" textlink="">
      <xdr:nvSpPr>
        <xdr:cNvPr id="32" name="AutoShape 2" descr="NICIO - Transportes Especiales Aliados | TEA">
          <a:extLst>
            <a:ext uri="{FF2B5EF4-FFF2-40B4-BE49-F238E27FC236}">
              <a16:creationId xmlns:a16="http://schemas.microsoft.com/office/drawing/2014/main" id="{E18125D2-AA91-4DAB-B902-3F03D4490D36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33" name="AutoShape 1" descr="NICIO - Transportes Especiales Aliados | TEA">
          <a:extLst>
            <a:ext uri="{FF2B5EF4-FFF2-40B4-BE49-F238E27FC236}">
              <a16:creationId xmlns:a16="http://schemas.microsoft.com/office/drawing/2014/main" id="{AB3BABC0-C6E8-47E9-AF38-6620E2FAD8D3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34" name="AutoShape 2" descr="NICIO - Transportes Especiales Aliados | TEA">
          <a:extLst>
            <a:ext uri="{FF2B5EF4-FFF2-40B4-BE49-F238E27FC236}">
              <a16:creationId xmlns:a16="http://schemas.microsoft.com/office/drawing/2014/main" id="{4E6B54BD-422A-4715-B9BF-9539EE56E8E2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35" name="AutoShape 3" descr="NICIO - Transportes Especiales Aliados | TEA">
          <a:extLst>
            <a:ext uri="{FF2B5EF4-FFF2-40B4-BE49-F238E27FC236}">
              <a16:creationId xmlns:a16="http://schemas.microsoft.com/office/drawing/2014/main" id="{36DA8BC8-AD98-48D1-A607-BD71D16EE340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36" name="AutoShape 1" descr="NICIO - Transportes Especiales Aliados | TEA">
          <a:extLst>
            <a:ext uri="{FF2B5EF4-FFF2-40B4-BE49-F238E27FC236}">
              <a16:creationId xmlns:a16="http://schemas.microsoft.com/office/drawing/2014/main" id="{1D726BDC-C4C3-4A51-9BAE-76D30F52B6EC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37" name="AutoShape 2" descr="NICIO - Transportes Especiales Aliados | TEA">
          <a:extLst>
            <a:ext uri="{FF2B5EF4-FFF2-40B4-BE49-F238E27FC236}">
              <a16:creationId xmlns:a16="http://schemas.microsoft.com/office/drawing/2014/main" id="{B5480DD2-7F6B-4700-9A9C-E5AB21545659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38" name="AutoShape 3" descr="NICIO - Transportes Especiales Aliados | TEA">
          <a:extLst>
            <a:ext uri="{FF2B5EF4-FFF2-40B4-BE49-F238E27FC236}">
              <a16:creationId xmlns:a16="http://schemas.microsoft.com/office/drawing/2014/main" id="{A9D1B655-39F5-41CF-91C7-5E93F9015131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39" name="AutoShape 1" descr="NICIO - Transportes Especiales Aliados | TEA">
          <a:extLst>
            <a:ext uri="{FF2B5EF4-FFF2-40B4-BE49-F238E27FC236}">
              <a16:creationId xmlns:a16="http://schemas.microsoft.com/office/drawing/2014/main" id="{A64A0549-F544-49DD-A370-66AAFE17EDE6}"/>
            </a:ext>
          </a:extLst>
        </xdr:cNvPr>
        <xdr:cNvSpPr>
          <a:spLocks noChangeAspect="1" noChangeArrowheads="1"/>
        </xdr:cNvSpPr>
      </xdr:nvSpPr>
      <xdr:spPr bwMode="auto">
        <a:xfrm>
          <a:off x="553497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40" name="AutoShape 2" descr="NICIO - Transportes Especiales Aliados | TEA">
          <a:extLst>
            <a:ext uri="{FF2B5EF4-FFF2-40B4-BE49-F238E27FC236}">
              <a16:creationId xmlns:a16="http://schemas.microsoft.com/office/drawing/2014/main" id="{2835BB07-BCC9-4230-8073-864F5DEC3829}"/>
            </a:ext>
          </a:extLst>
        </xdr:cNvPr>
        <xdr:cNvSpPr>
          <a:spLocks noChangeAspect="1" noChangeArrowheads="1"/>
        </xdr:cNvSpPr>
      </xdr:nvSpPr>
      <xdr:spPr bwMode="auto">
        <a:xfrm>
          <a:off x="553497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41" name="AutoShape 3" descr="NICIO - Transportes Especiales Aliados | TEA">
          <a:extLst>
            <a:ext uri="{FF2B5EF4-FFF2-40B4-BE49-F238E27FC236}">
              <a16:creationId xmlns:a16="http://schemas.microsoft.com/office/drawing/2014/main" id="{FDA2D9DE-3931-4446-8541-561182C7A515}"/>
            </a:ext>
          </a:extLst>
        </xdr:cNvPr>
        <xdr:cNvSpPr>
          <a:spLocks noChangeAspect="1" noChangeArrowheads="1"/>
        </xdr:cNvSpPr>
      </xdr:nvSpPr>
      <xdr:spPr bwMode="auto">
        <a:xfrm>
          <a:off x="5534977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43" name="AutoShape 1" descr="NICIO - Transportes Especiales Aliados | TEA">
          <a:extLst>
            <a:ext uri="{FF2B5EF4-FFF2-40B4-BE49-F238E27FC236}">
              <a16:creationId xmlns:a16="http://schemas.microsoft.com/office/drawing/2014/main" id="{32313F2C-FCD7-4B37-9250-3C8D35A454C4}"/>
            </a:ext>
          </a:extLst>
        </xdr:cNvPr>
        <xdr:cNvSpPr>
          <a:spLocks noChangeAspect="1" noChangeArrowheads="1"/>
        </xdr:cNvSpPr>
      </xdr:nvSpPr>
      <xdr:spPr bwMode="auto">
        <a:xfrm>
          <a:off x="57626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44" name="AutoShape 2" descr="NICIO - Transportes Especiales Aliados | TEA">
          <a:extLst>
            <a:ext uri="{FF2B5EF4-FFF2-40B4-BE49-F238E27FC236}">
              <a16:creationId xmlns:a16="http://schemas.microsoft.com/office/drawing/2014/main" id="{9D634A83-6B31-4F19-9829-A4A0C668BCDF}"/>
            </a:ext>
          </a:extLst>
        </xdr:cNvPr>
        <xdr:cNvSpPr>
          <a:spLocks noChangeAspect="1" noChangeArrowheads="1"/>
        </xdr:cNvSpPr>
      </xdr:nvSpPr>
      <xdr:spPr bwMode="auto">
        <a:xfrm>
          <a:off x="57626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45" name="AutoShape 3" descr="NICIO - Transportes Especiales Aliados | TEA">
          <a:extLst>
            <a:ext uri="{FF2B5EF4-FFF2-40B4-BE49-F238E27FC236}">
              <a16:creationId xmlns:a16="http://schemas.microsoft.com/office/drawing/2014/main" id="{2A30E8E0-4BB1-47FC-BFE7-A6CB3F101875}"/>
            </a:ext>
          </a:extLst>
        </xdr:cNvPr>
        <xdr:cNvSpPr>
          <a:spLocks noChangeAspect="1" noChangeArrowheads="1"/>
        </xdr:cNvSpPr>
      </xdr:nvSpPr>
      <xdr:spPr bwMode="auto">
        <a:xfrm>
          <a:off x="5762625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46" name="AutoShape 1" descr="NICIO - Transportes Especiales Aliados | TEA">
          <a:extLst>
            <a:ext uri="{FF2B5EF4-FFF2-40B4-BE49-F238E27FC236}">
              <a16:creationId xmlns:a16="http://schemas.microsoft.com/office/drawing/2014/main" id="{490907FA-486B-4C3E-ABF7-CD152D540D36}"/>
            </a:ext>
          </a:extLst>
        </xdr:cNvPr>
        <xdr:cNvSpPr>
          <a:spLocks noChangeAspect="1" noChangeArrowheads="1"/>
        </xdr:cNvSpPr>
      </xdr:nvSpPr>
      <xdr:spPr bwMode="auto">
        <a:xfrm>
          <a:off x="611981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47" name="AutoShape 2" descr="NICIO - Transportes Especiales Aliados | TEA">
          <a:extLst>
            <a:ext uri="{FF2B5EF4-FFF2-40B4-BE49-F238E27FC236}">
              <a16:creationId xmlns:a16="http://schemas.microsoft.com/office/drawing/2014/main" id="{2B1C37BA-E0F1-4435-92E6-107FB03538B3}"/>
            </a:ext>
          </a:extLst>
        </xdr:cNvPr>
        <xdr:cNvSpPr>
          <a:spLocks noChangeAspect="1" noChangeArrowheads="1"/>
        </xdr:cNvSpPr>
      </xdr:nvSpPr>
      <xdr:spPr bwMode="auto">
        <a:xfrm>
          <a:off x="611981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48" name="AutoShape 3" descr="NICIO - Transportes Especiales Aliados | TEA">
          <a:extLst>
            <a:ext uri="{FF2B5EF4-FFF2-40B4-BE49-F238E27FC236}">
              <a16:creationId xmlns:a16="http://schemas.microsoft.com/office/drawing/2014/main" id="{BA15DAF6-A6D1-4441-B90F-BE48D21DC3D5}"/>
            </a:ext>
          </a:extLst>
        </xdr:cNvPr>
        <xdr:cNvSpPr>
          <a:spLocks noChangeAspect="1" noChangeArrowheads="1"/>
        </xdr:cNvSpPr>
      </xdr:nvSpPr>
      <xdr:spPr bwMode="auto">
        <a:xfrm>
          <a:off x="6119812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</xdr:row>
      <xdr:rowOff>0</xdr:rowOff>
    </xdr:from>
    <xdr:to>
      <xdr:col>37</xdr:col>
      <xdr:colOff>304800</xdr:colOff>
      <xdr:row>2</xdr:row>
      <xdr:rowOff>304800</xdr:rowOff>
    </xdr:to>
    <xdr:sp macro="" textlink="">
      <xdr:nvSpPr>
        <xdr:cNvPr id="49" name="AutoShape 29" descr=" &amp; C Transportes S.A.S - Home | Facebook">
          <a:extLst>
            <a:ext uri="{FF2B5EF4-FFF2-40B4-BE49-F238E27FC236}">
              <a16:creationId xmlns:a16="http://schemas.microsoft.com/office/drawing/2014/main" id="{711C5174-D9BA-4BB2-A472-7121DF3E5677}"/>
            </a:ext>
          </a:extLst>
        </xdr:cNvPr>
        <xdr:cNvSpPr>
          <a:spLocks noChangeAspect="1" noChangeArrowheads="1"/>
        </xdr:cNvSpPr>
      </xdr:nvSpPr>
      <xdr:spPr bwMode="auto">
        <a:xfrm>
          <a:off x="471582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50" name="AutoShape 1" descr="NICIO - Transportes Especiales Aliados | TEA">
          <a:extLst>
            <a:ext uri="{FF2B5EF4-FFF2-40B4-BE49-F238E27FC236}">
              <a16:creationId xmlns:a16="http://schemas.microsoft.com/office/drawing/2014/main" id="{CA0872F6-A2E2-490D-89CA-DD08E5EAA2A8}"/>
            </a:ext>
          </a:extLst>
        </xdr:cNvPr>
        <xdr:cNvSpPr>
          <a:spLocks noChangeAspect="1" noChangeArrowheads="1"/>
        </xdr:cNvSpPr>
      </xdr:nvSpPr>
      <xdr:spPr bwMode="auto">
        <a:xfrm>
          <a:off x="588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51" name="AutoShape 2" descr="NICIO - Transportes Especiales Aliados | TEA">
          <a:extLst>
            <a:ext uri="{FF2B5EF4-FFF2-40B4-BE49-F238E27FC236}">
              <a16:creationId xmlns:a16="http://schemas.microsoft.com/office/drawing/2014/main" id="{0D211785-0303-4DD1-A958-613F2AA7668E}"/>
            </a:ext>
          </a:extLst>
        </xdr:cNvPr>
        <xdr:cNvSpPr>
          <a:spLocks noChangeAspect="1" noChangeArrowheads="1"/>
        </xdr:cNvSpPr>
      </xdr:nvSpPr>
      <xdr:spPr bwMode="auto">
        <a:xfrm>
          <a:off x="588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304800</xdr:colOff>
      <xdr:row>3</xdr:row>
      <xdr:rowOff>304800</xdr:rowOff>
    </xdr:to>
    <xdr:sp macro="" textlink="">
      <xdr:nvSpPr>
        <xdr:cNvPr id="52" name="AutoShape 1" descr="NICIO - Transportes Especiales Aliados | TEA">
          <a:extLst>
            <a:ext uri="{FF2B5EF4-FFF2-40B4-BE49-F238E27FC236}">
              <a16:creationId xmlns:a16="http://schemas.microsoft.com/office/drawing/2014/main" id="{845085F2-9BB6-4EE8-A9B8-F1721306D25D}"/>
            </a:ext>
          </a:extLst>
        </xdr:cNvPr>
        <xdr:cNvSpPr>
          <a:spLocks noChangeAspect="1" noChangeArrowheads="1"/>
        </xdr:cNvSpPr>
      </xdr:nvSpPr>
      <xdr:spPr bwMode="auto">
        <a:xfrm>
          <a:off x="207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304800</xdr:colOff>
      <xdr:row>3</xdr:row>
      <xdr:rowOff>304800</xdr:rowOff>
    </xdr:to>
    <xdr:sp macro="" textlink="">
      <xdr:nvSpPr>
        <xdr:cNvPr id="53" name="AutoShape 2" descr="NICIO - Transportes Especiales Aliados | TEA">
          <a:extLst>
            <a:ext uri="{FF2B5EF4-FFF2-40B4-BE49-F238E27FC236}">
              <a16:creationId xmlns:a16="http://schemas.microsoft.com/office/drawing/2014/main" id="{1840CC63-0FB4-4FBB-915B-4067613E294A}"/>
            </a:ext>
          </a:extLst>
        </xdr:cNvPr>
        <xdr:cNvSpPr>
          <a:spLocks noChangeAspect="1" noChangeArrowheads="1"/>
        </xdr:cNvSpPr>
      </xdr:nvSpPr>
      <xdr:spPr bwMode="auto">
        <a:xfrm>
          <a:off x="207168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19</xdr:col>
      <xdr:colOff>1215572</xdr:colOff>
      <xdr:row>3</xdr:row>
      <xdr:rowOff>126999</xdr:rowOff>
    </xdr:from>
    <xdr:to>
      <xdr:col>21</xdr:col>
      <xdr:colOff>38100</xdr:colOff>
      <xdr:row>3</xdr:row>
      <xdr:rowOff>849629</xdr:rowOff>
    </xdr:to>
    <xdr:pic>
      <xdr:nvPicPr>
        <xdr:cNvPr id="54" name="Imagen 61" descr="Resultado de imagen para SCA SOLUCIONES">
          <a:extLst>
            <a:ext uri="{FF2B5EF4-FFF2-40B4-BE49-F238E27FC236}">
              <a16:creationId xmlns:a16="http://schemas.microsoft.com/office/drawing/2014/main" id="{6F5487AE-314E-4531-964C-DBDF2536A94E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81" t="25296" r="13136" b="22332"/>
        <a:stretch/>
      </xdr:blipFill>
      <xdr:spPr bwMode="auto">
        <a:xfrm>
          <a:off x="20665622" y="1793874"/>
          <a:ext cx="1165679" cy="72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3</xdr:row>
      <xdr:rowOff>304800</xdr:rowOff>
    </xdr:to>
    <xdr:sp macro="" textlink="">
      <xdr:nvSpPr>
        <xdr:cNvPr id="55" name="AutoShape 1" descr="NICIO - Transportes Especiales Aliados | TEA">
          <a:extLst>
            <a:ext uri="{FF2B5EF4-FFF2-40B4-BE49-F238E27FC236}">
              <a16:creationId xmlns:a16="http://schemas.microsoft.com/office/drawing/2014/main" id="{3F31A734-1F83-4B17-9452-B163DFC95BFD}"/>
            </a:ext>
          </a:extLst>
        </xdr:cNvPr>
        <xdr:cNvSpPr>
          <a:spLocks noChangeAspect="1" noChangeArrowheads="1"/>
        </xdr:cNvSpPr>
      </xdr:nvSpPr>
      <xdr:spPr bwMode="auto">
        <a:xfrm>
          <a:off x="140208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3</xdr:row>
      <xdr:rowOff>304800</xdr:rowOff>
    </xdr:to>
    <xdr:sp macro="" textlink="">
      <xdr:nvSpPr>
        <xdr:cNvPr id="56" name="AutoShape 2" descr="NICIO - Transportes Especiales Aliados | TEA">
          <a:extLst>
            <a:ext uri="{FF2B5EF4-FFF2-40B4-BE49-F238E27FC236}">
              <a16:creationId xmlns:a16="http://schemas.microsoft.com/office/drawing/2014/main" id="{E74D3283-739C-461D-BE0F-F968D3C7AE8B}"/>
            </a:ext>
          </a:extLst>
        </xdr:cNvPr>
        <xdr:cNvSpPr>
          <a:spLocks noChangeAspect="1" noChangeArrowheads="1"/>
        </xdr:cNvSpPr>
      </xdr:nvSpPr>
      <xdr:spPr bwMode="auto">
        <a:xfrm>
          <a:off x="140208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13</xdr:col>
      <xdr:colOff>896472</xdr:colOff>
      <xdr:row>3</xdr:row>
      <xdr:rowOff>89646</xdr:rowOff>
    </xdr:from>
    <xdr:to>
      <xdr:col>15</xdr:col>
      <xdr:colOff>168622</xdr:colOff>
      <xdr:row>3</xdr:row>
      <xdr:rowOff>806824</xdr:rowOff>
    </xdr:to>
    <xdr:pic>
      <xdr:nvPicPr>
        <xdr:cNvPr id="57" name="14 Imagen">
          <a:extLst>
            <a:ext uri="{FF2B5EF4-FFF2-40B4-BE49-F238E27FC236}">
              <a16:creationId xmlns:a16="http://schemas.microsoft.com/office/drawing/2014/main" id="{5FC0B244-61F5-4F49-8FF1-51941331989F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422" y="1756521"/>
          <a:ext cx="1443850" cy="717178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58" name="AutoShape 1" descr="NICIO - Transportes Especiales Aliados | TEA">
          <a:extLst>
            <a:ext uri="{FF2B5EF4-FFF2-40B4-BE49-F238E27FC236}">
              <a16:creationId xmlns:a16="http://schemas.microsoft.com/office/drawing/2014/main" id="{144C8079-1E86-4E37-ABDC-93C6F9CA9E56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59" name="AutoShape 2" descr="NICIO - Transportes Especiales Aliados | TEA">
          <a:extLst>
            <a:ext uri="{FF2B5EF4-FFF2-40B4-BE49-F238E27FC236}">
              <a16:creationId xmlns:a16="http://schemas.microsoft.com/office/drawing/2014/main" id="{03CA1A71-1547-44FB-8920-111B8A334DE1}"/>
            </a:ext>
          </a:extLst>
        </xdr:cNvPr>
        <xdr:cNvSpPr>
          <a:spLocks noChangeAspect="1" noChangeArrowheads="1"/>
        </xdr:cNvSpPr>
      </xdr:nvSpPr>
      <xdr:spPr bwMode="auto">
        <a:xfrm>
          <a:off x="541972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304800</xdr:colOff>
      <xdr:row>3</xdr:row>
      <xdr:rowOff>304800</xdr:rowOff>
    </xdr:to>
    <xdr:sp macro="" textlink="">
      <xdr:nvSpPr>
        <xdr:cNvPr id="60" name="AutoShape 1" descr="NICIO - Transportes Especiales Aliados | TEA">
          <a:extLst>
            <a:ext uri="{FF2B5EF4-FFF2-40B4-BE49-F238E27FC236}">
              <a16:creationId xmlns:a16="http://schemas.microsoft.com/office/drawing/2014/main" id="{DDEE1A7D-8887-4333-A25A-614B0D240013}"/>
            </a:ext>
          </a:extLst>
        </xdr:cNvPr>
        <xdr:cNvSpPr>
          <a:spLocks noChangeAspect="1" noChangeArrowheads="1"/>
        </xdr:cNvSpPr>
      </xdr:nvSpPr>
      <xdr:spPr bwMode="auto">
        <a:xfrm>
          <a:off x="240601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304800</xdr:colOff>
      <xdr:row>3</xdr:row>
      <xdr:rowOff>304800</xdr:rowOff>
    </xdr:to>
    <xdr:sp macro="" textlink="">
      <xdr:nvSpPr>
        <xdr:cNvPr id="61" name="AutoShape 2" descr="NICIO - Transportes Especiales Aliados | TEA">
          <a:extLst>
            <a:ext uri="{FF2B5EF4-FFF2-40B4-BE49-F238E27FC236}">
              <a16:creationId xmlns:a16="http://schemas.microsoft.com/office/drawing/2014/main" id="{FE0C7636-A3D4-45BA-9DCC-A4084AF881F7}"/>
            </a:ext>
          </a:extLst>
        </xdr:cNvPr>
        <xdr:cNvSpPr>
          <a:spLocks noChangeAspect="1" noChangeArrowheads="1"/>
        </xdr:cNvSpPr>
      </xdr:nvSpPr>
      <xdr:spPr bwMode="auto">
        <a:xfrm>
          <a:off x="240601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304800</xdr:colOff>
      <xdr:row>5</xdr:row>
      <xdr:rowOff>304800</xdr:rowOff>
    </xdr:to>
    <xdr:sp macro="" textlink="">
      <xdr:nvSpPr>
        <xdr:cNvPr id="62" name="AutoShape 3" descr="NICIO - Transportes Especiales Aliados | TEA">
          <a:extLst>
            <a:ext uri="{FF2B5EF4-FFF2-40B4-BE49-F238E27FC236}">
              <a16:creationId xmlns:a16="http://schemas.microsoft.com/office/drawing/2014/main" id="{CEA0864B-4FFC-459E-87A4-29DEB1F01C13}"/>
            </a:ext>
          </a:extLst>
        </xdr:cNvPr>
        <xdr:cNvSpPr>
          <a:spLocks noChangeAspect="1" noChangeArrowheads="1"/>
        </xdr:cNvSpPr>
      </xdr:nvSpPr>
      <xdr:spPr bwMode="auto">
        <a:xfrm>
          <a:off x="2406015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22</xdr:col>
      <xdr:colOff>1102178</xdr:colOff>
      <xdr:row>3</xdr:row>
      <xdr:rowOff>81644</xdr:rowOff>
    </xdr:from>
    <xdr:to>
      <xdr:col>23</xdr:col>
      <xdr:colOff>1088571</xdr:colOff>
      <xdr:row>3</xdr:row>
      <xdr:rowOff>897174</xdr:rowOff>
    </xdr:to>
    <xdr:pic>
      <xdr:nvPicPr>
        <xdr:cNvPr id="63" name="image2.jpeg">
          <a:extLst>
            <a:ext uri="{FF2B5EF4-FFF2-40B4-BE49-F238E27FC236}">
              <a16:creationId xmlns:a16="http://schemas.microsoft.com/office/drawing/2014/main" id="{F155B92A-619D-42DB-BB98-359F8D7F920A}"/>
            </a:ext>
          </a:extLst>
        </xdr:cNvPr>
        <xdr:cNvPicPr/>
      </xdr:nvPicPr>
      <xdr:blipFill rotWithShape="1">
        <a:blip xmlns:r="http://schemas.openxmlformats.org/officeDocument/2006/relationships" r:embed="rId7" cstate="print"/>
        <a:srcRect l="23381"/>
        <a:stretch/>
      </xdr:blipFill>
      <xdr:spPr>
        <a:xfrm>
          <a:off x="24028853" y="1748519"/>
          <a:ext cx="1119868" cy="815530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5</xdr:row>
      <xdr:rowOff>0</xdr:rowOff>
    </xdr:from>
    <xdr:to>
      <xdr:col>28</xdr:col>
      <xdr:colOff>304800</xdr:colOff>
      <xdr:row>5</xdr:row>
      <xdr:rowOff>304800</xdr:rowOff>
    </xdr:to>
    <xdr:sp macro="" textlink="">
      <xdr:nvSpPr>
        <xdr:cNvPr id="64" name="AutoShape 3" descr="NICIO - Transportes Especiales Aliados | TEA">
          <a:extLst>
            <a:ext uri="{FF2B5EF4-FFF2-40B4-BE49-F238E27FC236}">
              <a16:creationId xmlns:a16="http://schemas.microsoft.com/office/drawing/2014/main" id="{9D136E2A-62C9-460F-ACA9-EAAD62272077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17</xdr:row>
      <xdr:rowOff>0</xdr:rowOff>
    </xdr:from>
    <xdr:to>
      <xdr:col>28</xdr:col>
      <xdr:colOff>304800</xdr:colOff>
      <xdr:row>17</xdr:row>
      <xdr:rowOff>304800</xdr:rowOff>
    </xdr:to>
    <xdr:sp macro="" textlink="">
      <xdr:nvSpPr>
        <xdr:cNvPr id="65" name="AutoShape 3" descr="NICIO - Transportes Especiales Aliados | TEA">
          <a:extLst>
            <a:ext uri="{FF2B5EF4-FFF2-40B4-BE49-F238E27FC236}">
              <a16:creationId xmlns:a16="http://schemas.microsoft.com/office/drawing/2014/main" id="{7A7A3C05-B522-4CC0-B9D5-D5B7D48543B5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19</xdr:row>
      <xdr:rowOff>0</xdr:rowOff>
    </xdr:from>
    <xdr:to>
      <xdr:col>28</xdr:col>
      <xdr:colOff>304800</xdr:colOff>
      <xdr:row>19</xdr:row>
      <xdr:rowOff>304800</xdr:rowOff>
    </xdr:to>
    <xdr:sp macro="" textlink="">
      <xdr:nvSpPr>
        <xdr:cNvPr id="66" name="AutoShape 3" descr="NICIO - Transportes Especiales Aliados | TEA">
          <a:extLst>
            <a:ext uri="{FF2B5EF4-FFF2-40B4-BE49-F238E27FC236}">
              <a16:creationId xmlns:a16="http://schemas.microsoft.com/office/drawing/2014/main" id="{D2DCB32E-2C36-43B0-9B58-EA48826BE166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22</xdr:row>
      <xdr:rowOff>0</xdr:rowOff>
    </xdr:from>
    <xdr:to>
      <xdr:col>28</xdr:col>
      <xdr:colOff>304800</xdr:colOff>
      <xdr:row>22</xdr:row>
      <xdr:rowOff>304800</xdr:rowOff>
    </xdr:to>
    <xdr:sp macro="" textlink="">
      <xdr:nvSpPr>
        <xdr:cNvPr id="67" name="AutoShape 3" descr="NICIO - Transportes Especiales Aliados | TEA">
          <a:extLst>
            <a:ext uri="{FF2B5EF4-FFF2-40B4-BE49-F238E27FC236}">
              <a16:creationId xmlns:a16="http://schemas.microsoft.com/office/drawing/2014/main" id="{7865E32C-006C-4498-8F56-4DAA31BBD400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23</xdr:row>
      <xdr:rowOff>0</xdr:rowOff>
    </xdr:from>
    <xdr:to>
      <xdr:col>28</xdr:col>
      <xdr:colOff>304800</xdr:colOff>
      <xdr:row>23</xdr:row>
      <xdr:rowOff>304800</xdr:rowOff>
    </xdr:to>
    <xdr:sp macro="" textlink="">
      <xdr:nvSpPr>
        <xdr:cNvPr id="68" name="AutoShape 3" descr="NICIO - Transportes Especiales Aliados | TEA">
          <a:extLst>
            <a:ext uri="{FF2B5EF4-FFF2-40B4-BE49-F238E27FC236}">
              <a16:creationId xmlns:a16="http://schemas.microsoft.com/office/drawing/2014/main" id="{58DE3F40-5796-4FCB-9754-B4EACCB6498B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24</xdr:row>
      <xdr:rowOff>0</xdr:rowOff>
    </xdr:from>
    <xdr:to>
      <xdr:col>28</xdr:col>
      <xdr:colOff>304800</xdr:colOff>
      <xdr:row>24</xdr:row>
      <xdr:rowOff>304800</xdr:rowOff>
    </xdr:to>
    <xdr:sp macro="" textlink="">
      <xdr:nvSpPr>
        <xdr:cNvPr id="69" name="AutoShape 3" descr="NICIO - Transportes Especiales Aliados | TEA">
          <a:extLst>
            <a:ext uri="{FF2B5EF4-FFF2-40B4-BE49-F238E27FC236}">
              <a16:creationId xmlns:a16="http://schemas.microsoft.com/office/drawing/2014/main" id="{A9127D2D-5653-484E-A3B7-A045760754D5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70" name="AutoShape 1" descr="NICIO - Transportes Especiales Aliados | TEA">
          <a:extLst>
            <a:ext uri="{FF2B5EF4-FFF2-40B4-BE49-F238E27FC236}">
              <a16:creationId xmlns:a16="http://schemas.microsoft.com/office/drawing/2014/main" id="{A704EC96-9A91-4EBD-9076-F34C49C24D0C}"/>
            </a:ext>
          </a:extLst>
        </xdr:cNvPr>
        <xdr:cNvSpPr>
          <a:spLocks noChangeAspect="1" noChangeArrowheads="1"/>
        </xdr:cNvSpPr>
      </xdr:nvSpPr>
      <xdr:spPr bwMode="auto">
        <a:xfrm>
          <a:off x="437007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71" name="AutoShape 2" descr="NICIO - Transportes Especiales Aliados | TEA">
          <a:extLst>
            <a:ext uri="{FF2B5EF4-FFF2-40B4-BE49-F238E27FC236}">
              <a16:creationId xmlns:a16="http://schemas.microsoft.com/office/drawing/2014/main" id="{C9E90936-D6CF-4DF0-8EAC-A868915BAB74}"/>
            </a:ext>
          </a:extLst>
        </xdr:cNvPr>
        <xdr:cNvSpPr>
          <a:spLocks noChangeAspect="1" noChangeArrowheads="1"/>
        </xdr:cNvSpPr>
      </xdr:nvSpPr>
      <xdr:spPr bwMode="auto">
        <a:xfrm>
          <a:off x="437007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72" name="AutoShape 1" descr="NICIO - Transportes Especiales Aliados | TEA">
          <a:extLst>
            <a:ext uri="{FF2B5EF4-FFF2-40B4-BE49-F238E27FC236}">
              <a16:creationId xmlns:a16="http://schemas.microsoft.com/office/drawing/2014/main" id="{362199B9-A5A4-4FCB-ABA0-C21AB8948977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73" name="AutoShape 2" descr="NICIO - Transportes Especiales Aliados | TEA">
          <a:extLst>
            <a:ext uri="{FF2B5EF4-FFF2-40B4-BE49-F238E27FC236}">
              <a16:creationId xmlns:a16="http://schemas.microsoft.com/office/drawing/2014/main" id="{250729AA-ADDC-42D8-9664-3FD7BE937F76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75" name="AutoShape 3" descr="NICIO - Transportes Especiales Aliados | TEA">
          <a:extLst>
            <a:ext uri="{FF2B5EF4-FFF2-40B4-BE49-F238E27FC236}">
              <a16:creationId xmlns:a16="http://schemas.microsoft.com/office/drawing/2014/main" id="{05840863-1ECD-450D-B295-A9B84C9FBC00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6</xdr:row>
      <xdr:rowOff>0</xdr:rowOff>
    </xdr:from>
    <xdr:to>
      <xdr:col>37</xdr:col>
      <xdr:colOff>304800</xdr:colOff>
      <xdr:row>6</xdr:row>
      <xdr:rowOff>304800</xdr:rowOff>
    </xdr:to>
    <xdr:sp macro="" textlink="">
      <xdr:nvSpPr>
        <xdr:cNvPr id="76" name="AutoShape 3" descr="NICIO - Transportes Especiales Aliados | TEA">
          <a:extLst>
            <a:ext uri="{FF2B5EF4-FFF2-40B4-BE49-F238E27FC236}">
              <a16:creationId xmlns:a16="http://schemas.microsoft.com/office/drawing/2014/main" id="{77D7FFA8-20EF-4749-BCA0-D4947A7026C4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7</xdr:row>
      <xdr:rowOff>0</xdr:rowOff>
    </xdr:from>
    <xdr:to>
      <xdr:col>37</xdr:col>
      <xdr:colOff>304800</xdr:colOff>
      <xdr:row>7</xdr:row>
      <xdr:rowOff>304800</xdr:rowOff>
    </xdr:to>
    <xdr:sp macro="" textlink="">
      <xdr:nvSpPr>
        <xdr:cNvPr id="77" name="AutoShape 3" descr="NICIO - Transportes Especiales Aliados | TEA">
          <a:extLst>
            <a:ext uri="{FF2B5EF4-FFF2-40B4-BE49-F238E27FC236}">
              <a16:creationId xmlns:a16="http://schemas.microsoft.com/office/drawing/2014/main" id="{4EF8C513-8BFE-4A44-A684-32DA6F2983BD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8</xdr:row>
      <xdr:rowOff>0</xdr:rowOff>
    </xdr:from>
    <xdr:to>
      <xdr:col>37</xdr:col>
      <xdr:colOff>304800</xdr:colOff>
      <xdr:row>8</xdr:row>
      <xdr:rowOff>304800</xdr:rowOff>
    </xdr:to>
    <xdr:sp macro="" textlink="">
      <xdr:nvSpPr>
        <xdr:cNvPr id="78" name="AutoShape 3" descr="NICIO - Transportes Especiales Aliados | TEA">
          <a:extLst>
            <a:ext uri="{FF2B5EF4-FFF2-40B4-BE49-F238E27FC236}">
              <a16:creationId xmlns:a16="http://schemas.microsoft.com/office/drawing/2014/main" id="{716B8047-42B7-4DE9-85A9-1BFB6596E7A5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9</xdr:row>
      <xdr:rowOff>0</xdr:rowOff>
    </xdr:from>
    <xdr:to>
      <xdr:col>37</xdr:col>
      <xdr:colOff>304800</xdr:colOff>
      <xdr:row>9</xdr:row>
      <xdr:rowOff>304800</xdr:rowOff>
    </xdr:to>
    <xdr:sp macro="" textlink="">
      <xdr:nvSpPr>
        <xdr:cNvPr id="79" name="AutoShape 3" descr="NICIO - Transportes Especiales Aliados | TEA">
          <a:extLst>
            <a:ext uri="{FF2B5EF4-FFF2-40B4-BE49-F238E27FC236}">
              <a16:creationId xmlns:a16="http://schemas.microsoft.com/office/drawing/2014/main" id="{14289921-646C-4768-B2FF-5F41B77BCD66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10</xdr:row>
      <xdr:rowOff>0</xdr:rowOff>
    </xdr:from>
    <xdr:to>
      <xdr:col>37</xdr:col>
      <xdr:colOff>304800</xdr:colOff>
      <xdr:row>10</xdr:row>
      <xdr:rowOff>304800</xdr:rowOff>
    </xdr:to>
    <xdr:sp macro="" textlink="">
      <xdr:nvSpPr>
        <xdr:cNvPr id="80" name="AutoShape 3" descr="NICIO - Transportes Especiales Aliados | TEA">
          <a:extLst>
            <a:ext uri="{FF2B5EF4-FFF2-40B4-BE49-F238E27FC236}">
              <a16:creationId xmlns:a16="http://schemas.microsoft.com/office/drawing/2014/main" id="{C0627946-EBC5-40C4-B4A4-7B159A810CFA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503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11</xdr:row>
      <xdr:rowOff>0</xdr:rowOff>
    </xdr:from>
    <xdr:to>
      <xdr:col>37</xdr:col>
      <xdr:colOff>304800</xdr:colOff>
      <xdr:row>11</xdr:row>
      <xdr:rowOff>304800</xdr:rowOff>
    </xdr:to>
    <xdr:sp macro="" textlink="">
      <xdr:nvSpPr>
        <xdr:cNvPr id="81" name="AutoShape 3" descr="NICIO - Transportes Especiales Aliados | TEA">
          <a:extLst>
            <a:ext uri="{FF2B5EF4-FFF2-40B4-BE49-F238E27FC236}">
              <a16:creationId xmlns:a16="http://schemas.microsoft.com/office/drawing/2014/main" id="{A8A81010-9702-404B-86AB-BDA9AC529A1B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555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12</xdr:row>
      <xdr:rowOff>0</xdr:rowOff>
    </xdr:from>
    <xdr:to>
      <xdr:col>37</xdr:col>
      <xdr:colOff>304800</xdr:colOff>
      <xdr:row>12</xdr:row>
      <xdr:rowOff>304800</xdr:rowOff>
    </xdr:to>
    <xdr:sp macro="" textlink="">
      <xdr:nvSpPr>
        <xdr:cNvPr id="82" name="AutoShape 3" descr="NICIO - Transportes Especiales Aliados | TEA">
          <a:extLst>
            <a:ext uri="{FF2B5EF4-FFF2-40B4-BE49-F238E27FC236}">
              <a16:creationId xmlns:a16="http://schemas.microsoft.com/office/drawing/2014/main" id="{B52696D5-A8FE-46ED-94D2-FBFA7D2846B7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13</xdr:row>
      <xdr:rowOff>0</xdr:rowOff>
    </xdr:from>
    <xdr:to>
      <xdr:col>37</xdr:col>
      <xdr:colOff>304800</xdr:colOff>
      <xdr:row>13</xdr:row>
      <xdr:rowOff>304800</xdr:rowOff>
    </xdr:to>
    <xdr:sp macro="" textlink="">
      <xdr:nvSpPr>
        <xdr:cNvPr id="83" name="AutoShape 3" descr="NICIO - Transportes Especiales Aliados | TEA">
          <a:extLst>
            <a:ext uri="{FF2B5EF4-FFF2-40B4-BE49-F238E27FC236}">
              <a16:creationId xmlns:a16="http://schemas.microsoft.com/office/drawing/2014/main" id="{862B84CA-A7FF-4DDB-B162-25ABC24E2D16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641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14</xdr:row>
      <xdr:rowOff>0</xdr:rowOff>
    </xdr:from>
    <xdr:to>
      <xdr:col>37</xdr:col>
      <xdr:colOff>304800</xdr:colOff>
      <xdr:row>14</xdr:row>
      <xdr:rowOff>304800</xdr:rowOff>
    </xdr:to>
    <xdr:sp macro="" textlink="">
      <xdr:nvSpPr>
        <xdr:cNvPr id="84" name="AutoShape 3" descr="NICIO - Transportes Especiales Aliados | TEA">
          <a:extLst>
            <a:ext uri="{FF2B5EF4-FFF2-40B4-BE49-F238E27FC236}">
              <a16:creationId xmlns:a16="http://schemas.microsoft.com/office/drawing/2014/main" id="{337BB499-1F76-4D03-A968-C969C444F902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15</xdr:row>
      <xdr:rowOff>0</xdr:rowOff>
    </xdr:from>
    <xdr:to>
      <xdr:col>37</xdr:col>
      <xdr:colOff>304800</xdr:colOff>
      <xdr:row>15</xdr:row>
      <xdr:rowOff>304800</xdr:rowOff>
    </xdr:to>
    <xdr:sp macro="" textlink="">
      <xdr:nvSpPr>
        <xdr:cNvPr id="85" name="AutoShape 3" descr="NICIO - Transportes Especiales Aliados | TEA">
          <a:extLst>
            <a:ext uri="{FF2B5EF4-FFF2-40B4-BE49-F238E27FC236}">
              <a16:creationId xmlns:a16="http://schemas.microsoft.com/office/drawing/2014/main" id="{3773E595-E030-44D1-93F3-B91623141AA5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16</xdr:row>
      <xdr:rowOff>0</xdr:rowOff>
    </xdr:from>
    <xdr:to>
      <xdr:col>37</xdr:col>
      <xdr:colOff>304800</xdr:colOff>
      <xdr:row>16</xdr:row>
      <xdr:rowOff>304800</xdr:rowOff>
    </xdr:to>
    <xdr:sp macro="" textlink="">
      <xdr:nvSpPr>
        <xdr:cNvPr id="86" name="AutoShape 3" descr="NICIO - Transportes Especiales Aliados | TEA">
          <a:extLst>
            <a:ext uri="{FF2B5EF4-FFF2-40B4-BE49-F238E27FC236}">
              <a16:creationId xmlns:a16="http://schemas.microsoft.com/office/drawing/2014/main" id="{AF98EB98-C490-4B5D-9781-3C558EB1673E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766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17</xdr:row>
      <xdr:rowOff>0</xdr:rowOff>
    </xdr:from>
    <xdr:to>
      <xdr:col>37</xdr:col>
      <xdr:colOff>304800</xdr:colOff>
      <xdr:row>17</xdr:row>
      <xdr:rowOff>304800</xdr:rowOff>
    </xdr:to>
    <xdr:sp macro="" textlink="">
      <xdr:nvSpPr>
        <xdr:cNvPr id="87" name="AutoShape 3" descr="NICIO - Transportes Especiales Aliados | TEA">
          <a:extLst>
            <a:ext uri="{FF2B5EF4-FFF2-40B4-BE49-F238E27FC236}">
              <a16:creationId xmlns:a16="http://schemas.microsoft.com/office/drawing/2014/main" id="{759CAD52-287A-49F7-8A31-01FE9E08C3BC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18</xdr:row>
      <xdr:rowOff>0</xdr:rowOff>
    </xdr:from>
    <xdr:to>
      <xdr:col>37</xdr:col>
      <xdr:colOff>304800</xdr:colOff>
      <xdr:row>18</xdr:row>
      <xdr:rowOff>304800</xdr:rowOff>
    </xdr:to>
    <xdr:sp macro="" textlink="">
      <xdr:nvSpPr>
        <xdr:cNvPr id="88" name="AutoShape 3" descr="NICIO - Transportes Especiales Aliados | TEA">
          <a:extLst>
            <a:ext uri="{FF2B5EF4-FFF2-40B4-BE49-F238E27FC236}">
              <a16:creationId xmlns:a16="http://schemas.microsoft.com/office/drawing/2014/main" id="{C749FCEA-176E-4ACE-BA27-5EBC95CAB96F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847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19</xdr:row>
      <xdr:rowOff>0</xdr:rowOff>
    </xdr:from>
    <xdr:to>
      <xdr:col>37</xdr:col>
      <xdr:colOff>304800</xdr:colOff>
      <xdr:row>19</xdr:row>
      <xdr:rowOff>304800</xdr:rowOff>
    </xdr:to>
    <xdr:sp macro="" textlink="">
      <xdr:nvSpPr>
        <xdr:cNvPr id="89" name="AutoShape 3" descr="NICIO - Transportes Especiales Aliados | TEA">
          <a:extLst>
            <a:ext uri="{FF2B5EF4-FFF2-40B4-BE49-F238E27FC236}">
              <a16:creationId xmlns:a16="http://schemas.microsoft.com/office/drawing/2014/main" id="{4D4504A4-2AEC-4AEA-8FFB-69977926E5A1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20</xdr:row>
      <xdr:rowOff>0</xdr:rowOff>
    </xdr:from>
    <xdr:to>
      <xdr:col>37</xdr:col>
      <xdr:colOff>304800</xdr:colOff>
      <xdr:row>20</xdr:row>
      <xdr:rowOff>304800</xdr:rowOff>
    </xdr:to>
    <xdr:sp macro="" textlink="">
      <xdr:nvSpPr>
        <xdr:cNvPr id="90" name="AutoShape 3" descr="NICIO - Transportes Especiales Aliados | TEA">
          <a:extLst>
            <a:ext uri="{FF2B5EF4-FFF2-40B4-BE49-F238E27FC236}">
              <a16:creationId xmlns:a16="http://schemas.microsoft.com/office/drawing/2014/main" id="{0D458FEF-75BE-4760-A3D3-240F66AF2766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935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21</xdr:row>
      <xdr:rowOff>0</xdr:rowOff>
    </xdr:from>
    <xdr:to>
      <xdr:col>37</xdr:col>
      <xdr:colOff>304800</xdr:colOff>
      <xdr:row>21</xdr:row>
      <xdr:rowOff>304800</xdr:rowOff>
    </xdr:to>
    <xdr:sp macro="" textlink="">
      <xdr:nvSpPr>
        <xdr:cNvPr id="91" name="AutoShape 3" descr="NICIO - Transportes Especiales Aliados | TEA">
          <a:extLst>
            <a:ext uri="{FF2B5EF4-FFF2-40B4-BE49-F238E27FC236}">
              <a16:creationId xmlns:a16="http://schemas.microsoft.com/office/drawing/2014/main" id="{A6BBE56A-1D34-4E3C-8DFF-EA4BC7CCA6B9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22</xdr:row>
      <xdr:rowOff>0</xdr:rowOff>
    </xdr:from>
    <xdr:to>
      <xdr:col>37</xdr:col>
      <xdr:colOff>304800</xdr:colOff>
      <xdr:row>22</xdr:row>
      <xdr:rowOff>304800</xdr:rowOff>
    </xdr:to>
    <xdr:sp macro="" textlink="">
      <xdr:nvSpPr>
        <xdr:cNvPr id="92" name="AutoShape 3" descr="NICIO - Transportes Especiales Aliados | TEA">
          <a:extLst>
            <a:ext uri="{FF2B5EF4-FFF2-40B4-BE49-F238E27FC236}">
              <a16:creationId xmlns:a16="http://schemas.microsoft.com/office/drawing/2014/main" id="{9F2F2E7A-5776-4869-91FE-3E8CB6724DC7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23</xdr:row>
      <xdr:rowOff>0</xdr:rowOff>
    </xdr:from>
    <xdr:to>
      <xdr:col>37</xdr:col>
      <xdr:colOff>304800</xdr:colOff>
      <xdr:row>23</xdr:row>
      <xdr:rowOff>304800</xdr:rowOff>
    </xdr:to>
    <xdr:sp macro="" textlink="">
      <xdr:nvSpPr>
        <xdr:cNvPr id="93" name="AutoShape 3" descr="NICIO - Transportes Especiales Aliados | TEA">
          <a:extLst>
            <a:ext uri="{FF2B5EF4-FFF2-40B4-BE49-F238E27FC236}">
              <a16:creationId xmlns:a16="http://schemas.microsoft.com/office/drawing/2014/main" id="{C651B665-6A8E-405B-A6B6-9A6ABFBE96D2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24</xdr:row>
      <xdr:rowOff>0</xdr:rowOff>
    </xdr:from>
    <xdr:to>
      <xdr:col>37</xdr:col>
      <xdr:colOff>304800</xdr:colOff>
      <xdr:row>24</xdr:row>
      <xdr:rowOff>304800</xdr:rowOff>
    </xdr:to>
    <xdr:sp macro="" textlink="">
      <xdr:nvSpPr>
        <xdr:cNvPr id="94" name="AutoShape 3" descr="NICIO - Transportes Especiales Aliados | TEA">
          <a:extLst>
            <a:ext uri="{FF2B5EF4-FFF2-40B4-BE49-F238E27FC236}">
              <a16:creationId xmlns:a16="http://schemas.microsoft.com/office/drawing/2014/main" id="{2E2A2488-2670-426F-84A5-AD9818C9169F}"/>
            </a:ext>
          </a:extLst>
        </xdr:cNvPr>
        <xdr:cNvSpPr>
          <a:spLocks noChangeAspect="1" noChangeArrowheads="1"/>
        </xdr:cNvSpPr>
      </xdr:nvSpPr>
      <xdr:spPr bwMode="auto">
        <a:xfrm>
          <a:off x="44853225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304800</xdr:colOff>
      <xdr:row>7</xdr:row>
      <xdr:rowOff>304800</xdr:rowOff>
    </xdr:to>
    <xdr:sp macro="" textlink="">
      <xdr:nvSpPr>
        <xdr:cNvPr id="95" name="AutoShape 3" descr="NICIO - Transportes Especiales Aliados | TEA">
          <a:extLst>
            <a:ext uri="{FF2B5EF4-FFF2-40B4-BE49-F238E27FC236}">
              <a16:creationId xmlns:a16="http://schemas.microsoft.com/office/drawing/2014/main" id="{5D605EA2-3B01-4DEA-A933-1E65C395EF5F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23</xdr:row>
      <xdr:rowOff>0</xdr:rowOff>
    </xdr:from>
    <xdr:to>
      <xdr:col>28</xdr:col>
      <xdr:colOff>304800</xdr:colOff>
      <xdr:row>23</xdr:row>
      <xdr:rowOff>304800</xdr:rowOff>
    </xdr:to>
    <xdr:sp macro="" textlink="">
      <xdr:nvSpPr>
        <xdr:cNvPr id="96" name="AutoShape 3" descr="NICIO - Transportes Especiales Aliados | TEA">
          <a:extLst>
            <a:ext uri="{FF2B5EF4-FFF2-40B4-BE49-F238E27FC236}">
              <a16:creationId xmlns:a16="http://schemas.microsoft.com/office/drawing/2014/main" id="{71E1A467-BF70-4A60-B344-35EABE5BA5D7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0</xdr:colOff>
      <xdr:row>24</xdr:row>
      <xdr:rowOff>0</xdr:rowOff>
    </xdr:from>
    <xdr:to>
      <xdr:col>28</xdr:col>
      <xdr:colOff>304800</xdr:colOff>
      <xdr:row>24</xdr:row>
      <xdr:rowOff>304800</xdr:rowOff>
    </xdr:to>
    <xdr:sp macro="" textlink="">
      <xdr:nvSpPr>
        <xdr:cNvPr id="97" name="AutoShape 3" descr="NICIO - Transportes Especiales Aliados | TEA">
          <a:extLst>
            <a:ext uri="{FF2B5EF4-FFF2-40B4-BE49-F238E27FC236}">
              <a16:creationId xmlns:a16="http://schemas.microsoft.com/office/drawing/2014/main" id="{591738DA-1B14-4ED9-902E-82B57F35D29C}"/>
            </a:ext>
          </a:extLst>
        </xdr:cNvPr>
        <xdr:cNvSpPr>
          <a:spLocks noChangeAspect="1" noChangeArrowheads="1"/>
        </xdr:cNvSpPr>
      </xdr:nvSpPr>
      <xdr:spPr bwMode="auto">
        <a:xfrm>
          <a:off x="29870400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5</xdr:row>
      <xdr:rowOff>0</xdr:rowOff>
    </xdr:from>
    <xdr:to>
      <xdr:col>37</xdr:col>
      <xdr:colOff>304800</xdr:colOff>
      <xdr:row>5</xdr:row>
      <xdr:rowOff>304800</xdr:rowOff>
    </xdr:to>
    <xdr:sp macro="" textlink="">
      <xdr:nvSpPr>
        <xdr:cNvPr id="98" name="AutoShape 3" descr="NICIO - Transportes Especiales Aliados | TEA">
          <a:extLst>
            <a:ext uri="{FF2B5EF4-FFF2-40B4-BE49-F238E27FC236}">
              <a16:creationId xmlns:a16="http://schemas.microsoft.com/office/drawing/2014/main" id="{B77EE6A1-4B0E-4B56-A1C5-EFBB9D32CC0A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6</xdr:row>
      <xdr:rowOff>0</xdr:rowOff>
    </xdr:from>
    <xdr:to>
      <xdr:col>37</xdr:col>
      <xdr:colOff>304800</xdr:colOff>
      <xdr:row>6</xdr:row>
      <xdr:rowOff>304800</xdr:rowOff>
    </xdr:to>
    <xdr:sp macro="" textlink="">
      <xdr:nvSpPr>
        <xdr:cNvPr id="99" name="AutoShape 3" descr="NICIO - Transportes Especiales Aliados | TEA">
          <a:extLst>
            <a:ext uri="{FF2B5EF4-FFF2-40B4-BE49-F238E27FC236}">
              <a16:creationId xmlns:a16="http://schemas.microsoft.com/office/drawing/2014/main" id="{123D95AA-6B00-4771-A2A1-01A85997FF46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7</xdr:row>
      <xdr:rowOff>0</xdr:rowOff>
    </xdr:from>
    <xdr:to>
      <xdr:col>37</xdr:col>
      <xdr:colOff>304800</xdr:colOff>
      <xdr:row>7</xdr:row>
      <xdr:rowOff>304800</xdr:rowOff>
    </xdr:to>
    <xdr:sp macro="" textlink="">
      <xdr:nvSpPr>
        <xdr:cNvPr id="100" name="AutoShape 3" descr="NICIO - Transportes Especiales Aliados | TEA">
          <a:extLst>
            <a:ext uri="{FF2B5EF4-FFF2-40B4-BE49-F238E27FC236}">
              <a16:creationId xmlns:a16="http://schemas.microsoft.com/office/drawing/2014/main" id="{C7A861C8-7AA0-4413-9175-793160AEEB64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8</xdr:row>
      <xdr:rowOff>0</xdr:rowOff>
    </xdr:from>
    <xdr:to>
      <xdr:col>37</xdr:col>
      <xdr:colOff>304800</xdr:colOff>
      <xdr:row>8</xdr:row>
      <xdr:rowOff>304800</xdr:rowOff>
    </xdr:to>
    <xdr:sp macro="" textlink="">
      <xdr:nvSpPr>
        <xdr:cNvPr id="101" name="AutoShape 3" descr="NICIO - Transportes Especiales Aliados | TEA">
          <a:extLst>
            <a:ext uri="{FF2B5EF4-FFF2-40B4-BE49-F238E27FC236}">
              <a16:creationId xmlns:a16="http://schemas.microsoft.com/office/drawing/2014/main" id="{038606C4-F11E-4D91-90F1-FA9B149AA942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9</xdr:row>
      <xdr:rowOff>0</xdr:rowOff>
    </xdr:from>
    <xdr:to>
      <xdr:col>37</xdr:col>
      <xdr:colOff>304800</xdr:colOff>
      <xdr:row>9</xdr:row>
      <xdr:rowOff>304800</xdr:rowOff>
    </xdr:to>
    <xdr:sp macro="" textlink="">
      <xdr:nvSpPr>
        <xdr:cNvPr id="102" name="AutoShape 3" descr="NICIO - Transportes Especiales Aliados | TEA">
          <a:extLst>
            <a:ext uri="{FF2B5EF4-FFF2-40B4-BE49-F238E27FC236}">
              <a16:creationId xmlns:a16="http://schemas.microsoft.com/office/drawing/2014/main" id="{4F8C5967-8B5C-4DDD-86FC-AF344E82167B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46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10</xdr:row>
      <xdr:rowOff>0</xdr:rowOff>
    </xdr:from>
    <xdr:to>
      <xdr:col>37</xdr:col>
      <xdr:colOff>304800</xdr:colOff>
      <xdr:row>10</xdr:row>
      <xdr:rowOff>304800</xdr:rowOff>
    </xdr:to>
    <xdr:sp macro="" textlink="">
      <xdr:nvSpPr>
        <xdr:cNvPr id="103" name="AutoShape 3" descr="NICIO - Transportes Especiales Aliados | TEA">
          <a:extLst>
            <a:ext uri="{FF2B5EF4-FFF2-40B4-BE49-F238E27FC236}">
              <a16:creationId xmlns:a16="http://schemas.microsoft.com/office/drawing/2014/main" id="{6F90F6FF-5877-4587-B396-982984379520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503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11</xdr:row>
      <xdr:rowOff>0</xdr:rowOff>
    </xdr:from>
    <xdr:to>
      <xdr:col>37</xdr:col>
      <xdr:colOff>304800</xdr:colOff>
      <xdr:row>11</xdr:row>
      <xdr:rowOff>304800</xdr:rowOff>
    </xdr:to>
    <xdr:sp macro="" textlink="">
      <xdr:nvSpPr>
        <xdr:cNvPr id="104" name="AutoShape 3" descr="NICIO - Transportes Especiales Aliados | TEA">
          <a:extLst>
            <a:ext uri="{FF2B5EF4-FFF2-40B4-BE49-F238E27FC236}">
              <a16:creationId xmlns:a16="http://schemas.microsoft.com/office/drawing/2014/main" id="{5E0F2B43-CDA7-46DB-8C1A-0A959666465E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555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12</xdr:row>
      <xdr:rowOff>0</xdr:rowOff>
    </xdr:from>
    <xdr:to>
      <xdr:col>37</xdr:col>
      <xdr:colOff>304800</xdr:colOff>
      <xdr:row>12</xdr:row>
      <xdr:rowOff>304800</xdr:rowOff>
    </xdr:to>
    <xdr:sp macro="" textlink="">
      <xdr:nvSpPr>
        <xdr:cNvPr id="105" name="AutoShape 3" descr="NICIO - Transportes Especiales Aliados | TEA">
          <a:extLst>
            <a:ext uri="{FF2B5EF4-FFF2-40B4-BE49-F238E27FC236}">
              <a16:creationId xmlns:a16="http://schemas.microsoft.com/office/drawing/2014/main" id="{CE730C88-D7B9-4777-B957-B6796B140A91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13</xdr:row>
      <xdr:rowOff>0</xdr:rowOff>
    </xdr:from>
    <xdr:to>
      <xdr:col>37</xdr:col>
      <xdr:colOff>304800</xdr:colOff>
      <xdr:row>13</xdr:row>
      <xdr:rowOff>304800</xdr:rowOff>
    </xdr:to>
    <xdr:sp macro="" textlink="">
      <xdr:nvSpPr>
        <xdr:cNvPr id="106" name="AutoShape 3" descr="NICIO - Transportes Especiales Aliados | TEA">
          <a:extLst>
            <a:ext uri="{FF2B5EF4-FFF2-40B4-BE49-F238E27FC236}">
              <a16:creationId xmlns:a16="http://schemas.microsoft.com/office/drawing/2014/main" id="{B565C2EC-3065-4C2B-A975-27ADE9C7BC60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641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14</xdr:row>
      <xdr:rowOff>0</xdr:rowOff>
    </xdr:from>
    <xdr:to>
      <xdr:col>37</xdr:col>
      <xdr:colOff>304800</xdr:colOff>
      <xdr:row>14</xdr:row>
      <xdr:rowOff>304800</xdr:rowOff>
    </xdr:to>
    <xdr:sp macro="" textlink="">
      <xdr:nvSpPr>
        <xdr:cNvPr id="107" name="AutoShape 3" descr="NICIO - Transportes Especiales Aliados | TEA">
          <a:extLst>
            <a:ext uri="{FF2B5EF4-FFF2-40B4-BE49-F238E27FC236}">
              <a16:creationId xmlns:a16="http://schemas.microsoft.com/office/drawing/2014/main" id="{D5663683-8E7C-4A25-82C1-593CCB94D9DA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15</xdr:row>
      <xdr:rowOff>0</xdr:rowOff>
    </xdr:from>
    <xdr:to>
      <xdr:col>37</xdr:col>
      <xdr:colOff>304800</xdr:colOff>
      <xdr:row>15</xdr:row>
      <xdr:rowOff>304800</xdr:rowOff>
    </xdr:to>
    <xdr:sp macro="" textlink="">
      <xdr:nvSpPr>
        <xdr:cNvPr id="108" name="AutoShape 3" descr="NICIO - Transportes Especiales Aliados | TEA">
          <a:extLst>
            <a:ext uri="{FF2B5EF4-FFF2-40B4-BE49-F238E27FC236}">
              <a16:creationId xmlns:a16="http://schemas.microsoft.com/office/drawing/2014/main" id="{F362A2B3-7522-4313-ABDD-77E0038FA6B6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16</xdr:row>
      <xdr:rowOff>0</xdr:rowOff>
    </xdr:from>
    <xdr:to>
      <xdr:col>37</xdr:col>
      <xdr:colOff>304800</xdr:colOff>
      <xdr:row>16</xdr:row>
      <xdr:rowOff>304800</xdr:rowOff>
    </xdr:to>
    <xdr:sp macro="" textlink="">
      <xdr:nvSpPr>
        <xdr:cNvPr id="109" name="AutoShape 3" descr="NICIO - Transportes Especiales Aliados | TEA">
          <a:extLst>
            <a:ext uri="{FF2B5EF4-FFF2-40B4-BE49-F238E27FC236}">
              <a16:creationId xmlns:a16="http://schemas.microsoft.com/office/drawing/2014/main" id="{BA4E6D21-0074-4286-BF7E-538AF72A0255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766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17</xdr:row>
      <xdr:rowOff>0</xdr:rowOff>
    </xdr:from>
    <xdr:to>
      <xdr:col>37</xdr:col>
      <xdr:colOff>304800</xdr:colOff>
      <xdr:row>17</xdr:row>
      <xdr:rowOff>304800</xdr:rowOff>
    </xdr:to>
    <xdr:sp macro="" textlink="">
      <xdr:nvSpPr>
        <xdr:cNvPr id="110" name="AutoShape 3" descr="NICIO - Transportes Especiales Aliados | TEA">
          <a:extLst>
            <a:ext uri="{FF2B5EF4-FFF2-40B4-BE49-F238E27FC236}">
              <a16:creationId xmlns:a16="http://schemas.microsoft.com/office/drawing/2014/main" id="{260CE963-FE47-442D-BA6B-D41AF98612EF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18</xdr:row>
      <xdr:rowOff>0</xdr:rowOff>
    </xdr:from>
    <xdr:to>
      <xdr:col>37</xdr:col>
      <xdr:colOff>304800</xdr:colOff>
      <xdr:row>18</xdr:row>
      <xdr:rowOff>304800</xdr:rowOff>
    </xdr:to>
    <xdr:sp macro="" textlink="">
      <xdr:nvSpPr>
        <xdr:cNvPr id="111" name="AutoShape 3" descr="NICIO - Transportes Especiales Aliados | TEA">
          <a:extLst>
            <a:ext uri="{FF2B5EF4-FFF2-40B4-BE49-F238E27FC236}">
              <a16:creationId xmlns:a16="http://schemas.microsoft.com/office/drawing/2014/main" id="{ECBBB778-6CBE-4C96-BCD2-A9DAE887A521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847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19</xdr:row>
      <xdr:rowOff>0</xdr:rowOff>
    </xdr:from>
    <xdr:to>
      <xdr:col>37</xdr:col>
      <xdr:colOff>304800</xdr:colOff>
      <xdr:row>19</xdr:row>
      <xdr:rowOff>304800</xdr:rowOff>
    </xdr:to>
    <xdr:sp macro="" textlink="">
      <xdr:nvSpPr>
        <xdr:cNvPr id="112" name="AutoShape 3" descr="NICIO - Transportes Especiales Aliados | TEA">
          <a:extLst>
            <a:ext uri="{FF2B5EF4-FFF2-40B4-BE49-F238E27FC236}">
              <a16:creationId xmlns:a16="http://schemas.microsoft.com/office/drawing/2014/main" id="{41E9A505-6019-4377-96F5-6D53F463FF38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20</xdr:row>
      <xdr:rowOff>0</xdr:rowOff>
    </xdr:from>
    <xdr:to>
      <xdr:col>37</xdr:col>
      <xdr:colOff>304800</xdr:colOff>
      <xdr:row>20</xdr:row>
      <xdr:rowOff>304800</xdr:rowOff>
    </xdr:to>
    <xdr:sp macro="" textlink="">
      <xdr:nvSpPr>
        <xdr:cNvPr id="113" name="AutoShape 3" descr="NICIO - Transportes Especiales Aliados | TEA">
          <a:extLst>
            <a:ext uri="{FF2B5EF4-FFF2-40B4-BE49-F238E27FC236}">
              <a16:creationId xmlns:a16="http://schemas.microsoft.com/office/drawing/2014/main" id="{1F8BF3AC-CC22-43E7-9079-894409642E73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935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21</xdr:row>
      <xdr:rowOff>0</xdr:rowOff>
    </xdr:from>
    <xdr:to>
      <xdr:col>37</xdr:col>
      <xdr:colOff>304800</xdr:colOff>
      <xdr:row>21</xdr:row>
      <xdr:rowOff>304800</xdr:rowOff>
    </xdr:to>
    <xdr:sp macro="" textlink="">
      <xdr:nvSpPr>
        <xdr:cNvPr id="114" name="AutoShape 3" descr="NICIO - Transportes Especiales Aliados | TEA">
          <a:extLst>
            <a:ext uri="{FF2B5EF4-FFF2-40B4-BE49-F238E27FC236}">
              <a16:creationId xmlns:a16="http://schemas.microsoft.com/office/drawing/2014/main" id="{E2728C14-687B-4253-B12A-E45B1801E2D5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22</xdr:row>
      <xdr:rowOff>0</xdr:rowOff>
    </xdr:from>
    <xdr:to>
      <xdr:col>37</xdr:col>
      <xdr:colOff>304800</xdr:colOff>
      <xdr:row>22</xdr:row>
      <xdr:rowOff>304800</xdr:rowOff>
    </xdr:to>
    <xdr:sp macro="" textlink="">
      <xdr:nvSpPr>
        <xdr:cNvPr id="115" name="AutoShape 3" descr="NICIO - Transportes Especiales Aliados | TEA">
          <a:extLst>
            <a:ext uri="{FF2B5EF4-FFF2-40B4-BE49-F238E27FC236}">
              <a16:creationId xmlns:a16="http://schemas.microsoft.com/office/drawing/2014/main" id="{B5477B56-386A-412B-AB4A-3495E5458753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23</xdr:row>
      <xdr:rowOff>0</xdr:rowOff>
    </xdr:from>
    <xdr:to>
      <xdr:col>37</xdr:col>
      <xdr:colOff>304800</xdr:colOff>
      <xdr:row>23</xdr:row>
      <xdr:rowOff>304800</xdr:rowOff>
    </xdr:to>
    <xdr:sp macro="" textlink="">
      <xdr:nvSpPr>
        <xdr:cNvPr id="116" name="AutoShape 3" descr="NICIO - Transportes Especiales Aliados | TEA">
          <a:extLst>
            <a:ext uri="{FF2B5EF4-FFF2-40B4-BE49-F238E27FC236}">
              <a16:creationId xmlns:a16="http://schemas.microsoft.com/office/drawing/2014/main" id="{009749F5-B04C-440A-A364-3435BA08B217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37</xdr:col>
      <xdr:colOff>0</xdr:colOff>
      <xdr:row>24</xdr:row>
      <xdr:rowOff>0</xdr:rowOff>
    </xdr:from>
    <xdr:to>
      <xdr:col>37</xdr:col>
      <xdr:colOff>304800</xdr:colOff>
      <xdr:row>24</xdr:row>
      <xdr:rowOff>304800</xdr:rowOff>
    </xdr:to>
    <xdr:sp macro="" textlink="">
      <xdr:nvSpPr>
        <xdr:cNvPr id="117" name="AutoShape 3" descr="NICIO - Transportes Especiales Aliados | TEA">
          <a:extLst>
            <a:ext uri="{FF2B5EF4-FFF2-40B4-BE49-F238E27FC236}">
              <a16:creationId xmlns:a16="http://schemas.microsoft.com/office/drawing/2014/main" id="{A457677F-2F25-4567-8FA2-409EB89E25C0}"/>
            </a:ext>
          </a:extLst>
        </xdr:cNvPr>
        <xdr:cNvSpPr>
          <a:spLocks noChangeAspect="1" noChangeArrowheads="1"/>
        </xdr:cNvSpPr>
      </xdr:nvSpPr>
      <xdr:spPr bwMode="auto">
        <a:xfrm>
          <a:off x="48387000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29</xdr:col>
      <xdr:colOff>0</xdr:colOff>
      <xdr:row>3</xdr:row>
      <xdr:rowOff>0</xdr:rowOff>
    </xdr:from>
    <xdr:to>
      <xdr:col>29</xdr:col>
      <xdr:colOff>304800</xdr:colOff>
      <xdr:row>3</xdr:row>
      <xdr:rowOff>304800</xdr:rowOff>
    </xdr:to>
    <xdr:sp macro="" textlink="">
      <xdr:nvSpPr>
        <xdr:cNvPr id="118" name="AutoShape 1" descr="NICIO - Transportes Especiales Aliados | TEA">
          <a:extLst>
            <a:ext uri="{FF2B5EF4-FFF2-40B4-BE49-F238E27FC236}">
              <a16:creationId xmlns:a16="http://schemas.microsoft.com/office/drawing/2014/main" id="{08BD329A-D931-4084-9D5F-9AE98CC75C93}"/>
            </a:ext>
          </a:extLst>
        </xdr:cNvPr>
        <xdr:cNvSpPr>
          <a:spLocks noChangeAspect="1" noChangeArrowheads="1"/>
        </xdr:cNvSpPr>
      </xdr:nvSpPr>
      <xdr:spPr bwMode="auto">
        <a:xfrm>
          <a:off x="310229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29</xdr:col>
      <xdr:colOff>0</xdr:colOff>
      <xdr:row>3</xdr:row>
      <xdr:rowOff>0</xdr:rowOff>
    </xdr:from>
    <xdr:to>
      <xdr:col>29</xdr:col>
      <xdr:colOff>304800</xdr:colOff>
      <xdr:row>3</xdr:row>
      <xdr:rowOff>304800</xdr:rowOff>
    </xdr:to>
    <xdr:sp macro="" textlink="">
      <xdr:nvSpPr>
        <xdr:cNvPr id="119" name="AutoShape 2" descr="NICIO - Transportes Especiales Aliados | TEA">
          <a:extLst>
            <a:ext uri="{FF2B5EF4-FFF2-40B4-BE49-F238E27FC236}">
              <a16:creationId xmlns:a16="http://schemas.microsoft.com/office/drawing/2014/main" id="{3FEC6185-87B3-4A2E-B6CC-046D3153A302}"/>
            </a:ext>
          </a:extLst>
        </xdr:cNvPr>
        <xdr:cNvSpPr>
          <a:spLocks noChangeAspect="1" noChangeArrowheads="1"/>
        </xdr:cNvSpPr>
      </xdr:nvSpPr>
      <xdr:spPr bwMode="auto">
        <a:xfrm>
          <a:off x="310229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29</xdr:col>
      <xdr:colOff>0</xdr:colOff>
      <xdr:row>5</xdr:row>
      <xdr:rowOff>0</xdr:rowOff>
    </xdr:from>
    <xdr:to>
      <xdr:col>29</xdr:col>
      <xdr:colOff>304800</xdr:colOff>
      <xdr:row>5</xdr:row>
      <xdr:rowOff>304800</xdr:rowOff>
    </xdr:to>
    <xdr:sp macro="" textlink="">
      <xdr:nvSpPr>
        <xdr:cNvPr id="120" name="AutoShape 3" descr="NICIO - Transportes Especiales Aliados | TEA">
          <a:extLst>
            <a:ext uri="{FF2B5EF4-FFF2-40B4-BE49-F238E27FC236}">
              <a16:creationId xmlns:a16="http://schemas.microsoft.com/office/drawing/2014/main" id="{1FC452EC-C8C4-453A-BE1D-01500B4417DD}"/>
            </a:ext>
          </a:extLst>
        </xdr:cNvPr>
        <xdr:cNvSpPr>
          <a:spLocks noChangeAspect="1" noChangeArrowheads="1"/>
        </xdr:cNvSpPr>
      </xdr:nvSpPr>
      <xdr:spPr bwMode="auto">
        <a:xfrm>
          <a:off x="3102292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29</xdr:col>
      <xdr:colOff>0</xdr:colOff>
      <xdr:row>3</xdr:row>
      <xdr:rowOff>0</xdr:rowOff>
    </xdr:from>
    <xdr:to>
      <xdr:col>29</xdr:col>
      <xdr:colOff>304800</xdr:colOff>
      <xdr:row>3</xdr:row>
      <xdr:rowOff>304800</xdr:rowOff>
    </xdr:to>
    <xdr:sp macro="" textlink="">
      <xdr:nvSpPr>
        <xdr:cNvPr id="121" name="AutoShape 1" descr="NICIO - Transportes Especiales Aliados | TEA">
          <a:extLst>
            <a:ext uri="{FF2B5EF4-FFF2-40B4-BE49-F238E27FC236}">
              <a16:creationId xmlns:a16="http://schemas.microsoft.com/office/drawing/2014/main" id="{CFD7D8A6-DA15-4635-8D3F-6A2CB6A59FF8}"/>
            </a:ext>
          </a:extLst>
        </xdr:cNvPr>
        <xdr:cNvSpPr>
          <a:spLocks noChangeAspect="1" noChangeArrowheads="1"/>
        </xdr:cNvSpPr>
      </xdr:nvSpPr>
      <xdr:spPr bwMode="auto">
        <a:xfrm>
          <a:off x="310229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29</xdr:col>
      <xdr:colOff>0</xdr:colOff>
      <xdr:row>3</xdr:row>
      <xdr:rowOff>0</xdr:rowOff>
    </xdr:from>
    <xdr:to>
      <xdr:col>29</xdr:col>
      <xdr:colOff>304800</xdr:colOff>
      <xdr:row>3</xdr:row>
      <xdr:rowOff>304800</xdr:rowOff>
    </xdr:to>
    <xdr:sp macro="" textlink="">
      <xdr:nvSpPr>
        <xdr:cNvPr id="122" name="AutoShape 2" descr="NICIO - Transportes Especiales Aliados | TEA">
          <a:extLst>
            <a:ext uri="{FF2B5EF4-FFF2-40B4-BE49-F238E27FC236}">
              <a16:creationId xmlns:a16="http://schemas.microsoft.com/office/drawing/2014/main" id="{54A04D92-CCCF-4DD5-8A71-C3CBEAA6D190}"/>
            </a:ext>
          </a:extLst>
        </xdr:cNvPr>
        <xdr:cNvSpPr>
          <a:spLocks noChangeAspect="1" noChangeArrowheads="1"/>
        </xdr:cNvSpPr>
      </xdr:nvSpPr>
      <xdr:spPr bwMode="auto">
        <a:xfrm>
          <a:off x="310229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28</xdr:col>
      <xdr:colOff>1001059</xdr:colOff>
      <xdr:row>3</xdr:row>
      <xdr:rowOff>89646</xdr:rowOff>
    </xdr:from>
    <xdr:to>
      <xdr:col>30</xdr:col>
      <xdr:colOff>142633</xdr:colOff>
      <xdr:row>3</xdr:row>
      <xdr:rowOff>851647</xdr:rowOff>
    </xdr:to>
    <xdr:pic>
      <xdr:nvPicPr>
        <xdr:cNvPr id="123" name="Imagen 68">
          <a:extLst>
            <a:ext uri="{FF2B5EF4-FFF2-40B4-BE49-F238E27FC236}">
              <a16:creationId xmlns:a16="http://schemas.microsoft.com/office/drawing/2014/main" id="{8624DF87-B1BE-411F-88F9-EB1C48957525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1459" y="1756521"/>
          <a:ext cx="1446625" cy="762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304800</xdr:colOff>
      <xdr:row>3</xdr:row>
      <xdr:rowOff>304800</xdr:rowOff>
    </xdr:to>
    <xdr:sp macro="" textlink="">
      <xdr:nvSpPr>
        <xdr:cNvPr id="124" name="AutoShape 1" descr="NICIO - Transportes Especiales Aliados | TEA">
          <a:extLst>
            <a:ext uri="{FF2B5EF4-FFF2-40B4-BE49-F238E27FC236}">
              <a16:creationId xmlns:a16="http://schemas.microsoft.com/office/drawing/2014/main" id="{3F4A0B0A-5EEC-4B84-98DC-96B70C663A07}"/>
            </a:ext>
          </a:extLst>
        </xdr:cNvPr>
        <xdr:cNvSpPr>
          <a:spLocks noChangeAspect="1" noChangeArrowheads="1"/>
        </xdr:cNvSpPr>
      </xdr:nvSpPr>
      <xdr:spPr bwMode="auto">
        <a:xfrm>
          <a:off x="333279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304800</xdr:colOff>
      <xdr:row>3</xdr:row>
      <xdr:rowOff>304800</xdr:rowOff>
    </xdr:to>
    <xdr:sp macro="" textlink="">
      <xdr:nvSpPr>
        <xdr:cNvPr id="125" name="AutoShape 2" descr="NICIO - Transportes Especiales Aliados | TEA">
          <a:extLst>
            <a:ext uri="{FF2B5EF4-FFF2-40B4-BE49-F238E27FC236}">
              <a16:creationId xmlns:a16="http://schemas.microsoft.com/office/drawing/2014/main" id="{FFF6F47D-9775-4B57-8DFA-7C083A4423A6}"/>
            </a:ext>
          </a:extLst>
        </xdr:cNvPr>
        <xdr:cNvSpPr>
          <a:spLocks noChangeAspect="1" noChangeArrowheads="1"/>
        </xdr:cNvSpPr>
      </xdr:nvSpPr>
      <xdr:spPr bwMode="auto">
        <a:xfrm>
          <a:off x="333279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31</xdr:col>
      <xdr:colOff>0</xdr:colOff>
      <xdr:row>5</xdr:row>
      <xdr:rowOff>0</xdr:rowOff>
    </xdr:from>
    <xdr:to>
      <xdr:col>31</xdr:col>
      <xdr:colOff>304800</xdr:colOff>
      <xdr:row>5</xdr:row>
      <xdr:rowOff>304800</xdr:rowOff>
    </xdr:to>
    <xdr:sp macro="" textlink="">
      <xdr:nvSpPr>
        <xdr:cNvPr id="126" name="AutoShape 3" descr="NICIO - Transportes Especiales Aliados | TEA">
          <a:extLst>
            <a:ext uri="{FF2B5EF4-FFF2-40B4-BE49-F238E27FC236}">
              <a16:creationId xmlns:a16="http://schemas.microsoft.com/office/drawing/2014/main" id="{BE8D61AD-85B1-4E68-858D-8CC7361117DD}"/>
            </a:ext>
          </a:extLst>
        </xdr:cNvPr>
        <xdr:cNvSpPr>
          <a:spLocks noChangeAspect="1" noChangeArrowheads="1"/>
        </xdr:cNvSpPr>
      </xdr:nvSpPr>
      <xdr:spPr bwMode="auto">
        <a:xfrm>
          <a:off x="3332797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32</xdr:col>
      <xdr:colOff>0</xdr:colOff>
      <xdr:row>3</xdr:row>
      <xdr:rowOff>0</xdr:rowOff>
    </xdr:from>
    <xdr:to>
      <xdr:col>32</xdr:col>
      <xdr:colOff>304800</xdr:colOff>
      <xdr:row>3</xdr:row>
      <xdr:rowOff>304800</xdr:rowOff>
    </xdr:to>
    <xdr:sp macro="" textlink="">
      <xdr:nvSpPr>
        <xdr:cNvPr id="127" name="AutoShape 1" descr="NICIO - Transportes Especiales Aliados | TEA">
          <a:extLst>
            <a:ext uri="{FF2B5EF4-FFF2-40B4-BE49-F238E27FC236}">
              <a16:creationId xmlns:a16="http://schemas.microsoft.com/office/drawing/2014/main" id="{B70ED1CC-E1AA-4719-96A6-33BCFBEDF61B}"/>
            </a:ext>
          </a:extLst>
        </xdr:cNvPr>
        <xdr:cNvSpPr>
          <a:spLocks noChangeAspect="1" noChangeArrowheads="1"/>
        </xdr:cNvSpPr>
      </xdr:nvSpPr>
      <xdr:spPr bwMode="auto">
        <a:xfrm>
          <a:off x="34480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32</xdr:col>
      <xdr:colOff>0</xdr:colOff>
      <xdr:row>3</xdr:row>
      <xdr:rowOff>0</xdr:rowOff>
    </xdr:from>
    <xdr:to>
      <xdr:col>32</xdr:col>
      <xdr:colOff>304800</xdr:colOff>
      <xdr:row>3</xdr:row>
      <xdr:rowOff>304800</xdr:rowOff>
    </xdr:to>
    <xdr:sp macro="" textlink="">
      <xdr:nvSpPr>
        <xdr:cNvPr id="128" name="AutoShape 2" descr="NICIO - Transportes Especiales Aliados | TEA">
          <a:extLst>
            <a:ext uri="{FF2B5EF4-FFF2-40B4-BE49-F238E27FC236}">
              <a16:creationId xmlns:a16="http://schemas.microsoft.com/office/drawing/2014/main" id="{DC364B19-9D81-486C-98A5-CBAC1BA72070}"/>
            </a:ext>
          </a:extLst>
        </xdr:cNvPr>
        <xdr:cNvSpPr>
          <a:spLocks noChangeAspect="1" noChangeArrowheads="1"/>
        </xdr:cNvSpPr>
      </xdr:nvSpPr>
      <xdr:spPr bwMode="auto">
        <a:xfrm>
          <a:off x="34480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32</xdr:col>
      <xdr:colOff>0</xdr:colOff>
      <xdr:row>5</xdr:row>
      <xdr:rowOff>0</xdr:rowOff>
    </xdr:from>
    <xdr:to>
      <xdr:col>32</xdr:col>
      <xdr:colOff>304800</xdr:colOff>
      <xdr:row>5</xdr:row>
      <xdr:rowOff>304800</xdr:rowOff>
    </xdr:to>
    <xdr:sp macro="" textlink="">
      <xdr:nvSpPr>
        <xdr:cNvPr id="129" name="AutoShape 3" descr="NICIO - Transportes Especiales Aliados | TEA">
          <a:extLst>
            <a:ext uri="{FF2B5EF4-FFF2-40B4-BE49-F238E27FC236}">
              <a16:creationId xmlns:a16="http://schemas.microsoft.com/office/drawing/2014/main" id="{404EFF0B-C4DA-4708-9397-DF635A8D589D}"/>
            </a:ext>
          </a:extLst>
        </xdr:cNvPr>
        <xdr:cNvSpPr>
          <a:spLocks noChangeAspect="1" noChangeArrowheads="1"/>
        </xdr:cNvSpPr>
      </xdr:nvSpPr>
      <xdr:spPr bwMode="auto">
        <a:xfrm>
          <a:off x="344805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31</xdr:col>
      <xdr:colOff>1105647</xdr:colOff>
      <xdr:row>3</xdr:row>
      <xdr:rowOff>59765</xdr:rowOff>
    </xdr:from>
    <xdr:to>
      <xdr:col>33</xdr:col>
      <xdr:colOff>245727</xdr:colOff>
      <xdr:row>3</xdr:row>
      <xdr:rowOff>896470</xdr:rowOff>
    </xdr:to>
    <xdr:pic>
      <xdr:nvPicPr>
        <xdr:cNvPr id="130" name="6 Imagen">
          <a:extLst>
            <a:ext uri="{FF2B5EF4-FFF2-40B4-BE49-F238E27FC236}">
              <a16:creationId xmlns:a16="http://schemas.microsoft.com/office/drawing/2014/main" id="{1E322737-79A6-44FB-A490-02930501689A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33622" y="1726640"/>
          <a:ext cx="1445129" cy="83670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304800</xdr:colOff>
      <xdr:row>3</xdr:row>
      <xdr:rowOff>304800</xdr:rowOff>
    </xdr:to>
    <xdr:sp macro="" textlink="">
      <xdr:nvSpPr>
        <xdr:cNvPr id="131" name="AutoShape 1" descr="NICIO - Transportes Especiales Aliados | TEA">
          <a:extLst>
            <a:ext uri="{FF2B5EF4-FFF2-40B4-BE49-F238E27FC236}">
              <a16:creationId xmlns:a16="http://schemas.microsoft.com/office/drawing/2014/main" id="{C0958A67-A4E9-4C9B-B20F-351777FFB300}"/>
            </a:ext>
          </a:extLst>
        </xdr:cNvPr>
        <xdr:cNvSpPr>
          <a:spLocks noChangeAspect="1" noChangeArrowheads="1"/>
        </xdr:cNvSpPr>
      </xdr:nvSpPr>
      <xdr:spPr bwMode="auto">
        <a:xfrm>
          <a:off x="333279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304800</xdr:colOff>
      <xdr:row>3</xdr:row>
      <xdr:rowOff>304800</xdr:rowOff>
    </xdr:to>
    <xdr:sp macro="" textlink="">
      <xdr:nvSpPr>
        <xdr:cNvPr id="132" name="AutoShape 2" descr="NICIO - Transportes Especiales Aliados | TEA">
          <a:extLst>
            <a:ext uri="{FF2B5EF4-FFF2-40B4-BE49-F238E27FC236}">
              <a16:creationId xmlns:a16="http://schemas.microsoft.com/office/drawing/2014/main" id="{035054A5-BA28-4060-AA1B-039B83D0D317}"/>
            </a:ext>
          </a:extLst>
        </xdr:cNvPr>
        <xdr:cNvSpPr>
          <a:spLocks noChangeAspect="1" noChangeArrowheads="1"/>
        </xdr:cNvSpPr>
      </xdr:nvSpPr>
      <xdr:spPr bwMode="auto">
        <a:xfrm>
          <a:off x="333279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304800</xdr:colOff>
      <xdr:row>3</xdr:row>
      <xdr:rowOff>304800</xdr:rowOff>
    </xdr:to>
    <xdr:sp macro="" textlink="">
      <xdr:nvSpPr>
        <xdr:cNvPr id="133" name="AutoShape 1" descr="NICIO - Transportes Especiales Aliados | TEA">
          <a:extLst>
            <a:ext uri="{FF2B5EF4-FFF2-40B4-BE49-F238E27FC236}">
              <a16:creationId xmlns:a16="http://schemas.microsoft.com/office/drawing/2014/main" id="{45123FED-6CB7-451E-9ACE-C8A55A8CA4CD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304800</xdr:colOff>
      <xdr:row>3</xdr:row>
      <xdr:rowOff>304800</xdr:rowOff>
    </xdr:to>
    <xdr:sp macro="" textlink="">
      <xdr:nvSpPr>
        <xdr:cNvPr id="134" name="AutoShape 2" descr="NICIO - Transportes Especiales Aliados | TEA">
          <a:extLst>
            <a:ext uri="{FF2B5EF4-FFF2-40B4-BE49-F238E27FC236}">
              <a16:creationId xmlns:a16="http://schemas.microsoft.com/office/drawing/2014/main" id="{A7622CFB-A81C-4F7F-98B9-78EFCD94F629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5</xdr:row>
      <xdr:rowOff>0</xdr:rowOff>
    </xdr:from>
    <xdr:to>
      <xdr:col>34</xdr:col>
      <xdr:colOff>304800</xdr:colOff>
      <xdr:row>5</xdr:row>
      <xdr:rowOff>304800</xdr:rowOff>
    </xdr:to>
    <xdr:sp macro="" textlink="">
      <xdr:nvSpPr>
        <xdr:cNvPr id="135" name="AutoShape 3" descr="NICIO - Transportes Especiales Aliados | TEA">
          <a:extLst>
            <a:ext uri="{FF2B5EF4-FFF2-40B4-BE49-F238E27FC236}">
              <a16:creationId xmlns:a16="http://schemas.microsoft.com/office/drawing/2014/main" id="{67147E0E-FA22-4CA0-A3C1-EB6F5DC9E42B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8</xdr:row>
      <xdr:rowOff>0</xdr:rowOff>
    </xdr:from>
    <xdr:to>
      <xdr:col>34</xdr:col>
      <xdr:colOff>304800</xdr:colOff>
      <xdr:row>8</xdr:row>
      <xdr:rowOff>304800</xdr:rowOff>
    </xdr:to>
    <xdr:sp macro="" textlink="">
      <xdr:nvSpPr>
        <xdr:cNvPr id="137" name="AutoShape 3" descr="NICIO - Transportes Especiales Aliados | TEA">
          <a:extLst>
            <a:ext uri="{FF2B5EF4-FFF2-40B4-BE49-F238E27FC236}">
              <a16:creationId xmlns:a16="http://schemas.microsoft.com/office/drawing/2014/main" id="{DEE7EC43-C6AE-4B43-98E0-A5AED8F37CB0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12</xdr:row>
      <xdr:rowOff>0</xdr:rowOff>
    </xdr:from>
    <xdr:to>
      <xdr:col>34</xdr:col>
      <xdr:colOff>304800</xdr:colOff>
      <xdr:row>12</xdr:row>
      <xdr:rowOff>304800</xdr:rowOff>
    </xdr:to>
    <xdr:sp macro="" textlink="">
      <xdr:nvSpPr>
        <xdr:cNvPr id="138" name="AutoShape 3" descr="NICIO - Transportes Especiales Aliados | TEA">
          <a:extLst>
            <a:ext uri="{FF2B5EF4-FFF2-40B4-BE49-F238E27FC236}">
              <a16:creationId xmlns:a16="http://schemas.microsoft.com/office/drawing/2014/main" id="{A16FA8D6-31AA-4701-880C-AA022D2335BB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16</xdr:row>
      <xdr:rowOff>0</xdr:rowOff>
    </xdr:from>
    <xdr:to>
      <xdr:col>34</xdr:col>
      <xdr:colOff>304800</xdr:colOff>
      <xdr:row>16</xdr:row>
      <xdr:rowOff>304800</xdr:rowOff>
    </xdr:to>
    <xdr:sp macro="" textlink="">
      <xdr:nvSpPr>
        <xdr:cNvPr id="139" name="AutoShape 3" descr="NICIO - Transportes Especiales Aliados | TEA">
          <a:extLst>
            <a:ext uri="{FF2B5EF4-FFF2-40B4-BE49-F238E27FC236}">
              <a16:creationId xmlns:a16="http://schemas.microsoft.com/office/drawing/2014/main" id="{B4FE736F-F217-4DD4-9001-08C8D7728232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766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20</xdr:row>
      <xdr:rowOff>0</xdr:rowOff>
    </xdr:from>
    <xdr:to>
      <xdr:col>34</xdr:col>
      <xdr:colOff>304800</xdr:colOff>
      <xdr:row>20</xdr:row>
      <xdr:rowOff>304800</xdr:rowOff>
    </xdr:to>
    <xdr:sp macro="" textlink="">
      <xdr:nvSpPr>
        <xdr:cNvPr id="140" name="AutoShape 3" descr="NICIO - Transportes Especiales Aliados | TEA">
          <a:extLst>
            <a:ext uri="{FF2B5EF4-FFF2-40B4-BE49-F238E27FC236}">
              <a16:creationId xmlns:a16="http://schemas.microsoft.com/office/drawing/2014/main" id="{E05C00C6-0531-489E-BA4E-969626E429CF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935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0</xdr:colOff>
      <xdr:row>24</xdr:row>
      <xdr:rowOff>0</xdr:rowOff>
    </xdr:from>
    <xdr:to>
      <xdr:col>34</xdr:col>
      <xdr:colOff>304800</xdr:colOff>
      <xdr:row>24</xdr:row>
      <xdr:rowOff>304800</xdr:rowOff>
    </xdr:to>
    <xdr:sp macro="" textlink="">
      <xdr:nvSpPr>
        <xdr:cNvPr id="141" name="AutoShape 3" descr="NICIO - Transportes Especiales Aliados | TEA">
          <a:extLst>
            <a:ext uri="{FF2B5EF4-FFF2-40B4-BE49-F238E27FC236}">
              <a16:creationId xmlns:a16="http://schemas.microsoft.com/office/drawing/2014/main" id="{205EDA8B-3A50-4177-81BE-859426652A7B}"/>
            </a:ext>
          </a:extLst>
        </xdr:cNvPr>
        <xdr:cNvSpPr>
          <a:spLocks noChangeAspect="1" noChangeArrowheads="1"/>
        </xdr:cNvSpPr>
      </xdr:nvSpPr>
      <xdr:spPr bwMode="auto">
        <a:xfrm>
          <a:off x="37938075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35</xdr:col>
      <xdr:colOff>0</xdr:colOff>
      <xdr:row>3</xdr:row>
      <xdr:rowOff>0</xdr:rowOff>
    </xdr:from>
    <xdr:to>
      <xdr:col>35</xdr:col>
      <xdr:colOff>304800</xdr:colOff>
      <xdr:row>3</xdr:row>
      <xdr:rowOff>304800</xdr:rowOff>
    </xdr:to>
    <xdr:sp macro="" textlink="">
      <xdr:nvSpPr>
        <xdr:cNvPr id="142" name="AutoShape 1" descr="NICIO - Transportes Especiales Aliados | TEA">
          <a:extLst>
            <a:ext uri="{FF2B5EF4-FFF2-40B4-BE49-F238E27FC236}">
              <a16:creationId xmlns:a16="http://schemas.microsoft.com/office/drawing/2014/main" id="{D51E4D1A-1EC1-4DCA-B5B9-3C71BA497DD0}"/>
            </a:ext>
          </a:extLst>
        </xdr:cNvPr>
        <xdr:cNvSpPr>
          <a:spLocks noChangeAspect="1" noChangeArrowheads="1"/>
        </xdr:cNvSpPr>
      </xdr:nvSpPr>
      <xdr:spPr bwMode="auto">
        <a:xfrm>
          <a:off x="413956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35</xdr:col>
      <xdr:colOff>0</xdr:colOff>
      <xdr:row>3</xdr:row>
      <xdr:rowOff>0</xdr:rowOff>
    </xdr:from>
    <xdr:to>
      <xdr:col>35</xdr:col>
      <xdr:colOff>304800</xdr:colOff>
      <xdr:row>3</xdr:row>
      <xdr:rowOff>304800</xdr:rowOff>
    </xdr:to>
    <xdr:sp macro="" textlink="">
      <xdr:nvSpPr>
        <xdr:cNvPr id="143" name="AutoShape 2" descr="NICIO - Transportes Especiales Aliados | TEA">
          <a:extLst>
            <a:ext uri="{FF2B5EF4-FFF2-40B4-BE49-F238E27FC236}">
              <a16:creationId xmlns:a16="http://schemas.microsoft.com/office/drawing/2014/main" id="{D843E074-D7AE-4575-99C8-ABCF3477D294}"/>
            </a:ext>
          </a:extLst>
        </xdr:cNvPr>
        <xdr:cNvSpPr>
          <a:spLocks noChangeAspect="1" noChangeArrowheads="1"/>
        </xdr:cNvSpPr>
      </xdr:nvSpPr>
      <xdr:spPr bwMode="auto">
        <a:xfrm>
          <a:off x="413956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34</xdr:col>
      <xdr:colOff>702235</xdr:colOff>
      <xdr:row>3</xdr:row>
      <xdr:rowOff>134468</xdr:rowOff>
    </xdr:from>
    <xdr:to>
      <xdr:col>36</xdr:col>
      <xdr:colOff>604318</xdr:colOff>
      <xdr:row>3</xdr:row>
      <xdr:rowOff>717175</xdr:rowOff>
    </xdr:to>
    <xdr:pic>
      <xdr:nvPicPr>
        <xdr:cNvPr id="144" name="Imagen 50" descr="Resultado de imagen para viacoltur">
          <a:extLst>
            <a:ext uri="{FF2B5EF4-FFF2-40B4-BE49-F238E27FC236}">
              <a16:creationId xmlns:a16="http://schemas.microsoft.com/office/drawing/2014/main" id="{24EFAE13-EA1F-4CD7-9D04-7A9EA0CF742A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5360" y="1801343"/>
          <a:ext cx="2207133" cy="582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45" name="AutoShape 1" descr="NICIO - Transportes Especiales Aliados | TEA">
          <a:extLst>
            <a:ext uri="{FF2B5EF4-FFF2-40B4-BE49-F238E27FC236}">
              <a16:creationId xmlns:a16="http://schemas.microsoft.com/office/drawing/2014/main" id="{30F66CA9-740A-4BDE-9296-649D8980EBE3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46" name="AutoShape 2" descr="NICIO - Transportes Especiales Aliados | TEA">
          <a:extLst>
            <a:ext uri="{FF2B5EF4-FFF2-40B4-BE49-F238E27FC236}">
              <a16:creationId xmlns:a16="http://schemas.microsoft.com/office/drawing/2014/main" id="{FFF52694-F1D2-47D0-9851-2DD32967423C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47" name="AutoShape 1" descr="NICIO - Transportes Especiales Aliados | TEA">
          <a:extLst>
            <a:ext uri="{FF2B5EF4-FFF2-40B4-BE49-F238E27FC236}">
              <a16:creationId xmlns:a16="http://schemas.microsoft.com/office/drawing/2014/main" id="{E70C2714-9DF3-4BEC-905A-865F5C34B896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48" name="AutoShape 2" descr="NICIO - Transportes Especiales Aliados | TEA">
          <a:extLst>
            <a:ext uri="{FF2B5EF4-FFF2-40B4-BE49-F238E27FC236}">
              <a16:creationId xmlns:a16="http://schemas.microsoft.com/office/drawing/2014/main" id="{5149A9B7-92BD-477D-881D-CC9A57387299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3</xdr:row>
      <xdr:rowOff>304800</xdr:rowOff>
    </xdr:to>
    <xdr:sp macro="" textlink="">
      <xdr:nvSpPr>
        <xdr:cNvPr id="149" name="AutoShape 1" descr="NICIO - Transportes Especiales Aliados | TEA">
          <a:extLst>
            <a:ext uri="{FF2B5EF4-FFF2-40B4-BE49-F238E27FC236}">
              <a16:creationId xmlns:a16="http://schemas.microsoft.com/office/drawing/2014/main" id="{09842A16-E8E0-4554-9292-64BA03907E6F}"/>
            </a:ext>
          </a:extLst>
        </xdr:cNvPr>
        <xdr:cNvSpPr>
          <a:spLocks noChangeAspect="1" noChangeArrowheads="1"/>
        </xdr:cNvSpPr>
      </xdr:nvSpPr>
      <xdr:spPr bwMode="auto">
        <a:xfrm>
          <a:off x="172783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3</xdr:row>
      <xdr:rowOff>304800</xdr:rowOff>
    </xdr:to>
    <xdr:sp macro="" textlink="">
      <xdr:nvSpPr>
        <xdr:cNvPr id="150" name="AutoShape 2" descr="NICIO - Transportes Especiales Aliados | TEA">
          <a:extLst>
            <a:ext uri="{FF2B5EF4-FFF2-40B4-BE49-F238E27FC236}">
              <a16:creationId xmlns:a16="http://schemas.microsoft.com/office/drawing/2014/main" id="{9C664D82-1B1D-4B6D-9119-1E2539DFA2FB}"/>
            </a:ext>
          </a:extLst>
        </xdr:cNvPr>
        <xdr:cNvSpPr>
          <a:spLocks noChangeAspect="1" noChangeArrowheads="1"/>
        </xdr:cNvSpPr>
      </xdr:nvSpPr>
      <xdr:spPr bwMode="auto">
        <a:xfrm>
          <a:off x="17278350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17</xdr:col>
      <xdr:colOff>126999</xdr:colOff>
      <xdr:row>3</xdr:row>
      <xdr:rowOff>0</xdr:rowOff>
    </xdr:from>
    <xdr:to>
      <xdr:col>17</xdr:col>
      <xdr:colOff>979714</xdr:colOff>
      <xdr:row>3</xdr:row>
      <xdr:rowOff>884692</xdr:rowOff>
    </xdr:to>
    <xdr:pic>
      <xdr:nvPicPr>
        <xdr:cNvPr id="151" name="Imagen 62">
          <a:extLst>
            <a:ext uri="{FF2B5EF4-FFF2-40B4-BE49-F238E27FC236}">
              <a16:creationId xmlns:a16="http://schemas.microsoft.com/office/drawing/2014/main" id="{2366C817-18B1-4FC1-9129-E5448E0CDD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9" t="13333" r="16000" b="12889"/>
        <a:stretch/>
      </xdr:blipFill>
      <xdr:spPr>
        <a:xfrm>
          <a:off x="17405349" y="1666875"/>
          <a:ext cx="852715" cy="88469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304800</xdr:colOff>
      <xdr:row>5</xdr:row>
      <xdr:rowOff>304800</xdr:rowOff>
    </xdr:to>
    <xdr:sp macro="" textlink="">
      <xdr:nvSpPr>
        <xdr:cNvPr id="152" name="AutoShape 3" descr="NICIO - Transportes Especiales Aliados | TEA">
          <a:extLst>
            <a:ext uri="{FF2B5EF4-FFF2-40B4-BE49-F238E27FC236}">
              <a16:creationId xmlns:a16="http://schemas.microsoft.com/office/drawing/2014/main" id="{B2404EAD-A264-4A3B-9F07-846D2A8388ED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304800</xdr:colOff>
      <xdr:row>17</xdr:row>
      <xdr:rowOff>304800</xdr:rowOff>
    </xdr:to>
    <xdr:sp macro="" textlink="">
      <xdr:nvSpPr>
        <xdr:cNvPr id="153" name="AutoShape 3" descr="NICIO - Transportes Especiales Aliados | TEA">
          <a:extLst>
            <a:ext uri="{FF2B5EF4-FFF2-40B4-BE49-F238E27FC236}">
              <a16:creationId xmlns:a16="http://schemas.microsoft.com/office/drawing/2014/main" id="{C1EF8C63-A800-4690-8BA4-F54318644B2B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304800</xdr:colOff>
      <xdr:row>19</xdr:row>
      <xdr:rowOff>304800</xdr:rowOff>
    </xdr:to>
    <xdr:sp macro="" textlink="">
      <xdr:nvSpPr>
        <xdr:cNvPr id="154" name="AutoShape 3" descr="NICIO - Transportes Especiales Aliados | TEA">
          <a:extLst>
            <a:ext uri="{FF2B5EF4-FFF2-40B4-BE49-F238E27FC236}">
              <a16:creationId xmlns:a16="http://schemas.microsoft.com/office/drawing/2014/main" id="{361539CC-DA12-44E7-8DB0-2E4AEEE26932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304800</xdr:colOff>
      <xdr:row>22</xdr:row>
      <xdr:rowOff>304800</xdr:rowOff>
    </xdr:to>
    <xdr:sp macro="" textlink="">
      <xdr:nvSpPr>
        <xdr:cNvPr id="155" name="AutoShape 3" descr="NICIO - Transportes Especiales Aliados | TEA">
          <a:extLst>
            <a:ext uri="{FF2B5EF4-FFF2-40B4-BE49-F238E27FC236}">
              <a16:creationId xmlns:a16="http://schemas.microsoft.com/office/drawing/2014/main" id="{ED5EF35E-F21A-4B2F-8DDC-47A38F4F3B47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20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304800</xdr:colOff>
      <xdr:row>23</xdr:row>
      <xdr:rowOff>304800</xdr:rowOff>
    </xdr:to>
    <xdr:sp macro="" textlink="">
      <xdr:nvSpPr>
        <xdr:cNvPr id="156" name="AutoShape 3" descr="NICIO - Transportes Especiales Aliados | TEA">
          <a:extLst>
            <a:ext uri="{FF2B5EF4-FFF2-40B4-BE49-F238E27FC236}">
              <a16:creationId xmlns:a16="http://schemas.microsoft.com/office/drawing/2014/main" id="{AA4D1551-8F7A-46E2-B120-6322D55AB6C0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304800</xdr:colOff>
      <xdr:row>24</xdr:row>
      <xdr:rowOff>304800</xdr:rowOff>
    </xdr:to>
    <xdr:sp macro="" textlink="">
      <xdr:nvSpPr>
        <xdr:cNvPr id="157" name="AutoShape 3" descr="NICIO - Transportes Especiales Aliados | TEA">
          <a:extLst>
            <a:ext uri="{FF2B5EF4-FFF2-40B4-BE49-F238E27FC236}">
              <a16:creationId xmlns:a16="http://schemas.microsoft.com/office/drawing/2014/main" id="{388EAE91-0D72-4BFA-B380-BD82A67EF87F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304800</xdr:rowOff>
    </xdr:to>
    <xdr:sp macro="" textlink="">
      <xdr:nvSpPr>
        <xdr:cNvPr id="158" name="AutoShape 3" descr="NICIO - Transportes Especiales Aliados | TEA">
          <a:extLst>
            <a:ext uri="{FF2B5EF4-FFF2-40B4-BE49-F238E27FC236}">
              <a16:creationId xmlns:a16="http://schemas.microsoft.com/office/drawing/2014/main" id="{32C34FC1-5D99-4B82-AED6-52CB6A6A3086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304800</xdr:colOff>
      <xdr:row>23</xdr:row>
      <xdr:rowOff>304800</xdr:rowOff>
    </xdr:to>
    <xdr:sp macro="" textlink="">
      <xdr:nvSpPr>
        <xdr:cNvPr id="159" name="AutoShape 3" descr="NICIO - Transportes Especiales Aliados | TEA">
          <a:extLst>
            <a:ext uri="{FF2B5EF4-FFF2-40B4-BE49-F238E27FC236}">
              <a16:creationId xmlns:a16="http://schemas.microsoft.com/office/drawing/2014/main" id="{6CC2E270-C5E7-4E79-943D-D90526AC3ABD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304800</xdr:colOff>
      <xdr:row>24</xdr:row>
      <xdr:rowOff>304800</xdr:rowOff>
    </xdr:to>
    <xdr:sp macro="" textlink="">
      <xdr:nvSpPr>
        <xdr:cNvPr id="160" name="AutoShape 3" descr="NICIO - Transportes Especiales Aliados | TEA">
          <a:extLst>
            <a:ext uri="{FF2B5EF4-FFF2-40B4-BE49-F238E27FC236}">
              <a16:creationId xmlns:a16="http://schemas.microsoft.com/office/drawing/2014/main" id="{16E09082-40B9-476F-BFAE-8075399AD16D}"/>
            </a:ext>
          </a:extLst>
        </xdr:cNvPr>
        <xdr:cNvSpPr>
          <a:spLocks noChangeAspect="1" noChangeArrowheads="1"/>
        </xdr:cNvSpPr>
      </xdr:nvSpPr>
      <xdr:spPr bwMode="auto">
        <a:xfrm>
          <a:off x="16192500" y="1102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EB9B-1A5A-4E89-B87C-885243783732}">
  <dimension ref="B2:AK54"/>
  <sheetViews>
    <sheetView tabSelected="1" zoomScale="70" zoomScaleNormal="70" zoomScalePageLayoutView="70" workbookViewId="0">
      <selection activeCell="B10" sqref="B10:B13"/>
    </sheetView>
  </sheetViews>
  <sheetFormatPr baseColWidth="10" defaultRowHeight="15" x14ac:dyDescent="0.25"/>
  <cols>
    <col min="2" max="2" width="34.7109375" customWidth="1"/>
    <col min="3" max="3" width="14.85546875" customWidth="1"/>
    <col min="4" max="4" width="24.7109375" customWidth="1"/>
    <col min="5" max="5" width="22" customWidth="1"/>
    <col min="6" max="6" width="22.28515625" customWidth="1"/>
    <col min="7" max="7" width="22" customWidth="1"/>
    <col min="8" max="8" width="16.42578125" customWidth="1"/>
    <col min="9" max="9" width="17.42578125" customWidth="1"/>
    <col min="10" max="10" width="17.28515625" customWidth="1"/>
    <col min="11" max="11" width="16.85546875" customWidth="1"/>
    <col min="12" max="13" width="20.140625" customWidth="1"/>
    <col min="14" max="19" width="16.28515625" customWidth="1"/>
    <col min="20" max="20" width="19" customWidth="1"/>
    <col min="21" max="21" width="16.140625" customWidth="1"/>
    <col min="22" max="25" width="17" customWidth="1"/>
    <col min="26" max="26" width="17.85546875" customWidth="1"/>
    <col min="27" max="27" width="18.28515625" customWidth="1"/>
    <col min="28" max="28" width="17" customWidth="1"/>
    <col min="29" max="37" width="17.28515625" customWidth="1"/>
  </cols>
  <sheetData>
    <row r="2" spans="2:37" ht="54.95" customHeight="1" x14ac:dyDescent="0.25">
      <c r="H2" s="85" t="s">
        <v>0</v>
      </c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2:37" ht="62.1" customHeight="1" thickBot="1" x14ac:dyDescent="0.3">
      <c r="H3" s="1"/>
      <c r="I3" s="1"/>
      <c r="J3" s="1"/>
      <c r="K3" s="1"/>
      <c r="M3" s="1"/>
      <c r="N3" s="1"/>
    </row>
    <row r="4" spans="2:37" ht="84.95" customHeight="1" thickBot="1" x14ac:dyDescent="0.4">
      <c r="B4" s="86" t="s">
        <v>1</v>
      </c>
      <c r="C4" s="86"/>
      <c r="D4" s="87"/>
      <c r="E4" s="67" t="s">
        <v>28</v>
      </c>
      <c r="F4" s="68"/>
      <c r="G4" s="69"/>
      <c r="H4" s="88" t="s">
        <v>2</v>
      </c>
      <c r="I4" s="89"/>
      <c r="J4" s="90"/>
      <c r="K4" s="88" t="s">
        <v>3</v>
      </c>
      <c r="L4" s="89"/>
      <c r="M4" s="90"/>
      <c r="N4" s="70" t="s">
        <v>4</v>
      </c>
      <c r="O4" s="71"/>
      <c r="P4" s="72"/>
      <c r="Q4" s="70" t="s">
        <v>5</v>
      </c>
      <c r="R4" s="71"/>
      <c r="S4" s="72"/>
      <c r="T4" s="91" t="s">
        <v>6</v>
      </c>
      <c r="U4" s="89"/>
      <c r="V4" s="90"/>
      <c r="W4" s="84" t="s">
        <v>7</v>
      </c>
      <c r="X4" s="71"/>
      <c r="Y4" s="72"/>
      <c r="Z4" s="84" t="s">
        <v>8</v>
      </c>
      <c r="AA4" s="71"/>
      <c r="AB4" s="72"/>
      <c r="AC4" s="84" t="s">
        <v>9</v>
      </c>
      <c r="AD4" s="71"/>
      <c r="AE4" s="72"/>
      <c r="AF4" s="70" t="s">
        <v>10</v>
      </c>
      <c r="AG4" s="71"/>
      <c r="AH4" s="72"/>
      <c r="AI4" s="70" t="s">
        <v>11</v>
      </c>
      <c r="AJ4" s="71"/>
      <c r="AK4" s="72"/>
    </row>
    <row r="5" spans="2:37" ht="39.75" customHeight="1" x14ac:dyDescent="0.25">
      <c r="B5" s="2" t="s">
        <v>12</v>
      </c>
      <c r="C5" s="2" t="s">
        <v>13</v>
      </c>
      <c r="D5" s="3" t="s">
        <v>14</v>
      </c>
      <c r="E5" s="46" t="s">
        <v>15</v>
      </c>
      <c r="F5" s="47" t="s">
        <v>16</v>
      </c>
      <c r="G5" s="48" t="s">
        <v>17</v>
      </c>
      <c r="H5" s="41" t="s">
        <v>15</v>
      </c>
      <c r="I5" s="5" t="s">
        <v>16</v>
      </c>
      <c r="J5" s="6" t="s">
        <v>17</v>
      </c>
      <c r="K5" s="4" t="s">
        <v>15</v>
      </c>
      <c r="L5" s="5" t="s">
        <v>16</v>
      </c>
      <c r="M5" s="6" t="s">
        <v>17</v>
      </c>
      <c r="N5" s="4" t="s">
        <v>15</v>
      </c>
      <c r="O5" s="5" t="s">
        <v>16</v>
      </c>
      <c r="P5" s="6" t="s">
        <v>17</v>
      </c>
      <c r="Q5" s="4" t="s">
        <v>15</v>
      </c>
      <c r="R5" s="5" t="s">
        <v>16</v>
      </c>
      <c r="S5" s="6" t="s">
        <v>17</v>
      </c>
      <c r="T5" s="4" t="s">
        <v>15</v>
      </c>
      <c r="U5" s="5" t="s">
        <v>16</v>
      </c>
      <c r="V5" s="6" t="s">
        <v>17</v>
      </c>
      <c r="W5" s="4" t="s">
        <v>15</v>
      </c>
      <c r="X5" s="5" t="s">
        <v>16</v>
      </c>
      <c r="Y5" s="6" t="s">
        <v>17</v>
      </c>
      <c r="Z5" s="4" t="s">
        <v>15</v>
      </c>
      <c r="AA5" s="5" t="s">
        <v>16</v>
      </c>
      <c r="AB5" s="6" t="s">
        <v>17</v>
      </c>
      <c r="AC5" s="4" t="s">
        <v>15</v>
      </c>
      <c r="AD5" s="5" t="s">
        <v>16</v>
      </c>
      <c r="AE5" s="6" t="s">
        <v>17</v>
      </c>
      <c r="AF5" s="4" t="s">
        <v>15</v>
      </c>
      <c r="AG5" s="5" t="s">
        <v>16</v>
      </c>
      <c r="AH5" s="6" t="s">
        <v>17</v>
      </c>
      <c r="AI5" s="4" t="s">
        <v>15</v>
      </c>
      <c r="AJ5" s="5" t="s">
        <v>16</v>
      </c>
      <c r="AK5" s="6" t="s">
        <v>17</v>
      </c>
    </row>
    <row r="6" spans="2:37" ht="27" customHeight="1" x14ac:dyDescent="0.25">
      <c r="B6" s="76" t="s">
        <v>18</v>
      </c>
      <c r="C6" s="7">
        <v>1</v>
      </c>
      <c r="D6" s="8" t="s">
        <v>19</v>
      </c>
      <c r="E6" s="49">
        <f>+MEDIAN(H6,K6,N6,Q6,T6,W6,Z6,AC6,AF6,AI6)</f>
        <v>21125</v>
      </c>
      <c r="F6" s="50">
        <f>+MEDIAN(I6,L6,O6,R6,U6,X6,AA6,AD6,AG6,AJ6)</f>
        <v>32500</v>
      </c>
      <c r="G6" s="51">
        <f>+MEDIAN(J6,M6,P6,S6,V6,Y6,AB6,AE6,AH6,AK6)</f>
        <v>28500</v>
      </c>
      <c r="H6" s="42">
        <v>20000</v>
      </c>
      <c r="I6" s="10">
        <v>35000</v>
      </c>
      <c r="J6" s="11">
        <v>34000</v>
      </c>
      <c r="K6" s="9">
        <v>21500</v>
      </c>
      <c r="L6" s="10">
        <v>30000</v>
      </c>
      <c r="M6" s="11">
        <v>29000</v>
      </c>
      <c r="N6" s="9">
        <v>21000</v>
      </c>
      <c r="O6" s="10">
        <v>30000</v>
      </c>
      <c r="P6" s="11">
        <v>21000</v>
      </c>
      <c r="Q6" s="56">
        <v>20000</v>
      </c>
      <c r="R6" s="57">
        <v>35000</v>
      </c>
      <c r="S6" s="58">
        <v>32000</v>
      </c>
      <c r="T6" s="9">
        <v>20000</v>
      </c>
      <c r="U6" s="14">
        <v>65000</v>
      </c>
      <c r="V6" s="13">
        <v>28000</v>
      </c>
      <c r="W6" s="15">
        <v>25000</v>
      </c>
      <c r="X6" s="16">
        <v>85000</v>
      </c>
      <c r="Y6" s="13">
        <v>30000</v>
      </c>
      <c r="Z6" s="14">
        <v>21250</v>
      </c>
      <c r="AA6" s="12">
        <v>24000</v>
      </c>
      <c r="AB6" s="13">
        <v>23000</v>
      </c>
      <c r="AC6" s="17">
        <v>24438</v>
      </c>
      <c r="AD6" s="17">
        <v>27600</v>
      </c>
      <c r="AE6" s="17">
        <v>26450</v>
      </c>
      <c r="AF6" s="17">
        <v>20350</v>
      </c>
      <c r="AG6" s="17">
        <v>26455</v>
      </c>
      <c r="AH6" s="17">
        <v>20350</v>
      </c>
      <c r="AI6" s="17">
        <v>40000</v>
      </c>
      <c r="AJ6" s="17">
        <v>55000</v>
      </c>
      <c r="AK6" s="17">
        <v>50000</v>
      </c>
    </row>
    <row r="7" spans="2:37" ht="30.95" customHeight="1" x14ac:dyDescent="0.25">
      <c r="B7" s="77"/>
      <c r="C7" s="7">
        <v>1</v>
      </c>
      <c r="D7" s="18" t="s">
        <v>20</v>
      </c>
      <c r="E7" s="55">
        <f>+MEDIAN(H7,K7,N7,Q7,T7,W7,Z7,AC7,AF7,AI7)</f>
        <v>197750</v>
      </c>
      <c r="F7" s="50">
        <f>+MEDIAN(I7,L7,O7,R7,U7,X7,AA7,AD7,AG7,AJ7)</f>
        <v>272274.5</v>
      </c>
      <c r="G7" s="51">
        <f>+MEDIAN(J7,M7,P7,S7,V7,Y7,AB7,AE7,AH7,AK7)</f>
        <v>219250</v>
      </c>
      <c r="H7" s="43">
        <v>195000</v>
      </c>
      <c r="I7" s="19">
        <v>355000</v>
      </c>
      <c r="J7" s="20">
        <v>350000</v>
      </c>
      <c r="K7" s="17">
        <v>200000</v>
      </c>
      <c r="L7" s="19">
        <v>245000</v>
      </c>
      <c r="M7" s="20">
        <v>215000</v>
      </c>
      <c r="N7" s="17">
        <v>195000</v>
      </c>
      <c r="O7" s="19">
        <v>240000</v>
      </c>
      <c r="P7" s="20">
        <v>220000</v>
      </c>
      <c r="Q7" s="56">
        <v>190000</v>
      </c>
      <c r="R7" s="57">
        <v>280000</v>
      </c>
      <c r="S7" s="58">
        <v>210000</v>
      </c>
      <c r="T7" s="17">
        <v>240000</v>
      </c>
      <c r="U7" s="14">
        <v>780000</v>
      </c>
      <c r="V7" s="21">
        <v>336000</v>
      </c>
      <c r="W7" s="17">
        <v>240000</v>
      </c>
      <c r="X7" s="19">
        <v>500000</v>
      </c>
      <c r="Y7" s="20">
        <v>300000</v>
      </c>
      <c r="Z7" s="17">
        <v>170000</v>
      </c>
      <c r="AA7" s="19">
        <v>220000</v>
      </c>
      <c r="AB7" s="20">
        <v>190000</v>
      </c>
      <c r="AC7" s="17">
        <v>195500</v>
      </c>
      <c r="AD7" s="17">
        <v>253000</v>
      </c>
      <c r="AE7" s="17">
        <v>218500</v>
      </c>
      <c r="AF7" s="17">
        <v>203499</v>
      </c>
      <c r="AG7" s="17">
        <v>264549</v>
      </c>
      <c r="AH7" s="17">
        <v>203499</v>
      </c>
      <c r="AI7" s="22">
        <v>450000</v>
      </c>
      <c r="AJ7" s="17">
        <v>480000</v>
      </c>
      <c r="AK7" s="17">
        <v>460000</v>
      </c>
    </row>
    <row r="8" spans="2:37" ht="45.75" customHeight="1" x14ac:dyDescent="0.25">
      <c r="B8" s="77"/>
      <c r="C8" s="7">
        <v>1</v>
      </c>
      <c r="D8" s="18" t="s">
        <v>21</v>
      </c>
      <c r="E8" s="49">
        <f>+MEDIAN(H8,K8,N8,Q8,T8,W8,Z8,AC8,AF8,AI8)</f>
        <v>5009375</v>
      </c>
      <c r="F8" s="50">
        <f>+MEDIAN(I8,L8,O8,R8,U8,X8,AA8,AD8,AG8,AJ8)</f>
        <v>5590000</v>
      </c>
      <c r="G8" s="51">
        <f>+MEDIAN(J8,M8,P8,S8,V8,Y8,AB8,AE8,AH8,AK8)</f>
        <v>5375000</v>
      </c>
      <c r="H8" s="43">
        <v>4100000</v>
      </c>
      <c r="I8" s="19">
        <v>4650000</v>
      </c>
      <c r="J8" s="20">
        <v>4600000</v>
      </c>
      <c r="K8" s="17">
        <v>4295000</v>
      </c>
      <c r="L8" s="19">
        <v>4400000</v>
      </c>
      <c r="M8" s="20">
        <v>4400000</v>
      </c>
      <c r="N8" s="17">
        <v>4700000</v>
      </c>
      <c r="O8" s="19">
        <v>4700000</v>
      </c>
      <c r="P8" s="19">
        <v>4700000</v>
      </c>
      <c r="Q8" s="59">
        <v>3700000</v>
      </c>
      <c r="R8" s="60">
        <v>4200000</v>
      </c>
      <c r="S8" s="60">
        <v>400000</v>
      </c>
      <c r="T8" s="17">
        <v>5500000</v>
      </c>
      <c r="U8" s="14">
        <v>6500000</v>
      </c>
      <c r="V8" s="21">
        <v>6000000</v>
      </c>
      <c r="W8" s="14">
        <v>5800000</v>
      </c>
      <c r="X8" s="23">
        <v>10000000</v>
      </c>
      <c r="Y8" s="21">
        <v>6500000</v>
      </c>
      <c r="Z8" s="14">
        <v>4625000</v>
      </c>
      <c r="AA8" s="23">
        <v>5200000</v>
      </c>
      <c r="AB8" s="21">
        <v>5000000</v>
      </c>
      <c r="AC8" s="17">
        <v>5318750</v>
      </c>
      <c r="AD8" s="17">
        <v>5980000</v>
      </c>
      <c r="AE8" s="17">
        <v>5750000</v>
      </c>
      <c r="AF8" s="17">
        <v>8425463</v>
      </c>
      <c r="AG8" s="17">
        <v>10953102</v>
      </c>
      <c r="AH8" s="17">
        <v>8425463</v>
      </c>
      <c r="AI8" s="17">
        <v>9360000</v>
      </c>
      <c r="AJ8" s="17">
        <v>11460000</v>
      </c>
      <c r="AK8" s="17">
        <v>10460000</v>
      </c>
    </row>
    <row r="9" spans="2:37" ht="29.1" customHeight="1" x14ac:dyDescent="0.25">
      <c r="B9" s="78"/>
      <c r="C9" s="7">
        <v>1</v>
      </c>
      <c r="D9" s="8" t="s">
        <v>22</v>
      </c>
      <c r="E9" s="49">
        <f>+MEDIAN(H9,K9,N9,Q9,T9,W9,Z9,AC9,AF9,AI9)</f>
        <v>1977.5</v>
      </c>
      <c r="F9" s="50">
        <f>+MEDIAN(I9,L9,O9,R9,U9,X9,AA9,AD9,AG9,AJ9)</f>
        <v>2707.5</v>
      </c>
      <c r="G9" s="51">
        <f>+MEDIAN(J9,M9,P9,S9,V9,Y9,AB9,AE9,AH9,AK9)</f>
        <v>2450</v>
      </c>
      <c r="H9" s="43">
        <v>1600</v>
      </c>
      <c r="I9" s="19">
        <v>3100</v>
      </c>
      <c r="J9" s="20">
        <v>3000</v>
      </c>
      <c r="K9" s="17">
        <v>1900</v>
      </c>
      <c r="L9" s="19">
        <v>2000</v>
      </c>
      <c r="M9" s="20">
        <v>2000</v>
      </c>
      <c r="N9" s="17">
        <v>2000</v>
      </c>
      <c r="O9" s="19">
        <v>2400</v>
      </c>
      <c r="P9" s="20">
        <v>2400</v>
      </c>
      <c r="Q9" s="59">
        <v>1500</v>
      </c>
      <c r="R9" s="60">
        <v>3500</v>
      </c>
      <c r="S9" s="60">
        <v>2400</v>
      </c>
      <c r="T9" s="17">
        <v>2200</v>
      </c>
      <c r="U9" s="14">
        <v>2200</v>
      </c>
      <c r="V9" s="21">
        <v>2500</v>
      </c>
      <c r="W9" s="14">
        <v>2500</v>
      </c>
      <c r="X9" s="23">
        <v>3500</v>
      </c>
      <c r="Y9" s="21">
        <v>2500</v>
      </c>
      <c r="Z9" s="14">
        <v>1700</v>
      </c>
      <c r="AA9" s="23">
        <v>2100</v>
      </c>
      <c r="AB9" s="21">
        <v>1900</v>
      </c>
      <c r="AC9" s="17">
        <v>1955</v>
      </c>
      <c r="AD9" s="17">
        <v>2415</v>
      </c>
      <c r="AE9" s="17">
        <v>2185</v>
      </c>
      <c r="AF9" s="17">
        <v>4070</v>
      </c>
      <c r="AG9" s="17">
        <v>5291</v>
      </c>
      <c r="AH9" s="17">
        <v>4070</v>
      </c>
      <c r="AI9" s="22">
        <v>2500</v>
      </c>
      <c r="AJ9" s="17">
        <v>3000</v>
      </c>
      <c r="AK9" s="17">
        <v>3000</v>
      </c>
    </row>
    <row r="10" spans="2:37" ht="32.1" customHeight="1" x14ac:dyDescent="0.25">
      <c r="B10" s="73" t="s">
        <v>23</v>
      </c>
      <c r="C10" s="24">
        <v>1</v>
      </c>
      <c r="D10" s="3" t="s">
        <v>19</v>
      </c>
      <c r="E10" s="49">
        <f>+MEDIAN(H10,K10,N10,Q10,T10,W10,Z10,AC10,AF10,AI10)</f>
        <v>34500</v>
      </c>
      <c r="F10" s="50">
        <f>+MEDIAN(I10,L10,O10,R10,U10,X10,AA10,AD10,AG10,AJ10)</f>
        <v>41275</v>
      </c>
      <c r="G10" s="51">
        <f>+MEDIAN(J10,M10,P10,S10,V10,Y10,AB10,AE10,AH10,AK10)</f>
        <v>37500</v>
      </c>
      <c r="H10" s="43">
        <v>28500</v>
      </c>
      <c r="I10" s="19">
        <v>40000</v>
      </c>
      <c r="J10" s="20">
        <v>40000</v>
      </c>
      <c r="K10" s="17">
        <v>31500</v>
      </c>
      <c r="L10" s="19">
        <v>35000</v>
      </c>
      <c r="M10" s="20">
        <v>34000</v>
      </c>
      <c r="N10" s="17">
        <v>35000</v>
      </c>
      <c r="O10" s="19">
        <v>35000</v>
      </c>
      <c r="P10" s="20">
        <v>35000</v>
      </c>
      <c r="Q10" s="59">
        <v>45000</v>
      </c>
      <c r="R10" s="60">
        <v>60000</v>
      </c>
      <c r="S10" s="61">
        <v>55000</v>
      </c>
      <c r="T10" s="17">
        <v>28000</v>
      </c>
      <c r="U10" s="14">
        <v>65000</v>
      </c>
      <c r="V10" s="21">
        <v>35000</v>
      </c>
      <c r="W10" s="14">
        <v>40000</v>
      </c>
      <c r="X10" s="23">
        <v>100000</v>
      </c>
      <c r="Y10" s="21">
        <v>50000</v>
      </c>
      <c r="Z10" s="14">
        <v>34000</v>
      </c>
      <c r="AA10" s="23">
        <v>37000</v>
      </c>
      <c r="AB10" s="21">
        <v>35000</v>
      </c>
      <c r="AC10" s="17">
        <v>39100</v>
      </c>
      <c r="AD10" s="17">
        <v>42550</v>
      </c>
      <c r="AE10" s="17">
        <v>40250</v>
      </c>
      <c r="AF10" s="17">
        <v>29784</v>
      </c>
      <c r="AG10" s="17">
        <v>38719</v>
      </c>
      <c r="AH10" s="17">
        <v>29784</v>
      </c>
      <c r="AI10" s="17">
        <v>50000</v>
      </c>
      <c r="AJ10" s="17">
        <v>65000</v>
      </c>
      <c r="AK10" s="17">
        <v>60000</v>
      </c>
    </row>
    <row r="11" spans="2:37" ht="41.1" customHeight="1" x14ac:dyDescent="0.25">
      <c r="B11" s="74"/>
      <c r="C11" s="24">
        <v>1</v>
      </c>
      <c r="D11" s="25" t="s">
        <v>20</v>
      </c>
      <c r="E11" s="49">
        <f>+MEDIAN(H11,K11,N11,Q11,T11,W11,Z11,AC11,AF11,AI11)</f>
        <v>327500</v>
      </c>
      <c r="F11" s="50">
        <f>+MEDIAN(I11,L11,O11,R11,U11,X11,AA11,AD11,AG11,AJ11)</f>
        <v>405500</v>
      </c>
      <c r="G11" s="51">
        <f>+MEDIAN(J11,M11,P11,S11,V11,Y11,AB11,AE11,AH11,AK11)</f>
        <v>394000</v>
      </c>
      <c r="H11" s="43">
        <v>245000</v>
      </c>
      <c r="I11" s="19">
        <v>420000</v>
      </c>
      <c r="J11" s="20">
        <v>440000</v>
      </c>
      <c r="K11" s="17">
        <v>319000</v>
      </c>
      <c r="L11" s="19">
        <v>380000</v>
      </c>
      <c r="M11" s="20">
        <v>340000</v>
      </c>
      <c r="N11" s="17">
        <v>250000</v>
      </c>
      <c r="O11" s="19">
        <v>315000</v>
      </c>
      <c r="P11" s="20">
        <v>330000</v>
      </c>
      <c r="Q11" s="59">
        <v>350000</v>
      </c>
      <c r="R11" s="60">
        <v>480000</v>
      </c>
      <c r="S11" s="61">
        <v>420000</v>
      </c>
      <c r="T11" s="17">
        <v>336000</v>
      </c>
      <c r="U11" s="14">
        <v>780000</v>
      </c>
      <c r="V11" s="21">
        <v>420000</v>
      </c>
      <c r="W11" s="14">
        <v>370000</v>
      </c>
      <c r="X11" s="23">
        <v>680000</v>
      </c>
      <c r="Y11" s="21">
        <v>490000</v>
      </c>
      <c r="Z11" s="14">
        <v>300000</v>
      </c>
      <c r="AA11" s="23">
        <v>340000</v>
      </c>
      <c r="AB11" s="21">
        <v>320000</v>
      </c>
      <c r="AC11" s="17">
        <v>345000</v>
      </c>
      <c r="AD11" s="17">
        <v>391000</v>
      </c>
      <c r="AE11" s="17">
        <v>368000</v>
      </c>
      <c r="AF11" s="17">
        <v>297835</v>
      </c>
      <c r="AG11" s="17">
        <v>387186</v>
      </c>
      <c r="AH11" s="17">
        <v>297835</v>
      </c>
      <c r="AI11" s="17">
        <v>550000</v>
      </c>
      <c r="AJ11" s="17">
        <v>550000</v>
      </c>
      <c r="AK11" s="17">
        <v>500000</v>
      </c>
    </row>
    <row r="12" spans="2:37" ht="39" customHeight="1" x14ac:dyDescent="0.25">
      <c r="B12" s="74"/>
      <c r="C12" s="24">
        <v>1</v>
      </c>
      <c r="D12" s="25" t="s">
        <v>21</v>
      </c>
      <c r="E12" s="49">
        <f>+MEDIAN(H12,K12,N12,Q12,T12,W12,Z12,AC12,AF12,AI12)</f>
        <v>6650000</v>
      </c>
      <c r="F12" s="50">
        <f>+MEDIAN(I12,L12,O12,R12,U12,X12,AA12,AD12,AG12,AJ12)</f>
        <v>7300000</v>
      </c>
      <c r="G12" s="51">
        <f>+MEDIAN(J12,M12,P12,S12,V12,Y12,AB12,AE12,AH12,AK12)</f>
        <v>6950000</v>
      </c>
      <c r="H12" s="43">
        <v>5050000</v>
      </c>
      <c r="I12" s="19">
        <v>5100000</v>
      </c>
      <c r="J12" s="20">
        <v>5100000</v>
      </c>
      <c r="K12" s="17">
        <v>5695000</v>
      </c>
      <c r="L12" s="19">
        <v>6100000</v>
      </c>
      <c r="M12" s="20">
        <v>5700000</v>
      </c>
      <c r="N12" s="17">
        <v>5300000</v>
      </c>
      <c r="O12" s="19">
        <v>6000000</v>
      </c>
      <c r="P12" s="20">
        <v>6000000</v>
      </c>
      <c r="Q12" s="59">
        <v>5900000</v>
      </c>
      <c r="R12" s="60">
        <v>6900000</v>
      </c>
      <c r="S12" s="61">
        <v>6500000</v>
      </c>
      <c r="T12" s="17">
        <v>6000000</v>
      </c>
      <c r="U12" s="14">
        <v>7000000</v>
      </c>
      <c r="V12" s="21">
        <v>6500000</v>
      </c>
      <c r="W12" s="14">
        <v>9500000</v>
      </c>
      <c r="X12" s="23">
        <v>14000000</v>
      </c>
      <c r="Y12" s="21">
        <v>10500000</v>
      </c>
      <c r="Z12" s="14">
        <v>7300000</v>
      </c>
      <c r="AA12" s="23">
        <v>7600000</v>
      </c>
      <c r="AB12" s="21">
        <v>7400000</v>
      </c>
      <c r="AC12" s="17">
        <v>8395000</v>
      </c>
      <c r="AD12" s="17">
        <v>8740000</v>
      </c>
      <c r="AE12" s="17">
        <v>8510000</v>
      </c>
      <c r="AF12" s="17">
        <v>11255563</v>
      </c>
      <c r="AG12" s="17">
        <v>14632232</v>
      </c>
      <c r="AH12" s="17">
        <v>11255563</v>
      </c>
      <c r="AI12" s="17">
        <v>10860000</v>
      </c>
      <c r="AJ12" s="17">
        <v>12460000</v>
      </c>
      <c r="AK12" s="17">
        <v>12100000</v>
      </c>
    </row>
    <row r="13" spans="2:37" ht="33.950000000000003" customHeight="1" x14ac:dyDescent="0.25">
      <c r="B13" s="75"/>
      <c r="C13" s="24">
        <v>1</v>
      </c>
      <c r="D13" s="3" t="s">
        <v>22</v>
      </c>
      <c r="E13" s="49">
        <f>+MEDIAN(H13,K13,N13,Q13,T13,W13,Z13,AC13,AF13,AI13)</f>
        <v>2650</v>
      </c>
      <c r="F13" s="50">
        <f>+MEDIAN(I13,L13,O13,R13,U13,X13,AA13,AD13,AG13,AJ13)</f>
        <v>3547.5</v>
      </c>
      <c r="G13" s="51">
        <f>+MEDIAN(J13,M13,P13,S13,V13,Y13,AB13,AE13,AH13,AK13)</f>
        <v>3200</v>
      </c>
      <c r="H13" s="43">
        <v>1800</v>
      </c>
      <c r="I13" s="19">
        <v>3000</v>
      </c>
      <c r="J13" s="20">
        <v>3000</v>
      </c>
      <c r="K13" s="17">
        <v>2400</v>
      </c>
      <c r="L13" s="19">
        <v>2800</v>
      </c>
      <c r="M13" s="20">
        <v>2600</v>
      </c>
      <c r="N13" s="17">
        <v>2000</v>
      </c>
      <c r="O13" s="19">
        <v>4000</v>
      </c>
      <c r="P13" s="20">
        <v>4000</v>
      </c>
      <c r="Q13" s="59">
        <v>2000</v>
      </c>
      <c r="R13" s="60">
        <v>39000</v>
      </c>
      <c r="S13" s="61">
        <v>2800</v>
      </c>
      <c r="T13" s="17">
        <v>2200</v>
      </c>
      <c r="U13" s="14">
        <v>2200</v>
      </c>
      <c r="V13" s="21">
        <v>2500</v>
      </c>
      <c r="W13" s="14">
        <v>3500</v>
      </c>
      <c r="X13" s="23">
        <v>4000</v>
      </c>
      <c r="Y13" s="21">
        <v>3500</v>
      </c>
      <c r="Z13" s="14">
        <v>2900</v>
      </c>
      <c r="AA13" s="23">
        <v>3300</v>
      </c>
      <c r="AB13" s="21">
        <v>3100</v>
      </c>
      <c r="AC13" s="17">
        <v>3335</v>
      </c>
      <c r="AD13" s="22">
        <v>3795</v>
      </c>
      <c r="AE13" s="17">
        <v>3565</v>
      </c>
      <c r="AF13" s="17">
        <v>5957</v>
      </c>
      <c r="AG13" s="17">
        <v>7744</v>
      </c>
      <c r="AH13" s="17">
        <v>5957</v>
      </c>
      <c r="AI13" s="17">
        <v>3200</v>
      </c>
      <c r="AJ13" s="17">
        <v>3300</v>
      </c>
      <c r="AK13" s="17">
        <v>3300</v>
      </c>
    </row>
    <row r="14" spans="2:37" ht="30" customHeight="1" x14ac:dyDescent="0.25">
      <c r="B14" s="76" t="s">
        <v>24</v>
      </c>
      <c r="C14" s="7">
        <v>1</v>
      </c>
      <c r="D14" s="8" t="s">
        <v>19</v>
      </c>
      <c r="E14" s="49">
        <f>+MEDIAN(H14,K14,N14,Q14,T14,W14,Z14,AC14,AF14,AI14)</f>
        <v>38400</v>
      </c>
      <c r="F14" s="50">
        <f>+MEDIAN(I14,L14,O14,R14,U14,X14,AA14,AD14,AG14,AJ14)</f>
        <v>47500</v>
      </c>
      <c r="G14" s="51">
        <f>+MEDIAN(J14,M14,P14,S14,V14,Y14,AB14,AE14,AH14,AK14)</f>
        <v>40000</v>
      </c>
      <c r="H14" s="43">
        <v>40000</v>
      </c>
      <c r="I14" s="19">
        <v>50000</v>
      </c>
      <c r="J14" s="20">
        <v>50000</v>
      </c>
      <c r="K14" s="17">
        <v>40000</v>
      </c>
      <c r="L14" s="19">
        <v>42000</v>
      </c>
      <c r="M14" s="20">
        <v>40000</v>
      </c>
      <c r="N14" s="17">
        <v>60000</v>
      </c>
      <c r="O14" s="19">
        <v>100000</v>
      </c>
      <c r="P14" s="20">
        <v>60000</v>
      </c>
      <c r="Q14" s="59">
        <v>30000</v>
      </c>
      <c r="R14" s="60">
        <v>45000</v>
      </c>
      <c r="S14" s="61">
        <v>40000</v>
      </c>
      <c r="T14" s="19">
        <v>28000</v>
      </c>
      <c r="U14" s="23">
        <v>65000</v>
      </c>
      <c r="V14" s="21">
        <v>35000</v>
      </c>
      <c r="W14" s="14">
        <v>50000</v>
      </c>
      <c r="X14" s="23">
        <v>160000</v>
      </c>
      <c r="Y14" s="21">
        <v>60000</v>
      </c>
      <c r="Z14" s="14">
        <v>32000</v>
      </c>
      <c r="AA14" s="23">
        <v>36000</v>
      </c>
      <c r="AB14" s="21">
        <v>34000</v>
      </c>
      <c r="AC14" s="17">
        <v>36800</v>
      </c>
      <c r="AD14" s="17">
        <v>41400</v>
      </c>
      <c r="AE14" s="17">
        <v>39100</v>
      </c>
      <c r="AF14" s="17">
        <v>33750</v>
      </c>
      <c r="AG14" s="17">
        <v>43875</v>
      </c>
      <c r="AH14" s="17">
        <v>33750</v>
      </c>
      <c r="AI14" s="17">
        <v>50000</v>
      </c>
      <c r="AJ14" s="17">
        <v>65000</v>
      </c>
      <c r="AK14" s="17">
        <v>60000</v>
      </c>
    </row>
    <row r="15" spans="2:37" ht="35.1" customHeight="1" x14ac:dyDescent="0.25">
      <c r="B15" s="77"/>
      <c r="C15" s="7">
        <v>1</v>
      </c>
      <c r="D15" s="18" t="s">
        <v>20</v>
      </c>
      <c r="E15" s="49">
        <f>+MEDIAN(H15,K15,N15,Q15,T15,W15,Z15,AC15,AF15,AI15)</f>
        <v>348748</v>
      </c>
      <c r="F15" s="50">
        <f>+MEDIAN(I15,L15,O15,R15,U15,X15,AA15,AD15,AG15,AJ15)</f>
        <v>495000</v>
      </c>
      <c r="G15" s="51">
        <f>+MEDIAN(J15,M15,P15,S15,V15,Y15,AB15,AE15,AH15,AK15)</f>
        <v>430000</v>
      </c>
      <c r="H15" s="43">
        <v>430000</v>
      </c>
      <c r="I15" s="19">
        <v>500000</v>
      </c>
      <c r="J15" s="20">
        <v>500000</v>
      </c>
      <c r="K15" s="17">
        <v>210000</v>
      </c>
      <c r="L15" s="19">
        <v>260000</v>
      </c>
      <c r="M15" s="20">
        <v>250000</v>
      </c>
      <c r="N15" s="17">
        <v>360000</v>
      </c>
      <c r="O15" s="17">
        <v>460000</v>
      </c>
      <c r="P15" s="17">
        <v>360000</v>
      </c>
      <c r="Q15" s="59">
        <v>290000</v>
      </c>
      <c r="R15" s="60">
        <v>350000</v>
      </c>
      <c r="S15" s="61">
        <v>300000</v>
      </c>
      <c r="T15" s="19">
        <v>336000</v>
      </c>
      <c r="U15" s="23">
        <v>780000</v>
      </c>
      <c r="V15" s="21">
        <v>420000</v>
      </c>
      <c r="W15" s="14">
        <v>450000</v>
      </c>
      <c r="X15" s="23">
        <v>1200000</v>
      </c>
      <c r="Y15" s="21">
        <v>480000</v>
      </c>
      <c r="Z15" s="14">
        <v>330000</v>
      </c>
      <c r="AA15" s="23">
        <v>490000</v>
      </c>
      <c r="AB15" s="21">
        <v>440000</v>
      </c>
      <c r="AC15" s="17">
        <v>379500</v>
      </c>
      <c r="AD15" s="17">
        <v>563500</v>
      </c>
      <c r="AE15" s="17">
        <v>506000</v>
      </c>
      <c r="AF15" s="17">
        <v>337496</v>
      </c>
      <c r="AG15" s="17">
        <v>438745</v>
      </c>
      <c r="AH15" s="17">
        <v>337496</v>
      </c>
      <c r="AI15" s="17">
        <v>550000</v>
      </c>
      <c r="AJ15" s="17">
        <v>550000</v>
      </c>
      <c r="AK15" s="17">
        <v>500000</v>
      </c>
    </row>
    <row r="16" spans="2:37" ht="41.25" customHeight="1" x14ac:dyDescent="0.25">
      <c r="B16" s="77"/>
      <c r="C16" s="7">
        <v>1</v>
      </c>
      <c r="D16" s="18" t="s">
        <v>21</v>
      </c>
      <c r="E16" s="49">
        <f>+MEDIAN(H16,K16,N16,Q16,T16,W16,Z16,AC16,AF16,AI16)</f>
        <v>6200000</v>
      </c>
      <c r="F16" s="50">
        <f>+MEDIAN(I16,L16,O16,R16,U16,X16,AA16,AD16,AG16,AJ16)</f>
        <v>6850000</v>
      </c>
      <c r="G16" s="51">
        <f>+MEDIAN(J16,M16,P16,S16,V16,Y16,AB16,AE16,AH16,AK16)</f>
        <v>6500000</v>
      </c>
      <c r="H16" s="43">
        <v>4500000</v>
      </c>
      <c r="I16" s="19">
        <v>5000000</v>
      </c>
      <c r="J16" s="20">
        <v>5000000</v>
      </c>
      <c r="K16" s="17">
        <v>4000000</v>
      </c>
      <c r="L16" s="19">
        <v>4100000</v>
      </c>
      <c r="M16" s="20">
        <v>4100000</v>
      </c>
      <c r="N16" s="17">
        <v>3400000</v>
      </c>
      <c r="O16" s="17">
        <v>3400000</v>
      </c>
      <c r="P16" s="17">
        <v>3400000</v>
      </c>
      <c r="Q16" s="59">
        <v>4800000</v>
      </c>
      <c r="R16" s="60">
        <v>5800000</v>
      </c>
      <c r="S16" s="61">
        <v>550000</v>
      </c>
      <c r="T16" s="19">
        <v>6000000</v>
      </c>
      <c r="U16" s="23">
        <v>7000000</v>
      </c>
      <c r="V16" s="21">
        <v>6500000</v>
      </c>
      <c r="W16" s="15">
        <v>10500000</v>
      </c>
      <c r="X16" s="23">
        <v>18000000</v>
      </c>
      <c r="Y16" s="21">
        <v>14100000</v>
      </c>
      <c r="Z16" s="15">
        <v>6400000</v>
      </c>
      <c r="AA16" s="23">
        <v>6700000</v>
      </c>
      <c r="AB16" s="21">
        <v>6500000</v>
      </c>
      <c r="AC16" s="17">
        <v>7360000</v>
      </c>
      <c r="AD16" s="17">
        <v>7705000</v>
      </c>
      <c r="AE16" s="17">
        <v>7475000</v>
      </c>
      <c r="AF16" s="17">
        <v>12172388</v>
      </c>
      <c r="AG16" s="17">
        <v>15824104</v>
      </c>
      <c r="AH16" s="17">
        <v>12172388</v>
      </c>
      <c r="AI16" s="17">
        <v>10860000</v>
      </c>
      <c r="AJ16" s="17">
        <v>12460000</v>
      </c>
      <c r="AK16" s="17">
        <v>12100000</v>
      </c>
    </row>
    <row r="17" spans="2:37" ht="33" customHeight="1" x14ac:dyDescent="0.25">
      <c r="B17" s="78"/>
      <c r="C17" s="7">
        <v>1</v>
      </c>
      <c r="D17" s="8" t="s">
        <v>22</v>
      </c>
      <c r="E17" s="49">
        <f>+MEDIAN(H17,K17,N17,Q17,T17,W17,Z17,AC17,AF17,AI17)</f>
        <v>2500</v>
      </c>
      <c r="F17" s="50">
        <f>+MEDIAN(I17,L17,O17,R17,U17,X17,AA17,AD17,AG17,AJ17)</f>
        <v>3375</v>
      </c>
      <c r="G17" s="51">
        <f>+MEDIAN(J17,M17,P17,S17,V17,Y17,AB17,AE17,AH17,AK17)</f>
        <v>2937.5</v>
      </c>
      <c r="H17" s="43">
        <v>2500</v>
      </c>
      <c r="I17" s="19">
        <v>3500</v>
      </c>
      <c r="J17" s="20">
        <v>3500</v>
      </c>
      <c r="K17" s="17">
        <v>2500</v>
      </c>
      <c r="L17" s="19">
        <v>2800</v>
      </c>
      <c r="M17" s="20">
        <v>2700</v>
      </c>
      <c r="N17" s="17">
        <v>2000</v>
      </c>
      <c r="O17" s="17">
        <v>2000</v>
      </c>
      <c r="P17" s="17">
        <v>2000</v>
      </c>
      <c r="Q17" s="59">
        <v>2500</v>
      </c>
      <c r="R17" s="60">
        <v>4000</v>
      </c>
      <c r="S17" s="62">
        <v>3000</v>
      </c>
      <c r="T17" s="19">
        <v>2200</v>
      </c>
      <c r="U17" s="23">
        <v>2200</v>
      </c>
      <c r="V17" s="21">
        <v>2500</v>
      </c>
      <c r="W17" s="14">
        <v>3500</v>
      </c>
      <c r="X17" s="23">
        <v>4500</v>
      </c>
      <c r="Y17" s="21">
        <v>4500</v>
      </c>
      <c r="Z17" s="14">
        <v>2300</v>
      </c>
      <c r="AA17" s="23">
        <v>3000</v>
      </c>
      <c r="AB17" s="21">
        <v>2500</v>
      </c>
      <c r="AC17" s="17">
        <v>2645</v>
      </c>
      <c r="AD17" s="17">
        <v>3450</v>
      </c>
      <c r="AE17" s="17">
        <v>2875</v>
      </c>
      <c r="AF17" s="17">
        <v>6750</v>
      </c>
      <c r="AG17" s="17">
        <v>8775</v>
      </c>
      <c r="AH17" s="17">
        <v>6750</v>
      </c>
      <c r="AI17" s="17">
        <v>3200</v>
      </c>
      <c r="AJ17" s="17">
        <v>3300</v>
      </c>
      <c r="AK17" s="17">
        <v>3300</v>
      </c>
    </row>
    <row r="18" spans="2:37" ht="30.95" customHeight="1" x14ac:dyDescent="0.25">
      <c r="B18" s="79" t="s">
        <v>25</v>
      </c>
      <c r="C18" s="26">
        <v>1</v>
      </c>
      <c r="D18" s="3" t="s">
        <v>19</v>
      </c>
      <c r="E18" s="49">
        <f>+MEDIAN(H18,K18,N18,Q18,T18,W18,Z18,AC18,AF18,AI18)</f>
        <v>24000</v>
      </c>
      <c r="F18" s="50">
        <f>+MEDIAN(I18,L18,O18,R18,U18,X18,AA18,AD18,AG18,AJ18)</f>
        <v>31675</v>
      </c>
      <c r="G18" s="51">
        <f>+MEDIAN(J18,M18,P18,S18,V18,Y18,AB18,AE18,AH18,AK18)</f>
        <v>28500</v>
      </c>
      <c r="H18" s="43">
        <v>21000</v>
      </c>
      <c r="I18" s="19">
        <v>29000</v>
      </c>
      <c r="J18" s="20">
        <v>29000</v>
      </c>
      <c r="K18" s="17">
        <v>27000</v>
      </c>
      <c r="L18" s="19">
        <v>29000</v>
      </c>
      <c r="M18" s="20">
        <v>28000</v>
      </c>
      <c r="N18" s="17">
        <v>25000</v>
      </c>
      <c r="O18" s="17">
        <v>30000</v>
      </c>
      <c r="P18" s="17">
        <v>25000</v>
      </c>
      <c r="Q18" s="59">
        <v>23000</v>
      </c>
      <c r="R18" s="60">
        <v>45000</v>
      </c>
      <c r="S18" s="61">
        <v>37000</v>
      </c>
      <c r="T18" s="19">
        <v>20000</v>
      </c>
      <c r="U18" s="23">
        <v>65000</v>
      </c>
      <c r="V18" s="21">
        <v>28000</v>
      </c>
      <c r="W18" s="14">
        <v>30000</v>
      </c>
      <c r="X18" s="23">
        <v>90000</v>
      </c>
      <c r="Y18" s="21">
        <v>30000</v>
      </c>
      <c r="Z18" s="14">
        <v>22500</v>
      </c>
      <c r="AA18" s="23">
        <v>29000</v>
      </c>
      <c r="AB18" s="21">
        <v>27000</v>
      </c>
      <c r="AC18" s="17">
        <v>25875</v>
      </c>
      <c r="AD18" s="17">
        <v>33350</v>
      </c>
      <c r="AE18" s="17">
        <v>31050</v>
      </c>
      <c r="AF18" s="17">
        <v>21294</v>
      </c>
      <c r="AG18" s="17">
        <v>27682</v>
      </c>
      <c r="AH18" s="17">
        <v>21294</v>
      </c>
      <c r="AI18" s="17">
        <v>40000</v>
      </c>
      <c r="AJ18" s="17">
        <v>55000</v>
      </c>
      <c r="AK18" s="17">
        <v>50000</v>
      </c>
    </row>
    <row r="19" spans="2:37" ht="35.1" customHeight="1" x14ac:dyDescent="0.25">
      <c r="B19" s="80"/>
      <c r="C19" s="26">
        <v>1</v>
      </c>
      <c r="D19" s="25" t="s">
        <v>20</v>
      </c>
      <c r="E19" s="49">
        <f>+MEDIAN(H19,K19,N19,Q19,T19,W19,Z19,AC19,AF19,AI19)</f>
        <v>225000</v>
      </c>
      <c r="F19" s="50">
        <f>+MEDIAN(I19,L19,O19,R19,U19,X19,AA19,AD19,AG19,AJ19)</f>
        <v>283750</v>
      </c>
      <c r="G19" s="51">
        <f>+MEDIAN(J19,M19,P19,S19,V19,Y19,AB19,AE19,AH19,AK19)</f>
        <v>279750</v>
      </c>
      <c r="H19" s="43">
        <v>215000</v>
      </c>
      <c r="I19" s="19">
        <v>279500</v>
      </c>
      <c r="J19" s="20">
        <v>279500</v>
      </c>
      <c r="K19" s="17">
        <v>240000</v>
      </c>
      <c r="L19" s="19">
        <v>280000</v>
      </c>
      <c r="M19" s="20">
        <v>270000</v>
      </c>
      <c r="N19" s="17">
        <v>190000</v>
      </c>
      <c r="O19" s="17">
        <v>250000</v>
      </c>
      <c r="P19" s="17">
        <v>280000</v>
      </c>
      <c r="Q19" s="59">
        <v>220000</v>
      </c>
      <c r="R19" s="59">
        <v>330000</v>
      </c>
      <c r="S19" s="59">
        <v>280000</v>
      </c>
      <c r="T19" s="19">
        <v>240000</v>
      </c>
      <c r="U19" s="23">
        <v>780000</v>
      </c>
      <c r="V19" s="21">
        <v>336000</v>
      </c>
      <c r="W19" s="14">
        <v>260000</v>
      </c>
      <c r="X19" s="23">
        <v>600000</v>
      </c>
      <c r="Y19" s="21">
        <v>300000</v>
      </c>
      <c r="Z19" s="14">
        <v>200000</v>
      </c>
      <c r="AA19" s="23">
        <v>250000</v>
      </c>
      <c r="AB19" s="21">
        <v>220000</v>
      </c>
      <c r="AC19" s="17">
        <v>230000</v>
      </c>
      <c r="AD19" s="17">
        <v>287500</v>
      </c>
      <c r="AE19" s="17">
        <v>253000</v>
      </c>
      <c r="AF19" s="17">
        <v>212940</v>
      </c>
      <c r="AG19" s="17">
        <v>276822</v>
      </c>
      <c r="AH19" s="17">
        <v>212940</v>
      </c>
      <c r="AI19" s="17">
        <v>450000</v>
      </c>
      <c r="AJ19" s="17">
        <v>480000</v>
      </c>
      <c r="AK19" s="17">
        <v>460000</v>
      </c>
    </row>
    <row r="20" spans="2:37" ht="35.1" customHeight="1" x14ac:dyDescent="0.25">
      <c r="B20" s="80"/>
      <c r="C20" s="26">
        <v>1</v>
      </c>
      <c r="D20" s="25" t="s">
        <v>21</v>
      </c>
      <c r="E20" s="49">
        <f>+MEDIAN(H20,K20,N20,Q20,T20,W20,Z20,AC20,AF20,AI20)</f>
        <v>5250000</v>
      </c>
      <c r="F20" s="50">
        <f>+MEDIAN(I20,L20,O20,R20,U20,X20,AA20,AD20,AG20,AJ20)</f>
        <v>6120000</v>
      </c>
      <c r="G20" s="51">
        <f>+MEDIAN(J20,M20,P20,S20,V20,Y20,AB20,AE20,AH20,AK20)</f>
        <v>5650000</v>
      </c>
      <c r="H20" s="43">
        <v>3850000</v>
      </c>
      <c r="I20" s="19">
        <v>4800000</v>
      </c>
      <c r="J20" s="20">
        <v>4800000</v>
      </c>
      <c r="K20" s="17">
        <v>4200000</v>
      </c>
      <c r="L20" s="19">
        <v>4500000</v>
      </c>
      <c r="M20" s="20">
        <v>4300000</v>
      </c>
      <c r="N20" s="17">
        <v>4000000</v>
      </c>
      <c r="O20" s="17">
        <v>4500000</v>
      </c>
      <c r="P20" s="17">
        <v>4000000</v>
      </c>
      <c r="Q20" s="59">
        <v>4700000</v>
      </c>
      <c r="R20" s="59">
        <v>5800000</v>
      </c>
      <c r="S20" s="59">
        <v>5100000</v>
      </c>
      <c r="T20" s="19">
        <v>5500000</v>
      </c>
      <c r="U20" s="23">
        <v>6500000</v>
      </c>
      <c r="V20" s="21">
        <v>6000000</v>
      </c>
      <c r="W20" s="14">
        <v>5800000</v>
      </c>
      <c r="X20" s="23">
        <v>11000000</v>
      </c>
      <c r="Y20" s="21">
        <v>6500000</v>
      </c>
      <c r="Z20" s="14">
        <v>5000000</v>
      </c>
      <c r="AA20" s="23">
        <v>5600000</v>
      </c>
      <c r="AB20" s="21">
        <v>5300000</v>
      </c>
      <c r="AC20" s="17">
        <v>5750000</v>
      </c>
      <c r="AD20" s="17">
        <v>6440000</v>
      </c>
      <c r="AE20" s="17">
        <v>6095000</v>
      </c>
      <c r="AF20" s="17">
        <v>8845200</v>
      </c>
      <c r="AG20" s="17">
        <v>11498760</v>
      </c>
      <c r="AH20" s="17">
        <v>8845200</v>
      </c>
      <c r="AI20" s="17">
        <v>9360000</v>
      </c>
      <c r="AJ20" s="17">
        <v>11460000</v>
      </c>
      <c r="AK20" s="17">
        <v>10460000</v>
      </c>
    </row>
    <row r="21" spans="2:37" ht="36" customHeight="1" x14ac:dyDescent="0.25">
      <c r="B21" s="81"/>
      <c r="C21" s="26">
        <v>1</v>
      </c>
      <c r="D21" s="3" t="s">
        <v>22</v>
      </c>
      <c r="E21" s="49">
        <f>+MEDIAN(H21,K21,N21,Q21,T21,W21,Z21,AC21,AF21,AI21)</f>
        <v>1935</v>
      </c>
      <c r="F21" s="50">
        <f>+MEDIAN(I21,L21,O21,R21,U21,X21,AA21,AD21,AG21,AJ21)</f>
        <v>2765</v>
      </c>
      <c r="G21" s="51">
        <f>+MEDIAN(J21,M21,P21,S21,V21,Y21,AB21,AE21,AH21,AK21)</f>
        <v>2450</v>
      </c>
      <c r="H21" s="43">
        <v>1600</v>
      </c>
      <c r="I21" s="19">
        <v>3400</v>
      </c>
      <c r="J21" s="20">
        <v>3400</v>
      </c>
      <c r="K21" s="17">
        <v>1800</v>
      </c>
      <c r="L21" s="19">
        <v>2200</v>
      </c>
      <c r="M21" s="20">
        <v>2000</v>
      </c>
      <c r="N21" s="17">
        <v>1800</v>
      </c>
      <c r="O21" s="17">
        <v>2400</v>
      </c>
      <c r="P21" s="17">
        <v>2400</v>
      </c>
      <c r="Q21" s="59">
        <v>1500</v>
      </c>
      <c r="R21" s="59">
        <v>3500</v>
      </c>
      <c r="S21" s="59">
        <v>2400</v>
      </c>
      <c r="T21" s="19">
        <v>2200</v>
      </c>
      <c r="U21" s="23">
        <v>2200</v>
      </c>
      <c r="V21" s="21">
        <v>2500</v>
      </c>
      <c r="W21" s="14">
        <v>2500</v>
      </c>
      <c r="X21" s="23">
        <v>3500</v>
      </c>
      <c r="Y21" s="21">
        <v>2500</v>
      </c>
      <c r="Z21" s="14">
        <v>1800</v>
      </c>
      <c r="AA21" s="23">
        <v>2200</v>
      </c>
      <c r="AB21" s="21">
        <v>2000</v>
      </c>
      <c r="AC21" s="17">
        <v>2070</v>
      </c>
      <c r="AD21" s="17">
        <v>2530</v>
      </c>
      <c r="AE21" s="17">
        <v>2300</v>
      </c>
      <c r="AF21" s="17">
        <v>4259</v>
      </c>
      <c r="AG21" s="17">
        <v>5537</v>
      </c>
      <c r="AH21" s="17">
        <v>4259</v>
      </c>
      <c r="AI21" s="17">
        <v>2500</v>
      </c>
      <c r="AJ21" s="17">
        <v>3000</v>
      </c>
      <c r="AK21" s="17">
        <v>3000</v>
      </c>
    </row>
    <row r="22" spans="2:37" ht="30.95" customHeight="1" x14ac:dyDescent="0.25">
      <c r="B22" s="76" t="s">
        <v>26</v>
      </c>
      <c r="C22" s="27">
        <v>1</v>
      </c>
      <c r="D22" s="8" t="s">
        <v>19</v>
      </c>
      <c r="E22" s="49">
        <f>+MEDIAN(H22,K22,N22,Q22,T22,W22,Z22,AC22,AF22,AI22)</f>
        <v>28250</v>
      </c>
      <c r="F22" s="50">
        <f>+MEDIAN(I22,L22,O22,R22,U22,X22,AA22,AD22,AG22,AJ22)</f>
        <v>37825</v>
      </c>
      <c r="G22" s="51">
        <f>+MEDIAN(J22,M22,P22,S22,V22,Y22,AB22,AE22,AH22,AK22)</f>
        <v>31000</v>
      </c>
      <c r="H22" s="43">
        <v>24000</v>
      </c>
      <c r="I22" s="19">
        <v>30000</v>
      </c>
      <c r="J22" s="20">
        <v>30000</v>
      </c>
      <c r="K22" s="17">
        <v>29000</v>
      </c>
      <c r="L22" s="19">
        <v>34000</v>
      </c>
      <c r="M22" s="20">
        <v>32000</v>
      </c>
      <c r="N22" s="17">
        <v>30000</v>
      </c>
      <c r="O22" s="19">
        <v>40000</v>
      </c>
      <c r="P22" s="20">
        <v>30000</v>
      </c>
      <c r="Q22" s="59">
        <v>25000</v>
      </c>
      <c r="R22" s="59">
        <v>47000</v>
      </c>
      <c r="S22" s="59">
        <v>40000</v>
      </c>
      <c r="T22" s="17">
        <v>20000</v>
      </c>
      <c r="U22" s="23">
        <v>65000</v>
      </c>
      <c r="V22" s="21">
        <v>28000</v>
      </c>
      <c r="W22" s="14">
        <v>40000</v>
      </c>
      <c r="X22" s="23">
        <v>100000</v>
      </c>
      <c r="Y22" s="21">
        <v>50000</v>
      </c>
      <c r="Z22" s="14">
        <v>27500</v>
      </c>
      <c r="AA22" s="23">
        <v>31000</v>
      </c>
      <c r="AB22" s="21">
        <v>29000</v>
      </c>
      <c r="AC22" s="17">
        <v>31625</v>
      </c>
      <c r="AD22" s="17">
        <v>35650</v>
      </c>
      <c r="AE22" s="17">
        <v>33350</v>
      </c>
      <c r="AF22" s="17">
        <v>25344</v>
      </c>
      <c r="AG22" s="17">
        <v>32947</v>
      </c>
      <c r="AH22" s="17">
        <v>25344</v>
      </c>
      <c r="AI22" s="17">
        <v>50000</v>
      </c>
      <c r="AJ22" s="17">
        <v>65000</v>
      </c>
      <c r="AK22" s="17">
        <v>60000</v>
      </c>
    </row>
    <row r="23" spans="2:37" ht="33" customHeight="1" x14ac:dyDescent="0.25">
      <c r="B23" s="77"/>
      <c r="C23" s="27">
        <v>1</v>
      </c>
      <c r="D23" s="18" t="s">
        <v>20</v>
      </c>
      <c r="E23" s="49">
        <f>+MEDIAN(H23,K23,N23,Q23,T23,W23,Z23,AC23,AF23,AI23)</f>
        <v>250000</v>
      </c>
      <c r="F23" s="50">
        <f>+MEDIAN(I23,L23,O23,R23,U23,X23,AA23,AD23,AG23,AJ23)</f>
        <v>350000</v>
      </c>
      <c r="G23" s="51">
        <f>+MEDIAN(J23,M23,P23,S23,V23,Y23,AB23,AE23,AH23,AK23)</f>
        <v>300000</v>
      </c>
      <c r="H23" s="43">
        <v>230000</v>
      </c>
      <c r="I23" s="19">
        <v>289500</v>
      </c>
      <c r="J23" s="20">
        <v>289500</v>
      </c>
      <c r="K23" s="17">
        <v>250000</v>
      </c>
      <c r="L23" s="19">
        <v>350000</v>
      </c>
      <c r="M23" s="20">
        <v>300000</v>
      </c>
      <c r="N23" s="17">
        <v>250000</v>
      </c>
      <c r="O23" s="19">
        <v>350000</v>
      </c>
      <c r="P23" s="20">
        <v>350000</v>
      </c>
      <c r="Q23" s="59">
        <v>240000</v>
      </c>
      <c r="R23" s="60">
        <v>350000</v>
      </c>
      <c r="S23" s="61">
        <v>300000</v>
      </c>
      <c r="T23" s="17">
        <v>240000</v>
      </c>
      <c r="U23" s="23">
        <v>780000</v>
      </c>
      <c r="V23" s="21">
        <v>336000</v>
      </c>
      <c r="W23" s="14">
        <v>400000</v>
      </c>
      <c r="X23" s="23">
        <v>780000</v>
      </c>
      <c r="Y23" s="21">
        <v>450000</v>
      </c>
      <c r="Z23" s="14">
        <v>225000</v>
      </c>
      <c r="AA23" s="23">
        <v>280000</v>
      </c>
      <c r="AB23" s="21">
        <v>260000</v>
      </c>
      <c r="AC23" s="17">
        <v>258750</v>
      </c>
      <c r="AD23" s="17">
        <v>322000</v>
      </c>
      <c r="AE23" s="17">
        <v>299000</v>
      </c>
      <c r="AF23" s="17">
        <v>253435</v>
      </c>
      <c r="AG23" s="17">
        <v>329466</v>
      </c>
      <c r="AH23" s="17">
        <v>253435</v>
      </c>
      <c r="AI23" s="17">
        <v>550000</v>
      </c>
      <c r="AJ23" s="17">
        <v>550000</v>
      </c>
      <c r="AK23" s="17">
        <v>500000</v>
      </c>
    </row>
    <row r="24" spans="2:37" ht="32.1" customHeight="1" x14ac:dyDescent="0.25">
      <c r="B24" s="77"/>
      <c r="C24" s="27">
        <v>1</v>
      </c>
      <c r="D24" s="18" t="s">
        <v>21</v>
      </c>
      <c r="E24" s="49">
        <f>+MEDIAN(H24,K24,N24,Q24,T24,W24,Z24,AC24,AF24,AI24)</f>
        <v>5875000</v>
      </c>
      <c r="F24" s="50">
        <f>+MEDIAN(I24,L24,O24,R24,U24,X24,AA24,AD24,AG24,AJ24)</f>
        <v>6550000</v>
      </c>
      <c r="G24" s="51">
        <f>+MEDIAN(J24,M24,P24,S24,V24,Y24,AB24,AE24,AH24,AK24)</f>
        <v>6250000</v>
      </c>
      <c r="H24" s="43">
        <v>3950000</v>
      </c>
      <c r="I24" s="19">
        <v>4800000</v>
      </c>
      <c r="J24" s="20">
        <v>4800000</v>
      </c>
      <c r="K24" s="28">
        <v>4450000</v>
      </c>
      <c r="L24" s="29">
        <v>5750000</v>
      </c>
      <c r="M24" s="30">
        <v>5500000</v>
      </c>
      <c r="N24" s="17">
        <v>5000000</v>
      </c>
      <c r="O24" s="19">
        <v>5500000</v>
      </c>
      <c r="P24" s="20">
        <v>5500000</v>
      </c>
      <c r="Q24" s="59">
        <v>5300000</v>
      </c>
      <c r="R24" s="60">
        <v>6300000</v>
      </c>
      <c r="S24" s="61">
        <v>5500000</v>
      </c>
      <c r="T24" s="31">
        <v>5500000</v>
      </c>
      <c r="U24" s="32">
        <v>6500000</v>
      </c>
      <c r="V24" s="33">
        <v>6000000</v>
      </c>
      <c r="W24" s="14">
        <v>9500000</v>
      </c>
      <c r="X24" s="23">
        <v>19000000</v>
      </c>
      <c r="Y24" s="21">
        <v>10500000</v>
      </c>
      <c r="Z24" s="14">
        <v>6250000</v>
      </c>
      <c r="AA24" s="23">
        <v>6600000</v>
      </c>
      <c r="AB24" s="21">
        <v>6500000</v>
      </c>
      <c r="AC24" s="17">
        <v>7187500</v>
      </c>
      <c r="AD24" s="17">
        <v>7590000</v>
      </c>
      <c r="AE24" s="17">
        <v>7475000</v>
      </c>
      <c r="AF24" s="17">
        <v>9650550</v>
      </c>
      <c r="AG24" s="17">
        <v>12545715</v>
      </c>
      <c r="AH24" s="17">
        <v>9650550</v>
      </c>
      <c r="AI24" s="17">
        <v>10860000</v>
      </c>
      <c r="AJ24" s="17">
        <v>12460000</v>
      </c>
      <c r="AK24" s="17">
        <v>12100000</v>
      </c>
    </row>
    <row r="25" spans="2:37" ht="33" customHeight="1" x14ac:dyDescent="0.25">
      <c r="B25" s="78"/>
      <c r="C25" s="27">
        <v>1</v>
      </c>
      <c r="D25" s="8" t="s">
        <v>22</v>
      </c>
      <c r="E25" s="49">
        <f>+MEDIAN(H25,K25,N25,Q25,T25,W25,Z25,AC25,AF25,AI25)</f>
        <v>2221.5</v>
      </c>
      <c r="F25" s="50">
        <f>+MEDIAN(I25,L25,O25,R25,U25,X25,AA25,AD25,AG25,AJ25)</f>
        <v>3150</v>
      </c>
      <c r="G25" s="51">
        <f>+MEDIAN(J25,M25,P25,S25,V25,Y25,AB25,AE25,AH25,AK25)</f>
        <v>2665</v>
      </c>
      <c r="H25" s="44">
        <v>1700</v>
      </c>
      <c r="I25" s="19">
        <v>3400</v>
      </c>
      <c r="J25" s="30">
        <v>3400</v>
      </c>
      <c r="K25" s="31">
        <v>2400</v>
      </c>
      <c r="L25" s="29">
        <v>3000</v>
      </c>
      <c r="M25" s="30">
        <v>2800</v>
      </c>
      <c r="N25" s="31">
        <v>1800</v>
      </c>
      <c r="O25" s="29">
        <v>2400</v>
      </c>
      <c r="P25" s="30">
        <v>2400</v>
      </c>
      <c r="Q25" s="59">
        <v>1500</v>
      </c>
      <c r="R25" s="60">
        <v>3500</v>
      </c>
      <c r="S25" s="61">
        <v>2400</v>
      </c>
      <c r="T25" s="31">
        <v>2200</v>
      </c>
      <c r="U25" s="32">
        <v>2200</v>
      </c>
      <c r="V25" s="33">
        <v>2500</v>
      </c>
      <c r="W25" s="14">
        <v>3500</v>
      </c>
      <c r="X25" s="14">
        <v>4000</v>
      </c>
      <c r="Y25" s="14">
        <v>3500</v>
      </c>
      <c r="Z25" s="14">
        <v>1950</v>
      </c>
      <c r="AA25" s="14">
        <v>2350</v>
      </c>
      <c r="AB25" s="14">
        <v>2200</v>
      </c>
      <c r="AC25" s="17">
        <v>2243</v>
      </c>
      <c r="AD25" s="17">
        <v>2703</v>
      </c>
      <c r="AE25" s="17">
        <v>2530</v>
      </c>
      <c r="AF25" s="17">
        <v>5069</v>
      </c>
      <c r="AG25" s="17">
        <v>6590</v>
      </c>
      <c r="AH25" s="17">
        <v>5069</v>
      </c>
      <c r="AI25" s="17">
        <v>3200</v>
      </c>
      <c r="AJ25" s="17">
        <v>3300</v>
      </c>
      <c r="AK25" s="17">
        <v>3300</v>
      </c>
    </row>
    <row r="26" spans="2:37" ht="27" thickBot="1" x14ac:dyDescent="0.4">
      <c r="B26" s="82" t="s">
        <v>27</v>
      </c>
      <c r="C26" s="83"/>
      <c r="D26" s="83"/>
      <c r="E26" s="52"/>
      <c r="F26" s="53"/>
      <c r="G26" s="54"/>
      <c r="H26" s="45">
        <f t="shared" ref="H26:AK26" si="0">SUM(H6:H25)</f>
        <v>22907700</v>
      </c>
      <c r="I26" s="35">
        <f t="shared" si="0"/>
        <v>26394400</v>
      </c>
      <c r="J26" s="36">
        <f t="shared" si="0"/>
        <v>26358300</v>
      </c>
      <c r="K26" s="34">
        <f t="shared" si="0"/>
        <v>24019000</v>
      </c>
      <c r="L26" s="37">
        <f t="shared" si="0"/>
        <v>26547800</v>
      </c>
      <c r="M26" s="38">
        <f t="shared" si="0"/>
        <v>25550100</v>
      </c>
      <c r="N26" s="34">
        <f t="shared" si="0"/>
        <v>23825600</v>
      </c>
      <c r="O26" s="35">
        <f t="shared" si="0"/>
        <v>25963200</v>
      </c>
      <c r="P26" s="36">
        <f t="shared" si="0"/>
        <v>25324200</v>
      </c>
      <c r="Q26" s="34">
        <f t="shared" si="0"/>
        <v>25842000</v>
      </c>
      <c r="R26" s="35">
        <f t="shared" si="0"/>
        <v>31075500</v>
      </c>
      <c r="S26" s="36">
        <f t="shared" si="0"/>
        <v>19777000</v>
      </c>
      <c r="T26" s="34">
        <f t="shared" si="0"/>
        <v>30019000</v>
      </c>
      <c r="U26" s="35">
        <f t="shared" si="0"/>
        <v>37736000</v>
      </c>
      <c r="V26" s="36">
        <f t="shared" si="0"/>
        <v>33014500</v>
      </c>
      <c r="W26" s="34">
        <f t="shared" si="0"/>
        <v>43020500</v>
      </c>
      <c r="X26" s="35">
        <f t="shared" si="0"/>
        <v>76314500</v>
      </c>
      <c r="Y26" s="36">
        <f t="shared" si="0"/>
        <v>50356500</v>
      </c>
      <c r="Z26" s="34">
        <f t="shared" si="0"/>
        <v>30947900</v>
      </c>
      <c r="AA26" s="35">
        <f t="shared" si="0"/>
        <v>33449950</v>
      </c>
      <c r="AB26" s="36">
        <f t="shared" si="0"/>
        <v>32289700</v>
      </c>
      <c r="AC26" s="34">
        <f t="shared" si="0"/>
        <v>35590086</v>
      </c>
      <c r="AD26" s="35">
        <f t="shared" si="0"/>
        <v>38467443</v>
      </c>
      <c r="AE26" s="36">
        <f t="shared" si="0"/>
        <v>37133155</v>
      </c>
      <c r="AF26" s="34">
        <f t="shared" si="0"/>
        <v>51810996</v>
      </c>
      <c r="AG26" s="35">
        <f t="shared" si="0"/>
        <v>67354296</v>
      </c>
      <c r="AH26" s="36">
        <f t="shared" si="0"/>
        <v>51810996</v>
      </c>
      <c r="AI26" s="34">
        <f t="shared" si="0"/>
        <v>54094600</v>
      </c>
      <c r="AJ26" s="35">
        <f t="shared" si="0"/>
        <v>63230900</v>
      </c>
      <c r="AK26" s="36">
        <f t="shared" si="0"/>
        <v>59935900</v>
      </c>
    </row>
    <row r="27" spans="2:37" ht="21.75" thickBot="1" x14ac:dyDescent="0.4">
      <c r="I27" s="65">
        <f>+I26+J26</f>
        <v>52752700</v>
      </c>
      <c r="J27" s="66"/>
      <c r="L27" s="65">
        <f>+L26+M26</f>
        <v>52097900</v>
      </c>
      <c r="M27" s="66"/>
      <c r="O27" s="65">
        <f>+O26+P26</f>
        <v>51287400</v>
      </c>
      <c r="P27" s="66"/>
      <c r="R27" s="65">
        <f>+R26+S26</f>
        <v>50852500</v>
      </c>
      <c r="S27" s="66"/>
      <c r="U27" s="65">
        <f>+U26+V26</f>
        <v>70750500</v>
      </c>
      <c r="V27" s="66"/>
      <c r="W27" s="39"/>
      <c r="X27" s="65">
        <f>+X26+Y26</f>
        <v>126671000</v>
      </c>
      <c r="Y27" s="66"/>
      <c r="Z27" s="39"/>
      <c r="AA27" s="65">
        <f>+AA26+AB26</f>
        <v>65739650</v>
      </c>
      <c r="AB27" s="66"/>
      <c r="AD27" s="65">
        <f>+AD26+AE26</f>
        <v>75600598</v>
      </c>
      <c r="AE27" s="66"/>
      <c r="AG27" s="65">
        <f>+AG26+AH26</f>
        <v>119165292</v>
      </c>
      <c r="AH27" s="66"/>
      <c r="AJ27" s="65">
        <f>+AJ26+AK26</f>
        <v>123166800</v>
      </c>
      <c r="AK27" s="66"/>
    </row>
    <row r="28" spans="2:37" x14ac:dyDescent="0.25">
      <c r="Z28" s="39"/>
      <c r="AA28" s="39"/>
      <c r="AB28" s="39"/>
      <c r="AF28" s="40"/>
      <c r="AG28" s="40"/>
      <c r="AH28" s="40"/>
      <c r="AI28" s="40"/>
      <c r="AJ28" s="40"/>
      <c r="AK28" s="40"/>
    </row>
    <row r="29" spans="2:37" x14ac:dyDescent="0.25">
      <c r="H29" s="1"/>
      <c r="K29" s="1"/>
      <c r="Z29" s="39"/>
      <c r="AF29" s="40"/>
      <c r="AG29" s="40"/>
      <c r="AH29" s="40"/>
      <c r="AI29" s="40"/>
      <c r="AJ29" s="40"/>
      <c r="AK29" s="40"/>
    </row>
    <row r="30" spans="2:37" x14ac:dyDescent="0.25">
      <c r="H30" s="1"/>
      <c r="AF30" s="40"/>
      <c r="AG30" s="40"/>
      <c r="AH30" s="40"/>
      <c r="AI30" s="40"/>
      <c r="AJ30" s="40"/>
      <c r="AK30" s="40"/>
    </row>
    <row r="31" spans="2:37" x14ac:dyDescent="0.25">
      <c r="Z31" s="39"/>
    </row>
    <row r="32" spans="2:37" x14ac:dyDescent="0.25">
      <c r="E32" s="63"/>
      <c r="F32" s="63"/>
      <c r="G32" s="63"/>
      <c r="AF32" s="40"/>
      <c r="AG32" s="40"/>
      <c r="AH32" s="40"/>
      <c r="AI32" s="40"/>
      <c r="AJ32" s="40"/>
      <c r="AK32" s="40"/>
    </row>
    <row r="33" spans="5:37" x14ac:dyDescent="0.25">
      <c r="E33" s="63"/>
      <c r="F33" s="63"/>
      <c r="G33" s="63"/>
      <c r="Z33" s="39"/>
    </row>
    <row r="34" spans="5:37" x14ac:dyDescent="0.25">
      <c r="E34" s="63"/>
      <c r="F34" s="63"/>
      <c r="G34" s="63"/>
      <c r="AF34" s="40"/>
      <c r="AG34" s="40"/>
      <c r="AH34" s="40"/>
      <c r="AI34" s="40"/>
      <c r="AJ34" s="40"/>
      <c r="AK34" s="40"/>
    </row>
    <row r="35" spans="5:37" x14ac:dyDescent="0.25">
      <c r="E35" s="63"/>
      <c r="F35" s="63"/>
      <c r="G35" s="63"/>
      <c r="Z35" s="39"/>
      <c r="AF35" s="40"/>
      <c r="AG35" s="40"/>
      <c r="AH35" s="40"/>
      <c r="AI35" s="40"/>
      <c r="AJ35" s="40"/>
      <c r="AK35" s="40"/>
    </row>
    <row r="36" spans="5:37" x14ac:dyDescent="0.25">
      <c r="E36" s="63"/>
      <c r="F36" s="63"/>
      <c r="G36" s="63"/>
    </row>
    <row r="37" spans="5:37" x14ac:dyDescent="0.25">
      <c r="E37" s="63"/>
      <c r="F37" s="63"/>
      <c r="G37" s="63"/>
      <c r="Z37" s="39"/>
    </row>
    <row r="38" spans="5:37" x14ac:dyDescent="0.25">
      <c r="E38" s="63"/>
      <c r="F38" s="63"/>
      <c r="G38" s="63"/>
    </row>
    <row r="39" spans="5:37" x14ac:dyDescent="0.25">
      <c r="E39" s="63"/>
      <c r="F39" s="63"/>
      <c r="G39" s="63"/>
      <c r="Z39" s="39"/>
    </row>
    <row r="40" spans="5:37" x14ac:dyDescent="0.25">
      <c r="E40" s="63"/>
      <c r="F40" s="63"/>
      <c r="G40" s="63"/>
    </row>
    <row r="41" spans="5:37" x14ac:dyDescent="0.25">
      <c r="E41" s="63"/>
      <c r="F41" s="63"/>
      <c r="G41" s="63"/>
      <c r="Z41" s="39"/>
    </row>
    <row r="42" spans="5:37" x14ac:dyDescent="0.25">
      <c r="E42" s="63"/>
      <c r="F42" s="63"/>
      <c r="G42" s="63"/>
    </row>
    <row r="43" spans="5:37" x14ac:dyDescent="0.25">
      <c r="E43" s="63"/>
      <c r="F43" s="63"/>
      <c r="G43" s="63"/>
      <c r="Z43" s="39"/>
    </row>
    <row r="44" spans="5:37" x14ac:dyDescent="0.25">
      <c r="E44" s="63"/>
      <c r="F44" s="63"/>
      <c r="G44" s="63"/>
    </row>
    <row r="45" spans="5:37" x14ac:dyDescent="0.25">
      <c r="E45" s="63"/>
      <c r="F45" s="63"/>
      <c r="G45" s="63"/>
      <c r="Z45" s="39"/>
    </row>
    <row r="46" spans="5:37" x14ac:dyDescent="0.25">
      <c r="E46" s="63"/>
      <c r="F46" s="63"/>
      <c r="G46" s="63"/>
    </row>
    <row r="47" spans="5:37" x14ac:dyDescent="0.25">
      <c r="E47" s="63"/>
      <c r="F47" s="63"/>
      <c r="G47" s="63"/>
    </row>
    <row r="48" spans="5:37" x14ac:dyDescent="0.25">
      <c r="E48" s="63"/>
      <c r="F48" s="63"/>
      <c r="G48" s="63"/>
    </row>
    <row r="49" spans="5:7" x14ac:dyDescent="0.25">
      <c r="E49" s="63"/>
      <c r="F49" s="63"/>
      <c r="G49" s="63"/>
    </row>
    <row r="50" spans="5:7" x14ac:dyDescent="0.25">
      <c r="E50" s="63"/>
      <c r="F50" s="63"/>
      <c r="G50" s="63"/>
    </row>
    <row r="51" spans="5:7" x14ac:dyDescent="0.25">
      <c r="E51" s="63"/>
      <c r="F51" s="63"/>
      <c r="G51" s="63"/>
    </row>
    <row r="52" spans="5:7" x14ac:dyDescent="0.25">
      <c r="E52" s="63"/>
      <c r="F52" s="64"/>
      <c r="G52" s="64"/>
    </row>
    <row r="53" spans="5:7" x14ac:dyDescent="0.25">
      <c r="E53" s="63"/>
      <c r="F53" s="64"/>
      <c r="G53" s="64"/>
    </row>
    <row r="54" spans="5:7" x14ac:dyDescent="0.25">
      <c r="E54" s="1"/>
    </row>
  </sheetData>
  <mergeCells count="29">
    <mergeCell ref="H2:T2"/>
    <mergeCell ref="B4:D4"/>
    <mergeCell ref="H4:J4"/>
    <mergeCell ref="K4:M4"/>
    <mergeCell ref="N4:P4"/>
    <mergeCell ref="Q4:S4"/>
    <mergeCell ref="T4:V4"/>
    <mergeCell ref="B6:B9"/>
    <mergeCell ref="W4:Y4"/>
    <mergeCell ref="Z4:AB4"/>
    <mergeCell ref="AC4:AE4"/>
    <mergeCell ref="AF4:AH4"/>
    <mergeCell ref="B10:B13"/>
    <mergeCell ref="B14:B17"/>
    <mergeCell ref="B18:B21"/>
    <mergeCell ref="B22:B25"/>
    <mergeCell ref="B26:D26"/>
    <mergeCell ref="AD27:AE27"/>
    <mergeCell ref="AG27:AH27"/>
    <mergeCell ref="AJ27:AK27"/>
    <mergeCell ref="E4:G4"/>
    <mergeCell ref="L27:M27"/>
    <mergeCell ref="O27:P27"/>
    <mergeCell ref="R27:S27"/>
    <mergeCell ref="U27:V27"/>
    <mergeCell ref="X27:Y27"/>
    <mergeCell ref="AA27:AB27"/>
    <mergeCell ref="I27:J27"/>
    <mergeCell ref="AI4:AK4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2CA9-0B1B-4B1B-95A3-B12A5314F5CA}">
  <dimension ref="A1"/>
  <sheetViews>
    <sheetView workbookViewId="0">
      <selection activeCell="C6" sqref="C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TRANSPORTE 2021 1 TRIMESTRE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Ospina</dc:creator>
  <cp:lastModifiedBy>Daniela De la Hoz</cp:lastModifiedBy>
  <dcterms:created xsi:type="dcterms:W3CDTF">2021-05-07T13:29:23Z</dcterms:created>
  <dcterms:modified xsi:type="dcterms:W3CDTF">2021-05-07T15:12:17Z</dcterms:modified>
</cp:coreProperties>
</file>