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F24A560B-08C7-4DA4-9103-56A64B2AFD0C}" xr6:coauthVersionLast="47" xr6:coauthVersionMax="47" xr10:uidLastSave="{00000000-0000-0000-0000-000000000000}"/>
  <bookViews>
    <workbookView xWindow="-120" yWindow="-120" windowWidth="20730" windowHeight="11160" tabRatio="672" firstSheet="4" activeTab="5" xr2:uid="{00000000-000D-0000-FFFF-FFFF00000000}"/>
  </bookViews>
  <sheets>
    <sheet name="PROP.  1-AS TRANSPORTES" sheetId="163" r:id="rId1"/>
    <sheet name="PROP.  2-LIDERTUR S.A.S" sheetId="179" r:id="rId2"/>
    <sheet name="PROP.  3-TRANSPORTESCALDERONS.A" sheetId="180" r:id="rId3"/>
    <sheet name="PROP.  4-TEA TRANSPORTES" sheetId="181" r:id="rId4"/>
    <sheet name="PROP.  5-UT TEVEANDINA UNO A JR" sheetId="182" r:id="rId5"/>
    <sheet name="PROP.  6-UT PLATINO-GALAXIA" sheetId="183" r:id="rId6"/>
    <sheet name="PROP. 7 BIP TRANSPORTES S.A.S" sheetId="184" r:id="rId7"/>
  </sheets>
  <definedNames>
    <definedName name="_xlnm.Print_Area" localSheetId="0">'PROP.  1-AS TRANSPORTES'!$A$1:$D$19</definedName>
    <definedName name="_xlnm.Print_Area" localSheetId="1">'PROP.  2-LIDERTUR S.A.S'!$A$1:$D$19</definedName>
    <definedName name="_xlnm.Print_Area" localSheetId="2">'PROP.  3-TRANSPORTESCALDERONS.A'!$A$1:$D$19</definedName>
    <definedName name="_xlnm.Print_Area" localSheetId="3">'PROP.  4-TEA TRANSPORTES'!$A$1:$D$19</definedName>
    <definedName name="_xlnm.Print_Area" localSheetId="4">'PROP.  5-UT TEVEANDINA UNO A JR'!$A$1:$D$19</definedName>
    <definedName name="_xlnm.Print_Area" localSheetId="5">'PROP.  6-UT PLATINO-GALAXIA'!$A$1:$D$19</definedName>
    <definedName name="_xlnm.Print_Area" localSheetId="6">'PROP. 7 BIP TRANSPORTES S.A.S'!$A$1:$D$19</definedName>
    <definedName name="_xlnm.Print_Titles" localSheetId="0">'PROP.  1-AS TRANSPORTES'!$1:$4</definedName>
    <definedName name="_xlnm.Print_Titles" localSheetId="1">'PROP.  2-LIDERTUR S.A.S'!$1:$4</definedName>
    <definedName name="_xlnm.Print_Titles" localSheetId="2">'PROP.  3-TRANSPORTESCALDERONS.A'!$1:$4</definedName>
    <definedName name="_xlnm.Print_Titles" localSheetId="3">'PROP.  4-TEA TRANSPORTES'!$1:$4</definedName>
    <definedName name="_xlnm.Print_Titles" localSheetId="4">'PROP.  5-UT TEVEANDINA UNO A JR'!$1:$4</definedName>
    <definedName name="_xlnm.Print_Titles" localSheetId="5">'PROP.  6-UT PLATINO-GALAXIA'!$1:$4</definedName>
    <definedName name="_xlnm.Print_Titles" localSheetId="6">'PROP. 7 BIP TRANSPORTES S.A.S'!$1:$4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84" l="1"/>
  <c r="E8" i="184"/>
  <c r="E7" i="184"/>
  <c r="E6" i="184"/>
  <c r="E10" i="183"/>
  <c r="E8" i="183"/>
  <c r="E7" i="183"/>
  <c r="E6" i="183"/>
  <c r="E10" i="182"/>
  <c r="E8" i="182"/>
  <c r="E7" i="182"/>
  <c r="E6" i="182"/>
  <c r="E10" i="181"/>
  <c r="E8" i="181"/>
  <c r="E7" i="181"/>
  <c r="E6" i="181"/>
  <c r="E10" i="180"/>
  <c r="E8" i="180"/>
  <c r="E7" i="180"/>
  <c r="E6" i="180"/>
  <c r="E10" i="179"/>
  <c r="E8" i="179"/>
  <c r="E7" i="179"/>
  <c r="E6" i="179"/>
  <c r="E7" i="163"/>
  <c r="E8" i="163"/>
  <c r="E10" i="163"/>
  <c r="E6" i="163"/>
</calcChain>
</file>

<file path=xl/sharedStrings.xml><?xml version="1.0" encoding="utf-8"?>
<sst xmlns="http://schemas.openxmlformats.org/spreadsheetml/2006/main" count="394" uniqueCount="126">
  <si>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</si>
  <si>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</si>
  <si>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</si>
  <si>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</si>
  <si>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</si>
  <si>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</si>
  <si>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</si>
  <si>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ANGELA ANDREA PARRADO MEDELLÍN- LÍDER COMERCIAL Y DE MERCADEO (CONTRATISTA)</t>
  </si>
  <si>
    <t>N/A</t>
  </si>
  <si>
    <t>EVALUACIÓN PRELIMINAR DE DOCUMENTOS TECNICOS HABILITANTES
CONCURSO PÚBLICO No. 006 DE 2021</t>
  </si>
  <si>
    <t>AS TRANSPORTES</t>
  </si>
  <si>
    <t>Prestación del servicio de transporte de equipos y personal, en zona rural y urbana a nivel nacional para atender todas necesidades de Teveandina Ltda. Todo de Conformidad con la naturaleza del servicio y con la propuesta presentada por el contratista la cual hace parte integral del contrato.</t>
  </si>
  <si>
    <t>NIT: 811.036.515-9</t>
  </si>
  <si>
    <t>RELACIÓN DE EXPERIENCIA O CONTRATOS EJECUTADOS Y/O ACTA DE LIQUIDACIÓN.</t>
  </si>
  <si>
    <t>FORMATO 3: PERSONAL MÍNIMO REQUERIDO</t>
  </si>
  <si>
    <t>JOHANNA ANDREA SUAREZ - PRODUCTORA LOGISTICA Y DE SUPERVISION (CONTRATISTA)</t>
  </si>
  <si>
    <t>DIEGO LOAIZA - ASESOR CONCEPTUAL Y DE PRODUCCION (CONTRATISTA)</t>
  </si>
  <si>
    <t>MAURICIO RODRIGUEZ - COORDINADOR TECNICO Y DE PRODUCCION (PLANTA)</t>
  </si>
  <si>
    <t>ANDRES FELIPE OSPINA - COORDINADOR DE PRODUCCION (CONTRATISTA)</t>
  </si>
  <si>
    <t>SUPERINTENDENCIA DE TRANSPORTE:</t>
  </si>
  <si>
    <t>CERTIFICACIÓN MINISTERIO DE TRANSPORTE:</t>
  </si>
  <si>
    <t>RESOLUCIÓN HABILITACIÓN DE CARGA:</t>
  </si>
  <si>
    <t>INFRAESTRUCTURA TÉCNICA MÍNIMA</t>
  </si>
  <si>
    <t>LIDERTUR S.A.S</t>
  </si>
  <si>
    <t>NIT: 800.126.471-1</t>
  </si>
  <si>
    <t>PROPONENTE No. 2</t>
  </si>
  <si>
    <t>TRANSPORTES CALDERON S.A</t>
  </si>
  <si>
    <t>NIT: 890.211.325-3</t>
  </si>
  <si>
    <t>PROPONENTE No. 3</t>
  </si>
  <si>
    <t>NIT: 900444852-9</t>
  </si>
  <si>
    <t>TEA-TRANSPORTES ESPECIALES ALIADOS SAS</t>
  </si>
  <si>
    <t>PROPONENTE No. 4</t>
  </si>
  <si>
    <t xml:space="preserve">NIT: 805028887-8 TRANSPORTES ESPECIALES UNO A LIMITADA
Nit: 830.033.581-0 TRANSPORTES ESPECIALIZADOS JR S A S
</t>
  </si>
  <si>
    <t>UT. TRANSPORTES ESPECIALES 2021</t>
  </si>
  <si>
    <t xml:space="preserve">NIT: 800.105.371-1 PLATINO VIP SAS
Nit: 830.033.581-0 TRANSPORTES GALAXIA S. A.
</t>
  </si>
  <si>
    <t>PROPONENTE No. 5</t>
  </si>
  <si>
    <t>PROPONENTE No. 6</t>
  </si>
  <si>
    <t>Documento CONCURSO PÚBLICO  No. 006 DE 2021.pdf - pagina 64</t>
  </si>
  <si>
    <t>Certificación 1: DEPARTAMENTO DE PROSPERIDAD SOCIAL DPS</t>
  </si>
  <si>
    <t>Certificación 2: MUNICIPIO DE MEDELLÍN</t>
  </si>
  <si>
    <t>Certificación 3: MUNICIPIO DE MEDELLÍN</t>
  </si>
  <si>
    <t>Documento CONCURSO PÚBLICO  No. 006 DE 2021.pdf - pagina 65, 66, 67</t>
  </si>
  <si>
    <t>Documento CONCURSO PÚBLICO  No. 006 DE 2021.pdf - pagina 68, 69</t>
  </si>
  <si>
    <t>Documento CONCURSO PÚBLICO  No. 006 DE 2021.pdf - pagina 70, 71</t>
  </si>
  <si>
    <t>Documento CONCURSO PÚBLICO  No. 006 DE 2021.pdf - pagina 72</t>
  </si>
  <si>
    <t>Documento CONCURSO PÚBLICO  No. 006 DE 2021.pdf - pagina 112, 113, 114</t>
  </si>
  <si>
    <t>Documento CONCURSO PÚBLICO  No. 006 DE 2021.pdf - pagina 74</t>
  </si>
  <si>
    <t>PRESUPUESTO OFICIAL $371,500,000</t>
  </si>
  <si>
    <t>Documento CONCURSO PÚBLICO  No. 006 DE 2021.pdf - pagina 72, 73</t>
  </si>
  <si>
    <t>Certificación 1: FUERZA AEREA COLOMBIANA</t>
  </si>
  <si>
    <t>Documento CONCURSO PÚBLICO  No. 006 DE 2021.pdf - pagina 74,75</t>
  </si>
  <si>
    <t>Certificación 2: MINISTERIO DE TRANSPORTE</t>
  </si>
  <si>
    <t>Documento CONCURSO PÚBLICO  No. 006 DE 2021.pdf - pagina 76, 77, 78, 79</t>
  </si>
  <si>
    <t>Documento CONCURSO PÚBLICO  No. 006 DE 2021.pdf - pagina 82, 83, 84, 85, 86</t>
  </si>
  <si>
    <t>Certificación 3:  INSTITUTO DISTRITAL DE LAS ARTES - IDARTES</t>
  </si>
  <si>
    <t>Documento CONCURSO PÚBLICO  No. 006 DE 2021.pdf - pagina 94</t>
  </si>
  <si>
    <t>Documento CONCURSO PÚBLICO  No. 006 DE 2021.pdf - pagina 172</t>
  </si>
  <si>
    <t>Documento CONCURSO PÚBLICO  No. 006 DE 2021.pdf - pagina 73</t>
  </si>
  <si>
    <t>Documento CONCURSO PÚBLICO  No. 006 DE 2021.pdf - pagina 173</t>
  </si>
  <si>
    <t>Documento CONCURSO PÚBLICO  No. 006 DE 2021.pdf - pagina 206</t>
  </si>
  <si>
    <t>Documento CONCURSO PÚBLICO  No. 006 DE 2021.pdf - pagina 204, 205</t>
  </si>
  <si>
    <t>Documento CONCURSO PÚBLICO  No. 006 DE 2021.pdf - pagina 46</t>
  </si>
  <si>
    <t>Documento CONCURSO PÚBLICO  No. 006 DE 2021.pdf - pagina 172, 173, 174, 175, 176</t>
  </si>
  <si>
    <t>Certificación 2: AGENCIA NACIONAL DE MINERIA</t>
  </si>
  <si>
    <t>Documento CONCURSO PÚBLICO  No. 006 DE 2021.pdf - pagina 178, 179, 180, 181, 182, 183</t>
  </si>
  <si>
    <t>Certificación 3: CORPORACIÓN AUTÓNOMA RECIONAL PARA LA DEFENSA DE LA MESETA DE BUCARAMANGA - CDMB</t>
  </si>
  <si>
    <t>Documento CONCURSO PÚBLICO  No. 006 DE 2021.pdf - pagina 177</t>
  </si>
  <si>
    <t>Documento CONCURSO PÚBLICO  No. 006 DE 2021.pdf - pagina 185</t>
  </si>
  <si>
    <t>Documento CONCURSO PÚBLICO  No. 006 DE 2021.pdf - pagina 156, 157, 158, 159, 160, 161, 162, 163, 164, 165, 166, 167, 168, 169, 170, 171</t>
  </si>
  <si>
    <t>Documento CONCURSO PÚBLICO  No. 006 DE 2021.pdf - pagina 277, 278</t>
  </si>
  <si>
    <t>Documento CONCURSO PÚBLICO  No. 006 DE 2021.pdf - pagina 1</t>
  </si>
  <si>
    <t>Documento CONCURSO PÚBLICO  No. 006 DE 2021.pdf - pagina 1, 2</t>
  </si>
  <si>
    <t>Documento CONCURSO PÚBLICO  No. 006 DE 2021.pdf - pagina 6, 7, 8, 9</t>
  </si>
  <si>
    <t>Documento CONCURSO PÚBLICO  No. 006 DE 2021.pdf - pagina 11</t>
  </si>
  <si>
    <t>Documento CONCURSO PÚBLICO  No. 006 DE 2021.pdf - pagina 12, 13</t>
  </si>
  <si>
    <t>Certificación 1: SUBRED INTEGRADA DE SERVICIOS DE SALUD SUR E.S.E</t>
  </si>
  <si>
    <t>Certificación 2: SUBRED INTEGRADA DE SERVICIOS DE SALUD SUR E.S.E</t>
  </si>
  <si>
    <t>Documento CONCURSO PÚBLICO  No. 006 DE 2021.pdf - pagina 1,2</t>
  </si>
  <si>
    <t>Documento CONCURSO PÚBLICO  No. 006 DE 2021.pdf - pagina 1, 2, 3, 4</t>
  </si>
  <si>
    <t>Documento CONCURSO PÚBLICO  No. 006 DE 2021.pdf - pagina 152, 153, 154, 155</t>
  </si>
  <si>
    <t>Documento CONCURSO PÚBLICO  No. 006 DE 2021.pdf - pagina 102, 103, 104</t>
  </si>
  <si>
    <t>Documento CONCURSO PÚBLICO  No. 006 DE 2021.pdf - pagina 201, 202, 203</t>
  </si>
  <si>
    <t>Documento CONCURSO PÚBLICO  No. 006 DE 2021.pdf - pagina 213</t>
  </si>
  <si>
    <t>Certificación 1: ELECTRIFICADORA DE SANTANDER E.S.P</t>
  </si>
  <si>
    <t>Documento CONCURSO PÚBLICO  No. 006 DE 2021.pdf - pagina 214, 215</t>
  </si>
  <si>
    <t>UT. TV ANDINA UNOA - JR</t>
  </si>
  <si>
    <t>Certificación 2: INSTITUTO COLOMBIANO DE BIENESTAR FAMILIAR</t>
  </si>
  <si>
    <t>Documento CONCURSO PÚBLICO  No. 006 DE 2021.pdf - pagina 216, 217</t>
  </si>
  <si>
    <t xml:space="preserve">Certificación 3: UNIDAD PARA LA ATENCIÓN Y REPARACIÓN INTEGRAL A LAS VICTIMAS </t>
  </si>
  <si>
    <t>Documento CONCURSO PÚBLICO  No. 006 DE 2021.pdf - pagina 218</t>
  </si>
  <si>
    <t>Documento CONCURSO PÚBLICO  No. 006 DE 2021.pdf - pagina 220</t>
  </si>
  <si>
    <t>Documento CONCURSO PÚBLICO  No. 006 DE 2021.pdf - pagina 237, 238, 239, 240, 241, 242, 243, 244, 245, 246, 247, 248, 249, 250, 251, 252, 253</t>
  </si>
  <si>
    <t xml:space="preserve">Documento CONCURSO PÚBLICO  No. 006 DE 2021.pdf - pagina 255, </t>
  </si>
  <si>
    <t>Documento CONCURSO PÚBLICO  No. 006 DE 2021.pdf - pagina 635, 636, 637, 638, 639, 640</t>
  </si>
  <si>
    <t>Documento CONCURSO PÚBLICO  No. 006 DE 2021.pdf - pagina 125, 126, 127, 128, 129</t>
  </si>
  <si>
    <t>Documento CONCURSO PÚBLICO  No. 006 DE 2021.pdf - pagina 160</t>
  </si>
  <si>
    <t>Documento CONCURSO PÚBLICO  No. 006 DE 2021.pdf - pagina 413, 415, 416, 417, 418, 419</t>
  </si>
  <si>
    <t>Documento CONCURSO PÚBLICO  No. 006 DE 2021.pdf - pagina 96</t>
  </si>
  <si>
    <t>Certificación 1: RCN TELEVISIÓN S.A</t>
  </si>
  <si>
    <t>Documento CONCURSO PÚBLICO  No. 006 DE 2021.pdf - pagina 99</t>
  </si>
  <si>
    <t>Documento CONCURSO PÚBLICO  No. 006 DE 2021.pdf - pagina 100, 101</t>
  </si>
  <si>
    <t>Certificación 3: CANAL CAPITAL</t>
  </si>
  <si>
    <t>Documento CONCURSO PÚBLICO  No. 006 DE 2021.pdf - pagina 102, 103</t>
  </si>
  <si>
    <t>Documento CONCURSO PÚBLICO  No. 006 DE 2021.pdf - pagina 105</t>
  </si>
  <si>
    <t>Documento CONCURSO PÚBLICO  No. 006 DE 2021.pdf - pagina 107, 108</t>
  </si>
  <si>
    <t>PLAN ESTRATEGICO SEGURIDAD VIAL</t>
  </si>
  <si>
    <t xml:space="preserve">Documento CONCURSO PÚBLICO  No. 006 DE 2021.pdf - pagina 115, </t>
  </si>
  <si>
    <t>La certificación allegada es de fecha 28 de abril de 2021 y de acuerdo con las reglas de participación la misma no podra ser superior a 30 días calendario, contados a partir de la fecha de cierre del proceso.</t>
  </si>
  <si>
    <t>Documento CONCURSO PÚBLICO  No. 006 DE 2021.pdf - pagina 207 a 247</t>
  </si>
  <si>
    <t>SUBSANAR</t>
  </si>
  <si>
    <t>NO CUMPLE</t>
  </si>
  <si>
    <t>NO CUMPLE POR QUE EL PROPONENTE NO FIRMA EL ANEXO 9</t>
  </si>
  <si>
    <t xml:space="preserve">Documento CONCURSO PÚBLICO  No. 006 DE 2021.pdf - pagina 49 AL 143 </t>
  </si>
  <si>
    <t>Certificación 3: SUBRED INTEGRADA DE SERVICIOS DE SALUD SUR E.S.E</t>
  </si>
  <si>
    <t>Documento CONCURSO PÚBLICO  No. 006 DE 2021.pdf - pagina 223, 224</t>
  </si>
  <si>
    <t>Documento CONCURSO PÚBLICO  No. 006 DE 2021.pdf - pagina 296 AL 510 Y 511 AL 588</t>
  </si>
  <si>
    <t>Documento CONCURSO PÚBLICO  No. 006 DE 2021.pdf - pagina 265 AL 472 - 218 AL 264</t>
  </si>
  <si>
    <t>VERIFICAR ANEXO INFRAESTRUCTURA TÉCNICA MINIMA</t>
  </si>
  <si>
    <t>LA FECHA DE INICIO DEL CONTRATO ALLEGADO ES DEL 17 DE MARZO DEL 2015 Y DE ACUERDO CON LO SENALADO EN LAS REGLAS DE PARTICIPACIÓN NUMERAL 4.3.1.1  LOS MISMOS DEBIERON SER EJECUTADOS DENTRO DE LOS 5 AÑOS ANTERIORES AL CIERRE DEL PROCESO. SUBSANAR</t>
  </si>
  <si>
    <t>SANDRA DEL CASTILLO - GESTOR DE PROYECTO (CONTRATISTA)</t>
  </si>
  <si>
    <t>BIP TRANSPORTES S.A.S</t>
  </si>
  <si>
    <t>NIT: 830,061,945-7 BIP TRANSPORTES S.A.S</t>
  </si>
  <si>
    <t>Documento CONCURSO PÚBLICO  No. 006 DE 2021.pdf - XX</t>
  </si>
  <si>
    <t>CUMPLE/NO CUMPLE</t>
  </si>
  <si>
    <t xml:space="preserve">RECHAZADO - NO PRESENTO FORMATO 12 PROPUESTA ECONOMICA </t>
  </si>
  <si>
    <t>PROPONENTE No.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</si>
</sst>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/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3000000}"/>
    <cellStyle name="Normal 3" xfId="1" xr:uid="{00000000-0005-0000-0000-000004000000}"/>
  </cellStyles>
  <dxfs count="1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FD0CEA-2093-442B-8FE5-B605A097B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1483539</xdr:colOff>
      <xdr:row>16</xdr:row>
      <xdr:rowOff>224778</xdr:rowOff>
    </xdr:from>
    <xdr:to>
      <xdr:col>3</xdr:col>
      <xdr:colOff>2274764</xdr:colOff>
      <xdr:row>16</xdr:row>
      <xdr:rowOff>735159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1C6325-3E60-524E-B0F2-7C66B9F7E08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5043" y="10620796"/>
          <a:ext cx="3072730" cy="510381"/>
        </a:xfrm>
        <a:prstGeom prst="rect">
          <a:avLst/>
        </a:prstGeom>
      </xdr:spPr>
    </xdr:pic>
    <xdr:clientData/>
  </xdr:twoCellAnchor>
  <xdr:twoCellAnchor editAs="oneCell">
    <xdr:from>
      <xdr:col>2</xdr:col>
      <xdr:colOff>1465384</xdr:colOff>
      <xdr:row>19</xdr:row>
      <xdr:rowOff>48845</xdr:rowOff>
    </xdr:from>
    <xdr:to>
      <xdr:col>3</xdr:col>
      <xdr:colOff>2259133</xdr:colOff>
      <xdr:row>19</xdr:row>
      <xdr:rowOff>769327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FDC3DC-44B0-4F07-B6C9-1A918254B4C8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00865" y="12687787"/>
          <a:ext cx="2796441" cy="720482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163286</xdr:colOff>
      <xdr:row>17</xdr:row>
      <xdr:rowOff>48846</xdr:rowOff>
    </xdr:from>
    <xdr:to>
      <xdr:col>3</xdr:col>
      <xdr:colOff>1048550</xdr:colOff>
      <xdr:row>17</xdr:row>
      <xdr:rowOff>653964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4F13C876-B3DA-4B8D-808F-EAD234DCC351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8601459" y="1128346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1758462</xdr:colOff>
      <xdr:row>18</xdr:row>
      <xdr:rowOff>75745</xdr:rowOff>
    </xdr:from>
    <xdr:to>
      <xdr:col>3</xdr:col>
      <xdr:colOff>1679820</xdr:colOff>
      <xdr:row>18</xdr:row>
      <xdr:rowOff>553900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5139652-577F-4056-B220-726F1A286D35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3943" y="12018630"/>
          <a:ext cx="1924050" cy="47815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96658</xdr:colOff>
      <xdr:row>21</xdr:row>
      <xdr:rowOff>99579</xdr:rowOff>
    </xdr:from>
    <xdr:to>
      <xdr:col>3</xdr:col>
      <xdr:colOff>1270138</xdr:colOff>
      <xdr:row>21</xdr:row>
      <xdr:rowOff>716799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4EF3C515-26D1-4262-BB42-35348321AA24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534831" y="14350444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3</xdr:col>
      <xdr:colOff>12212</xdr:colOff>
      <xdr:row>20</xdr:row>
      <xdr:rowOff>158750</xdr:rowOff>
    </xdr:from>
    <xdr:to>
      <xdr:col>3</xdr:col>
      <xdr:colOff>1505097</xdr:colOff>
      <xdr:row>20</xdr:row>
      <xdr:rowOff>691515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455A51B-6199-4F50-BEB1-B29184E0B6A6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385" y="13603654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7ADDE-E449-470A-B370-15C235CDA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1421848</xdr:colOff>
      <xdr:row>16</xdr:row>
      <xdr:rowOff>55218</xdr:rowOff>
    </xdr:from>
    <xdr:to>
      <xdr:col>3</xdr:col>
      <xdr:colOff>2203057</xdr:colOff>
      <xdr:row>16</xdr:row>
      <xdr:rowOff>731252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6EDE95-3AE7-1745-AD59-89C83CD6B58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3370" y="10560327"/>
          <a:ext cx="3072730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1728996</xdr:colOff>
      <xdr:row>19</xdr:row>
      <xdr:rowOff>144946</xdr:rowOff>
    </xdr:from>
    <xdr:to>
      <xdr:col>3</xdr:col>
      <xdr:colOff>1842880</xdr:colOff>
      <xdr:row>20</xdr:row>
      <xdr:rowOff>124239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257027-79E2-4F53-A888-ED8082E0591C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168724" y="12931223"/>
          <a:ext cx="2112064" cy="77649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107271</xdr:colOff>
      <xdr:row>17</xdr:row>
      <xdr:rowOff>31060</xdr:rowOff>
    </xdr:from>
    <xdr:to>
      <xdr:col>3</xdr:col>
      <xdr:colOff>992535</xdr:colOff>
      <xdr:row>17</xdr:row>
      <xdr:rowOff>636178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D20025BB-BADC-4308-ACA1-8288800CEBED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8545179" y="11419647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1697935</xdr:colOff>
      <xdr:row>18</xdr:row>
      <xdr:rowOff>62207</xdr:rowOff>
    </xdr:from>
    <xdr:to>
      <xdr:col>3</xdr:col>
      <xdr:colOff>1623805</xdr:colOff>
      <xdr:row>18</xdr:row>
      <xdr:rowOff>540362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74C7BB1-DB71-436F-B713-7D878A5A5B27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7663" y="12154816"/>
          <a:ext cx="1924050" cy="47815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331596</xdr:colOff>
      <xdr:row>21</xdr:row>
      <xdr:rowOff>10649</xdr:rowOff>
    </xdr:from>
    <xdr:to>
      <xdr:col>3</xdr:col>
      <xdr:colOff>1505076</xdr:colOff>
      <xdr:row>21</xdr:row>
      <xdr:rowOff>627869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33AF834-40C4-4A03-A519-739FAC74E74A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769504" y="14391328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1936060</xdr:colOff>
      <xdr:row>20</xdr:row>
      <xdr:rowOff>144945</xdr:rowOff>
    </xdr:from>
    <xdr:to>
      <xdr:col>3</xdr:col>
      <xdr:colOff>1430765</xdr:colOff>
      <xdr:row>20</xdr:row>
      <xdr:rowOff>677710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9F0C3E-D002-49E0-B2D0-C91EA0D5DDFF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5788" y="13728423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50A11A-4E3A-4A22-96E6-A27219CFD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1325217</xdr:colOff>
      <xdr:row>16</xdr:row>
      <xdr:rowOff>96631</xdr:rowOff>
    </xdr:from>
    <xdr:to>
      <xdr:col>3</xdr:col>
      <xdr:colOff>2106426</xdr:colOff>
      <xdr:row>16</xdr:row>
      <xdr:rowOff>772665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60D02F-82F1-1F4D-B827-B298B8572F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6739" y="10739783"/>
          <a:ext cx="3072730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1842880</xdr:colOff>
      <xdr:row>18</xdr:row>
      <xdr:rowOff>683316</xdr:rowOff>
    </xdr:from>
    <xdr:to>
      <xdr:col>3</xdr:col>
      <xdr:colOff>1956764</xdr:colOff>
      <xdr:row>19</xdr:row>
      <xdr:rowOff>766141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244E38-6A61-4487-A0E7-52DABA2F4068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282608" y="12920870"/>
          <a:ext cx="2112064" cy="77649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314336</xdr:colOff>
      <xdr:row>17</xdr:row>
      <xdr:rowOff>72473</xdr:rowOff>
    </xdr:from>
    <xdr:to>
      <xdr:col>3</xdr:col>
      <xdr:colOff>1199600</xdr:colOff>
      <xdr:row>17</xdr:row>
      <xdr:rowOff>677591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27B5B9CC-636C-46F0-88CF-6A25FF88A176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8752244" y="1160600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1905000</xdr:colOff>
      <xdr:row>18</xdr:row>
      <xdr:rowOff>103621</xdr:rowOff>
    </xdr:from>
    <xdr:to>
      <xdr:col>3</xdr:col>
      <xdr:colOff>1830870</xdr:colOff>
      <xdr:row>18</xdr:row>
      <xdr:rowOff>581776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68AFED-AA46-4B52-B2F8-AF75EE0F54E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4728" y="12341175"/>
          <a:ext cx="1924050" cy="47815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362656</xdr:colOff>
      <xdr:row>21</xdr:row>
      <xdr:rowOff>31355</xdr:rowOff>
    </xdr:from>
    <xdr:to>
      <xdr:col>3</xdr:col>
      <xdr:colOff>1536136</xdr:colOff>
      <xdr:row>21</xdr:row>
      <xdr:rowOff>648575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1FB2F788-C9A5-45A9-A4C1-2DC57A809B5C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800564" y="14556980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3</xdr:col>
      <xdr:colOff>207358</xdr:colOff>
      <xdr:row>20</xdr:row>
      <xdr:rowOff>134888</xdr:rowOff>
    </xdr:from>
    <xdr:to>
      <xdr:col>3</xdr:col>
      <xdr:colOff>1700243</xdr:colOff>
      <xdr:row>20</xdr:row>
      <xdr:rowOff>667653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668F1A2-E0AD-4825-9898-BB9BF6E0248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5266" y="13863312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398F39-FF9B-4AD9-B201-C12A9C70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1325824</xdr:colOff>
      <xdr:row>16</xdr:row>
      <xdr:rowOff>69781</xdr:rowOff>
    </xdr:from>
    <xdr:to>
      <xdr:col>3</xdr:col>
      <xdr:colOff>2109763</xdr:colOff>
      <xdr:row>16</xdr:row>
      <xdr:rowOff>745815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597867-4129-274D-8058-8D464A35D73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4615" y="10439122"/>
          <a:ext cx="3072730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1664259</xdr:colOff>
      <xdr:row>19</xdr:row>
      <xdr:rowOff>10467</xdr:rowOff>
    </xdr:from>
    <xdr:to>
      <xdr:col>3</xdr:col>
      <xdr:colOff>1777119</xdr:colOff>
      <xdr:row>19</xdr:row>
      <xdr:rowOff>786961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E435C2-31F6-4637-A44B-D5F705E9B64A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101484" y="12654643"/>
          <a:ext cx="2112064" cy="77649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83038</xdr:colOff>
      <xdr:row>17</xdr:row>
      <xdr:rowOff>73269</xdr:rowOff>
    </xdr:from>
    <xdr:to>
      <xdr:col>3</xdr:col>
      <xdr:colOff>968302</xdr:colOff>
      <xdr:row>17</xdr:row>
      <xdr:rowOff>678387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7B44047F-E788-49BD-AAE9-068BEFC18B11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8519467" y="11325329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1674726</xdr:colOff>
      <xdr:row>18</xdr:row>
      <xdr:rowOff>107146</xdr:rowOff>
    </xdr:from>
    <xdr:to>
      <xdr:col>3</xdr:col>
      <xdr:colOff>1599572</xdr:colOff>
      <xdr:row>18</xdr:row>
      <xdr:rowOff>585301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98FF065-C8BB-4897-AC5B-13A9DB088EE1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1951" y="12060498"/>
          <a:ext cx="1924050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1954557</xdr:colOff>
      <xdr:row>21</xdr:row>
      <xdr:rowOff>80389</xdr:rowOff>
    </xdr:from>
    <xdr:to>
      <xdr:col>3</xdr:col>
      <xdr:colOff>1128833</xdr:colOff>
      <xdr:row>21</xdr:row>
      <xdr:rowOff>697609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F9936AD8-E77C-4488-8CD3-9FF61E24A91A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391782" y="14315554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3</xdr:col>
      <xdr:colOff>49557</xdr:colOff>
      <xdr:row>20</xdr:row>
      <xdr:rowOff>143192</xdr:rowOff>
    </xdr:from>
    <xdr:to>
      <xdr:col>3</xdr:col>
      <xdr:colOff>1542442</xdr:colOff>
      <xdr:row>20</xdr:row>
      <xdr:rowOff>675957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4B78E8C-BBBA-4C39-B00C-FFB3F8823AE4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5986" y="13582862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AD87B1-8149-4472-88D1-440FB104B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1461698</xdr:colOff>
      <xdr:row>16</xdr:row>
      <xdr:rowOff>119812</xdr:rowOff>
    </xdr:from>
    <xdr:to>
      <xdr:col>3</xdr:col>
      <xdr:colOff>2246032</xdr:colOff>
      <xdr:row>16</xdr:row>
      <xdr:rowOff>795846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79A2B4-DE01-CB47-9A1A-092EAFC4FC8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0094" y="11561793"/>
          <a:ext cx="3072730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1653396</xdr:colOff>
      <xdr:row>19</xdr:row>
      <xdr:rowOff>44929</xdr:rowOff>
    </xdr:from>
    <xdr:to>
      <xdr:col>3</xdr:col>
      <xdr:colOff>1761616</xdr:colOff>
      <xdr:row>20</xdr:row>
      <xdr:rowOff>21682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1C0DA0-9B97-4AE2-8D33-EC5EF3CEDE16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087264" y="13730377"/>
          <a:ext cx="2112064" cy="77649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236785</xdr:colOff>
      <xdr:row>17</xdr:row>
      <xdr:rowOff>89858</xdr:rowOff>
    </xdr:from>
    <xdr:to>
      <xdr:col>3</xdr:col>
      <xdr:colOff>1122049</xdr:colOff>
      <xdr:row>17</xdr:row>
      <xdr:rowOff>694976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BBE256D0-1CCD-485D-AEAB-DCEE1D27791E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8674497" y="12382500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1833113</xdr:colOff>
      <xdr:row>18</xdr:row>
      <xdr:rowOff>124131</xdr:rowOff>
    </xdr:from>
    <xdr:to>
      <xdr:col>3</xdr:col>
      <xdr:colOff>1753319</xdr:colOff>
      <xdr:row>18</xdr:row>
      <xdr:rowOff>602286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82513E9-C36C-4741-B4BD-B5543FAD3783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6981" y="13117669"/>
          <a:ext cx="1924050" cy="47815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109100</xdr:colOff>
      <xdr:row>21</xdr:row>
      <xdr:rowOff>62024</xdr:rowOff>
    </xdr:from>
    <xdr:to>
      <xdr:col>3</xdr:col>
      <xdr:colOff>1282580</xdr:colOff>
      <xdr:row>21</xdr:row>
      <xdr:rowOff>679244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EC3986B5-1E19-4AED-A213-E1915980E02E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546812" y="15346953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3</xdr:col>
      <xdr:colOff>71887</xdr:colOff>
      <xdr:row>20</xdr:row>
      <xdr:rowOff>71887</xdr:rowOff>
    </xdr:from>
    <xdr:to>
      <xdr:col>3</xdr:col>
      <xdr:colOff>1564772</xdr:colOff>
      <xdr:row>20</xdr:row>
      <xdr:rowOff>604652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0656C3E-D174-4D72-B471-17848FF5E7D3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599" y="14557076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18FA0-7FE4-4BD2-83F1-AA7E13BC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1168400</xdr:colOff>
      <xdr:row>16</xdr:row>
      <xdr:rowOff>88900</xdr:rowOff>
    </xdr:from>
    <xdr:to>
      <xdr:col>3</xdr:col>
      <xdr:colOff>1955130</xdr:colOff>
      <xdr:row>16</xdr:row>
      <xdr:rowOff>764934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0B584E-EB05-724C-9224-5F722ACDACC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0" y="10464800"/>
          <a:ext cx="3072730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1514475</xdr:colOff>
      <xdr:row>19</xdr:row>
      <xdr:rowOff>85725</xdr:rowOff>
    </xdr:from>
    <xdr:to>
      <xdr:col>3</xdr:col>
      <xdr:colOff>1626289</xdr:colOff>
      <xdr:row>20</xdr:row>
      <xdr:rowOff>62119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93EEFA-1C35-43B6-9A20-8BC64B4CD6FA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53375" y="12725400"/>
          <a:ext cx="2112064" cy="77649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45566</xdr:colOff>
      <xdr:row>17</xdr:row>
      <xdr:rowOff>66675</xdr:rowOff>
    </xdr:from>
    <xdr:to>
      <xdr:col>3</xdr:col>
      <xdr:colOff>930830</xdr:colOff>
      <xdr:row>17</xdr:row>
      <xdr:rowOff>671793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5CAA5F88-43AA-4578-A408-1576C86D85F9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8484716" y="11306175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1638300</xdr:colOff>
      <xdr:row>18</xdr:row>
      <xdr:rowOff>96994</xdr:rowOff>
    </xdr:from>
    <xdr:to>
      <xdr:col>3</xdr:col>
      <xdr:colOff>1562100</xdr:colOff>
      <xdr:row>18</xdr:row>
      <xdr:rowOff>575149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29A86DD-CA72-4D2F-B078-03E91B4F481F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2041344"/>
          <a:ext cx="1924050" cy="47815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251256</xdr:colOff>
      <xdr:row>21</xdr:row>
      <xdr:rowOff>17274</xdr:rowOff>
    </xdr:from>
    <xdr:to>
      <xdr:col>3</xdr:col>
      <xdr:colOff>1424736</xdr:colOff>
      <xdr:row>21</xdr:row>
      <xdr:rowOff>634494</xdr:rowOff>
    </xdr:to>
    <xdr:pic>
      <xdr:nvPicPr>
        <xdr:cNvPr id="8" name="image2.png">
          <a:extLst>
            <a:ext uri="{FF2B5EF4-FFF2-40B4-BE49-F238E27FC236}">
              <a16:creationId xmlns:a16="http://schemas.microsoft.com/office/drawing/2014/main" id="{9891E800-9859-481F-AA77-BD68584BC2B2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690406" y="14257149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1924050</xdr:colOff>
      <xdr:row>20</xdr:row>
      <xdr:rowOff>133350</xdr:rowOff>
    </xdr:from>
    <xdr:to>
      <xdr:col>3</xdr:col>
      <xdr:colOff>1416685</xdr:colOff>
      <xdr:row>20</xdr:row>
      <xdr:rowOff>666115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215C05-8B19-424E-B4FF-A40868EFEB6B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13573125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B83037-54AC-49A3-888E-07666EF01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1168400</xdr:colOff>
      <xdr:row>16</xdr:row>
      <xdr:rowOff>88900</xdr:rowOff>
    </xdr:from>
    <xdr:to>
      <xdr:col>3</xdr:col>
      <xdr:colOff>1955130</xdr:colOff>
      <xdr:row>16</xdr:row>
      <xdr:rowOff>764934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54951F-DAB2-4518-AF4E-48B2E4A9380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7300" y="10518775"/>
          <a:ext cx="2786980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1489119</xdr:colOff>
      <xdr:row>19</xdr:row>
      <xdr:rowOff>13415</xdr:rowOff>
    </xdr:from>
    <xdr:to>
      <xdr:col>3</xdr:col>
      <xdr:colOff>1602275</xdr:colOff>
      <xdr:row>19</xdr:row>
      <xdr:rowOff>789909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F3620F-B578-43C3-81FB-74CE05F146D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28556" y="12664225"/>
          <a:ext cx="2112064" cy="77649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1668573</xdr:colOff>
      <xdr:row>17</xdr:row>
      <xdr:rowOff>53661</xdr:rowOff>
    </xdr:from>
    <xdr:to>
      <xdr:col>3</xdr:col>
      <xdr:colOff>554929</xdr:colOff>
      <xdr:row>17</xdr:row>
      <xdr:rowOff>658779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1CFB83C7-D8AB-45D4-A95A-17AC9FD6303A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8108010" y="11295844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1261057</xdr:colOff>
      <xdr:row>18</xdr:row>
      <xdr:rowOff>77809</xdr:rowOff>
    </xdr:from>
    <xdr:to>
      <xdr:col>3</xdr:col>
      <xdr:colOff>1186199</xdr:colOff>
      <xdr:row>18</xdr:row>
      <xdr:rowOff>555964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387CC7-C226-4BC0-8402-506319210BE5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0494" y="12031013"/>
          <a:ext cx="1924050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1836029</xdr:colOff>
      <xdr:row>21</xdr:row>
      <xdr:rowOff>63288</xdr:rowOff>
    </xdr:from>
    <xdr:to>
      <xdr:col>3</xdr:col>
      <xdr:colOff>1010601</xdr:colOff>
      <xdr:row>21</xdr:row>
      <xdr:rowOff>680508</xdr:rowOff>
    </xdr:to>
    <xdr:pic>
      <xdr:nvPicPr>
        <xdr:cNvPr id="8" name="image2.png">
          <a:extLst>
            <a:ext uri="{FF2B5EF4-FFF2-40B4-BE49-F238E27FC236}">
              <a16:creationId xmlns:a16="http://schemas.microsoft.com/office/drawing/2014/main" id="{120C22BE-5D97-46D8-BDCA-6D8D810EE863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275466" y="14323957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1583029</xdr:colOff>
      <xdr:row>20</xdr:row>
      <xdr:rowOff>147571</xdr:rowOff>
    </xdr:from>
    <xdr:to>
      <xdr:col>3</xdr:col>
      <xdr:colOff>1278239</xdr:colOff>
      <xdr:row>20</xdr:row>
      <xdr:rowOff>733998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C28BC89-8921-4D83-BBB1-42AB046FCB4E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2466" y="13603310"/>
          <a:ext cx="1694118" cy="5864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F206-1853-49DE-9DCF-B939ED4EC89F}">
  <dimension ref="A1:E25"/>
  <sheetViews>
    <sheetView showGridLines="0" topLeftCell="A19" zoomScale="78" zoomScaleNormal="78" zoomScaleSheetLayoutView="100" workbookViewId="0">
      <selection activeCell="C21" sqref="C21:D21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15.140625" style="1" bestFit="1" customWidth="1"/>
    <col min="7" max="7" width="12.85546875" style="1" bestFit="1" customWidth="1"/>
    <col min="8" max="16384" width="11.42578125" style="1"/>
  </cols>
  <sheetData>
    <row r="1" spans="1:5" ht="79.5" customHeight="1" thickBot="1" x14ac:dyDescent="0.25">
      <c r="A1" s="3"/>
      <c r="B1" s="33" t="s">
        <v>9</v>
      </c>
      <c r="C1" s="33"/>
      <c r="D1" s="36"/>
      <c r="E1" s="4"/>
    </row>
    <row r="2" spans="1:5" ht="120" customHeight="1" thickBot="1" x14ac:dyDescent="0.25">
      <c r="A2" s="3" t="s">
        <v>0</v>
      </c>
      <c r="B2" s="11" t="s">
        <v>10</v>
      </c>
      <c r="C2" s="13" t="s">
        <v>1</v>
      </c>
      <c r="D2" s="21" t="s">
        <v>11</v>
      </c>
      <c r="E2" s="4"/>
    </row>
    <row r="3" spans="1:5" ht="39" customHeight="1" thickBot="1" x14ac:dyDescent="0.25">
      <c r="A3" s="39" t="s">
        <v>12</v>
      </c>
      <c r="B3" s="40"/>
      <c r="C3" s="37" t="s">
        <v>47</v>
      </c>
      <c r="D3" s="38"/>
      <c r="E3" s="4"/>
    </row>
    <row r="4" spans="1:5" ht="30.75" customHeight="1" thickBot="1" x14ac:dyDescent="0.25">
      <c r="A4" s="6" t="s">
        <v>2</v>
      </c>
      <c r="B4" s="17"/>
      <c r="C4" s="12" t="s">
        <v>3</v>
      </c>
      <c r="D4" s="9" t="s">
        <v>4</v>
      </c>
      <c r="E4" s="4"/>
    </row>
    <row r="5" spans="1:5" s="2" customFormat="1" ht="24.6" customHeight="1" thickBot="1" x14ac:dyDescent="0.25">
      <c r="A5" s="33" t="s">
        <v>5</v>
      </c>
      <c r="B5" s="33"/>
      <c r="C5" s="33"/>
      <c r="D5" s="33"/>
      <c r="E5" s="10"/>
    </row>
    <row r="6" spans="1:5" ht="66.95" customHeight="1" thickBot="1" x14ac:dyDescent="0.25">
      <c r="A6" s="7" t="s">
        <v>13</v>
      </c>
      <c r="B6" s="22" t="s">
        <v>6</v>
      </c>
      <c r="C6" s="15" t="s">
        <v>37</v>
      </c>
      <c r="D6" s="16" t="s">
        <v>8</v>
      </c>
      <c r="E6" s="8">
        <f>IF(B6="CUMPLE",1,0)</f>
        <v>1</v>
      </c>
    </row>
    <row r="7" spans="1:5" ht="45.75" customHeight="1" thickBot="1" x14ac:dyDescent="0.25">
      <c r="A7" s="5" t="s">
        <v>38</v>
      </c>
      <c r="B7" s="22" t="s">
        <v>6</v>
      </c>
      <c r="C7" s="15" t="s">
        <v>41</v>
      </c>
      <c r="D7" s="16" t="s">
        <v>8</v>
      </c>
      <c r="E7" s="8">
        <f t="shared" ref="E7:E10" si="0">IF(B7="CUMPLE",1,0)</f>
        <v>1</v>
      </c>
    </row>
    <row r="8" spans="1:5" ht="49.5" customHeight="1" thickBot="1" x14ac:dyDescent="0.25">
      <c r="A8" s="5" t="s">
        <v>39</v>
      </c>
      <c r="B8" s="22" t="s">
        <v>6</v>
      </c>
      <c r="C8" s="15" t="s">
        <v>42</v>
      </c>
      <c r="D8" s="16" t="s">
        <v>8</v>
      </c>
      <c r="E8" s="8">
        <f t="shared" si="0"/>
        <v>1</v>
      </c>
    </row>
    <row r="9" spans="1:5" ht="49.5" customHeight="1" thickBot="1" x14ac:dyDescent="0.25">
      <c r="A9" s="5" t="s">
        <v>40</v>
      </c>
      <c r="B9" s="22" t="s">
        <v>6</v>
      </c>
      <c r="C9" s="15" t="s">
        <v>43</v>
      </c>
      <c r="D9" s="16" t="s">
        <v>8</v>
      </c>
      <c r="E9" s="8"/>
    </row>
    <row r="10" spans="1:5" ht="44.25" customHeight="1" thickBot="1" x14ac:dyDescent="0.25">
      <c r="A10" s="7" t="s">
        <v>14</v>
      </c>
      <c r="B10" s="22" t="s">
        <v>6</v>
      </c>
      <c r="C10" s="15" t="s">
        <v>44</v>
      </c>
      <c r="D10" s="16" t="s">
        <v>8</v>
      </c>
      <c r="E10" s="8">
        <f t="shared" si="0"/>
        <v>1</v>
      </c>
    </row>
    <row r="11" spans="1:5" ht="44.25" customHeight="1" thickBot="1" x14ac:dyDescent="0.25">
      <c r="A11" s="7" t="s">
        <v>19</v>
      </c>
      <c r="B11" s="22" t="s">
        <v>6</v>
      </c>
      <c r="C11" s="15" t="s">
        <v>57</v>
      </c>
      <c r="D11" s="16" t="s">
        <v>8</v>
      </c>
      <c r="E11" s="8"/>
    </row>
    <row r="12" spans="1:5" ht="44.25" customHeight="1" thickBot="1" x14ac:dyDescent="0.25">
      <c r="A12" s="7" t="s">
        <v>20</v>
      </c>
      <c r="B12" s="22" t="s">
        <v>6</v>
      </c>
      <c r="C12" s="15" t="s">
        <v>45</v>
      </c>
      <c r="D12" s="16"/>
      <c r="E12" s="8"/>
    </row>
    <row r="13" spans="1:5" ht="44.25" customHeight="1" thickBot="1" x14ac:dyDescent="0.25">
      <c r="A13" s="7" t="s">
        <v>21</v>
      </c>
      <c r="B13" s="22" t="s">
        <v>6</v>
      </c>
      <c r="C13" s="15" t="s">
        <v>80</v>
      </c>
      <c r="D13" s="16"/>
      <c r="E13" s="8"/>
    </row>
    <row r="14" spans="1:5" ht="44.25" customHeight="1" thickBot="1" x14ac:dyDescent="0.25">
      <c r="A14" s="7" t="s">
        <v>22</v>
      </c>
      <c r="B14" s="23" t="s">
        <v>110</v>
      </c>
      <c r="C14" s="15" t="s">
        <v>46</v>
      </c>
      <c r="D14" s="16" t="s">
        <v>117</v>
      </c>
      <c r="E14" s="8"/>
    </row>
    <row r="15" spans="1:5" ht="44.25" customHeight="1" thickBot="1" x14ac:dyDescent="0.25">
      <c r="A15" s="7" t="s">
        <v>105</v>
      </c>
      <c r="B15" s="22" t="s">
        <v>6</v>
      </c>
      <c r="C15" s="15" t="s">
        <v>106</v>
      </c>
      <c r="D15" s="16"/>
      <c r="E15" s="8"/>
    </row>
    <row r="16" spans="1:5" ht="51" customHeight="1" thickBot="1" x14ac:dyDescent="0.25">
      <c r="A16" s="34" t="s">
        <v>109</v>
      </c>
      <c r="B16" s="34"/>
      <c r="C16" s="34"/>
      <c r="D16" s="34"/>
      <c r="E16" s="4"/>
    </row>
    <row r="17" spans="1:5" ht="63.75" customHeight="1" thickBot="1" x14ac:dyDescent="0.25">
      <c r="A17" s="29" t="s">
        <v>7</v>
      </c>
      <c r="B17" s="29"/>
      <c r="C17" s="28"/>
      <c r="D17" s="28"/>
      <c r="E17" s="4"/>
    </row>
    <row r="18" spans="1:5" ht="55.5" customHeight="1" thickBot="1" x14ac:dyDescent="0.25">
      <c r="A18" s="29" t="s">
        <v>15</v>
      </c>
      <c r="B18" s="29"/>
      <c r="C18" s="28"/>
      <c r="D18" s="28"/>
      <c r="E18" s="4"/>
    </row>
    <row r="19" spans="1:5" ht="54.75" customHeight="1" thickBot="1" x14ac:dyDescent="0.25">
      <c r="A19" s="29" t="s">
        <v>16</v>
      </c>
      <c r="B19" s="29"/>
      <c r="C19" s="28"/>
      <c r="D19" s="28"/>
      <c r="E19" s="4"/>
    </row>
    <row r="20" spans="1:5" ht="63" customHeight="1" thickBot="1" x14ac:dyDescent="0.2">
      <c r="A20" s="29" t="s">
        <v>17</v>
      </c>
      <c r="B20" s="29"/>
      <c r="C20" s="28"/>
      <c r="D20" s="28"/>
    </row>
    <row r="21" spans="1:5" ht="63" customHeight="1" thickBot="1" x14ac:dyDescent="0.25">
      <c r="A21" s="35" t="s">
        <v>18</v>
      </c>
      <c r="B21" s="35"/>
      <c r="C21" s="28"/>
      <c r="D21" s="28"/>
    </row>
    <row r="22" spans="1:5" ht="57.95" customHeight="1" thickBot="1" x14ac:dyDescent="0.2">
      <c r="A22" s="29" t="s">
        <v>119</v>
      </c>
      <c r="B22" s="30"/>
      <c r="C22" s="31"/>
      <c r="D22" s="32"/>
    </row>
    <row r="25" spans="1:5" x14ac:dyDescent="0.15">
      <c r="C25" s="14"/>
    </row>
  </sheetData>
  <mergeCells count="17">
    <mergeCell ref="B1:D1"/>
    <mergeCell ref="A17:B17"/>
    <mergeCell ref="C17:D17"/>
    <mergeCell ref="C3:D3"/>
    <mergeCell ref="A3:B3"/>
    <mergeCell ref="C19:D19"/>
    <mergeCell ref="A22:B22"/>
    <mergeCell ref="C22:D22"/>
    <mergeCell ref="A5:D5"/>
    <mergeCell ref="A16:D16"/>
    <mergeCell ref="A20:B20"/>
    <mergeCell ref="C20:D20"/>
    <mergeCell ref="A21:B21"/>
    <mergeCell ref="C21:D21"/>
    <mergeCell ref="A18:B18"/>
    <mergeCell ref="C18:D18"/>
    <mergeCell ref="A19:B19"/>
  </mergeCells>
  <conditionalFormatting sqref="A16:D16">
    <cfRule type="containsText" dxfId="13" priority="1" operator="containsText" text="NO HABILITADO">
      <formula>NOT(ISERROR(SEARCH("NO HABILITADO",A16)))</formula>
    </cfRule>
    <cfRule type="containsText" dxfId="12" priority="2" operator="containsText" text="HABILITADO">
      <formula>NOT(ISERROR(SEARCH("HABILITADO",A16)))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7F73-274B-469A-9537-72570B8AF6B7}">
  <dimension ref="A1:E25"/>
  <sheetViews>
    <sheetView showGridLines="0" topLeftCell="A19" zoomScale="92" zoomScaleNormal="66" zoomScaleSheetLayoutView="100" workbookViewId="0">
      <selection activeCell="C21" sqref="C21:D21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15.140625" style="1" bestFit="1" customWidth="1"/>
    <col min="7" max="7" width="12.85546875" style="1" bestFit="1" customWidth="1"/>
    <col min="8" max="16384" width="11.42578125" style="1"/>
  </cols>
  <sheetData>
    <row r="1" spans="1:5" ht="79.5" customHeight="1" thickBot="1" x14ac:dyDescent="0.25">
      <c r="A1" s="3"/>
      <c r="B1" s="33" t="s">
        <v>9</v>
      </c>
      <c r="C1" s="33"/>
      <c r="D1" s="36"/>
      <c r="E1" s="4"/>
    </row>
    <row r="2" spans="1:5" ht="120" customHeight="1" thickBot="1" x14ac:dyDescent="0.25">
      <c r="A2" s="3" t="s">
        <v>0</v>
      </c>
      <c r="B2" s="11" t="s">
        <v>23</v>
      </c>
      <c r="C2" s="20" t="s">
        <v>1</v>
      </c>
      <c r="D2" s="21" t="s">
        <v>11</v>
      </c>
      <c r="E2" s="4"/>
    </row>
    <row r="3" spans="1:5" ht="39" customHeight="1" thickBot="1" x14ac:dyDescent="0.25">
      <c r="A3" s="39" t="s">
        <v>24</v>
      </c>
      <c r="B3" s="40"/>
      <c r="C3" s="37" t="s">
        <v>47</v>
      </c>
      <c r="D3" s="38"/>
      <c r="E3" s="4"/>
    </row>
    <row r="4" spans="1:5" ht="30.75" customHeight="1" thickBot="1" x14ac:dyDescent="0.25">
      <c r="A4" s="6" t="s">
        <v>25</v>
      </c>
      <c r="B4" s="19"/>
      <c r="C4" s="18" t="s">
        <v>3</v>
      </c>
      <c r="D4" s="18" t="s">
        <v>4</v>
      </c>
      <c r="E4" s="4"/>
    </row>
    <row r="5" spans="1:5" s="2" customFormat="1" ht="24.6" customHeight="1" thickBot="1" x14ac:dyDescent="0.25">
      <c r="A5" s="33" t="s">
        <v>5</v>
      </c>
      <c r="B5" s="33"/>
      <c r="C5" s="33"/>
      <c r="D5" s="33"/>
      <c r="E5" s="10"/>
    </row>
    <row r="6" spans="1:5" ht="66.95" customHeight="1" thickBot="1" x14ac:dyDescent="0.25">
      <c r="A6" s="7" t="s">
        <v>13</v>
      </c>
      <c r="B6" s="22" t="s">
        <v>6</v>
      </c>
      <c r="C6" s="15" t="s">
        <v>48</v>
      </c>
      <c r="D6" s="16" t="s">
        <v>8</v>
      </c>
      <c r="E6" s="8">
        <f>IF(B6="CUMPLE",1,0)</f>
        <v>1</v>
      </c>
    </row>
    <row r="7" spans="1:5" ht="45.75" customHeight="1" thickBot="1" x14ac:dyDescent="0.25">
      <c r="A7" s="5" t="s">
        <v>49</v>
      </c>
      <c r="B7" s="22" t="s">
        <v>6</v>
      </c>
      <c r="C7" s="15" t="s">
        <v>50</v>
      </c>
      <c r="D7" s="16"/>
      <c r="E7" s="8">
        <f t="shared" ref="E7:E10" si="0">IF(B7="CUMPLE",1,0)</f>
        <v>1</v>
      </c>
    </row>
    <row r="8" spans="1:5" ht="49.5" customHeight="1" thickBot="1" x14ac:dyDescent="0.25">
      <c r="A8" s="5" t="s">
        <v>51</v>
      </c>
      <c r="B8" s="22" t="s">
        <v>6</v>
      </c>
      <c r="C8" s="15" t="s">
        <v>52</v>
      </c>
      <c r="D8" s="16" t="s">
        <v>8</v>
      </c>
      <c r="E8" s="8">
        <f t="shared" si="0"/>
        <v>1</v>
      </c>
    </row>
    <row r="9" spans="1:5" ht="49.5" customHeight="1" thickBot="1" x14ac:dyDescent="0.25">
      <c r="A9" s="5" t="s">
        <v>54</v>
      </c>
      <c r="B9" s="22" t="s">
        <v>6</v>
      </c>
      <c r="C9" s="15" t="s">
        <v>53</v>
      </c>
      <c r="D9" s="16" t="s">
        <v>8</v>
      </c>
      <c r="E9" s="8"/>
    </row>
    <row r="10" spans="1:5" ht="44.25" customHeight="1" thickBot="1" x14ac:dyDescent="0.25">
      <c r="A10" s="7" t="s">
        <v>14</v>
      </c>
      <c r="B10" s="22" t="s">
        <v>6</v>
      </c>
      <c r="C10" s="15" t="s">
        <v>55</v>
      </c>
      <c r="D10" s="16" t="s">
        <v>8</v>
      </c>
      <c r="E10" s="8">
        <f t="shared" si="0"/>
        <v>1</v>
      </c>
    </row>
    <row r="11" spans="1:5" ht="56.25" customHeight="1" thickBot="1" x14ac:dyDescent="0.25">
      <c r="A11" s="7" t="s">
        <v>19</v>
      </c>
      <c r="B11" s="23" t="s">
        <v>110</v>
      </c>
      <c r="C11" s="15" t="s">
        <v>56</v>
      </c>
      <c r="D11" s="16" t="s">
        <v>107</v>
      </c>
      <c r="E11" s="8"/>
    </row>
    <row r="12" spans="1:5" ht="44.25" customHeight="1" thickBot="1" x14ac:dyDescent="0.25">
      <c r="A12" s="7" t="s">
        <v>20</v>
      </c>
      <c r="B12" s="22" t="s">
        <v>6</v>
      </c>
      <c r="C12" s="15" t="s">
        <v>60</v>
      </c>
      <c r="D12" s="16"/>
      <c r="E12" s="8"/>
    </row>
    <row r="13" spans="1:5" ht="44.25" customHeight="1" thickBot="1" x14ac:dyDescent="0.25">
      <c r="A13" s="7" t="s">
        <v>21</v>
      </c>
      <c r="B13" s="22" t="s">
        <v>6</v>
      </c>
      <c r="C13" s="15" t="s">
        <v>81</v>
      </c>
      <c r="D13" s="16"/>
      <c r="E13" s="8"/>
    </row>
    <row r="14" spans="1:5" ht="44.25" customHeight="1" thickBot="1" x14ac:dyDescent="0.25">
      <c r="A14" s="7" t="s">
        <v>22</v>
      </c>
      <c r="B14" s="23" t="s">
        <v>110</v>
      </c>
      <c r="C14" s="15" t="s">
        <v>58</v>
      </c>
      <c r="D14" s="16" t="s">
        <v>117</v>
      </c>
      <c r="E14" s="8"/>
    </row>
    <row r="15" spans="1:5" ht="44.25" customHeight="1" thickBot="1" x14ac:dyDescent="0.25">
      <c r="A15" s="7" t="s">
        <v>105</v>
      </c>
      <c r="B15" s="22" t="s">
        <v>6</v>
      </c>
      <c r="C15" s="15" t="s">
        <v>108</v>
      </c>
      <c r="D15" s="16"/>
      <c r="E15" s="8"/>
    </row>
    <row r="16" spans="1:5" ht="51" customHeight="1" thickBot="1" x14ac:dyDescent="0.25">
      <c r="A16" s="34" t="s">
        <v>109</v>
      </c>
      <c r="B16" s="34"/>
      <c r="C16" s="34"/>
      <c r="D16" s="34"/>
      <c r="E16" s="4"/>
    </row>
    <row r="17" spans="1:5" ht="63.75" customHeight="1" thickBot="1" x14ac:dyDescent="0.25">
      <c r="A17" s="29" t="s">
        <v>7</v>
      </c>
      <c r="B17" s="29"/>
      <c r="C17" s="28"/>
      <c r="D17" s="28"/>
      <c r="E17" s="4"/>
    </row>
    <row r="18" spans="1:5" ht="55.5" customHeight="1" thickBot="1" x14ac:dyDescent="0.25">
      <c r="A18" s="29" t="s">
        <v>15</v>
      </c>
      <c r="B18" s="29"/>
      <c r="C18" s="28"/>
      <c r="D18" s="28"/>
      <c r="E18" s="4"/>
    </row>
    <row r="19" spans="1:5" ht="54.75" customHeight="1" thickBot="1" x14ac:dyDescent="0.25">
      <c r="A19" s="29" t="s">
        <v>16</v>
      </c>
      <c r="B19" s="29"/>
      <c r="C19" s="28"/>
      <c r="D19" s="28"/>
      <c r="E19" s="4"/>
    </row>
    <row r="20" spans="1:5" ht="63" customHeight="1" thickBot="1" x14ac:dyDescent="0.2">
      <c r="A20" s="29" t="s">
        <v>17</v>
      </c>
      <c r="B20" s="29"/>
      <c r="C20" s="28"/>
      <c r="D20" s="28"/>
    </row>
    <row r="21" spans="1:5" ht="63" customHeight="1" thickBot="1" x14ac:dyDescent="0.2">
      <c r="A21" s="29" t="s">
        <v>18</v>
      </c>
      <c r="B21" s="29"/>
      <c r="C21" s="28"/>
      <c r="D21" s="28"/>
    </row>
    <row r="22" spans="1:5" ht="57.95" customHeight="1" thickBot="1" x14ac:dyDescent="0.2">
      <c r="A22" s="29" t="s">
        <v>119</v>
      </c>
      <c r="B22" s="30"/>
      <c r="C22" s="31"/>
      <c r="D22" s="32"/>
    </row>
    <row r="25" spans="1:5" x14ac:dyDescent="0.15">
      <c r="C25" s="14"/>
    </row>
  </sheetData>
  <mergeCells count="17">
    <mergeCell ref="B1:D1"/>
    <mergeCell ref="A3:B3"/>
    <mergeCell ref="C3:D3"/>
    <mergeCell ref="A5:D5"/>
    <mergeCell ref="A16:D16"/>
    <mergeCell ref="C20:D20"/>
    <mergeCell ref="A22:B22"/>
    <mergeCell ref="C22:D22"/>
    <mergeCell ref="A17:B17"/>
    <mergeCell ref="C17:D17"/>
    <mergeCell ref="A21:B21"/>
    <mergeCell ref="C21:D21"/>
    <mergeCell ref="A18:B18"/>
    <mergeCell ref="C18:D18"/>
    <mergeCell ref="A19:B19"/>
    <mergeCell ref="C19:D19"/>
    <mergeCell ref="A20:B20"/>
  </mergeCells>
  <conditionalFormatting sqref="A16:D16">
    <cfRule type="containsText" dxfId="11" priority="1" operator="containsText" text="NO HABILITADO">
      <formula>NOT(ISERROR(SEARCH("NO HABILITADO",A16)))</formula>
    </cfRule>
    <cfRule type="containsText" dxfId="10" priority="2" operator="containsText" text="HABILITADO">
      <formula>NOT(ISERROR(SEARCH("HABILITADO",A16)))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DDB2-BFF7-406A-9EAB-6296061331B4}">
  <dimension ref="A1:E25"/>
  <sheetViews>
    <sheetView showGridLines="0" topLeftCell="A19" zoomScale="92" zoomScaleNormal="66" zoomScaleSheetLayoutView="100" workbookViewId="0">
      <selection activeCell="C20" sqref="C20:D20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15.140625" style="1" bestFit="1" customWidth="1"/>
    <col min="7" max="7" width="12.85546875" style="1" bestFit="1" customWidth="1"/>
    <col min="8" max="16384" width="11.42578125" style="1"/>
  </cols>
  <sheetData>
    <row r="1" spans="1:5" ht="79.5" customHeight="1" thickBot="1" x14ac:dyDescent="0.25">
      <c r="A1" s="3"/>
      <c r="B1" s="33" t="s">
        <v>9</v>
      </c>
      <c r="C1" s="33"/>
      <c r="D1" s="36"/>
      <c r="E1" s="4"/>
    </row>
    <row r="2" spans="1:5" ht="120" customHeight="1" thickBot="1" x14ac:dyDescent="0.25">
      <c r="A2" s="3" t="s">
        <v>0</v>
      </c>
      <c r="B2" s="11" t="s">
        <v>26</v>
      </c>
      <c r="C2" s="20" t="s">
        <v>1</v>
      </c>
      <c r="D2" s="21" t="s">
        <v>11</v>
      </c>
      <c r="E2" s="4"/>
    </row>
    <row r="3" spans="1:5" ht="39" customHeight="1" thickBot="1" x14ac:dyDescent="0.25">
      <c r="A3" s="39" t="s">
        <v>27</v>
      </c>
      <c r="B3" s="40"/>
      <c r="C3" s="37" t="s">
        <v>47</v>
      </c>
      <c r="D3" s="38"/>
      <c r="E3" s="4"/>
    </row>
    <row r="4" spans="1:5" ht="30.75" customHeight="1" thickBot="1" x14ac:dyDescent="0.25">
      <c r="A4" s="6" t="s">
        <v>28</v>
      </c>
      <c r="B4" s="19"/>
      <c r="C4" s="18" t="s">
        <v>3</v>
      </c>
      <c r="D4" s="18" t="s">
        <v>4</v>
      </c>
      <c r="E4" s="4"/>
    </row>
    <row r="5" spans="1:5" s="2" customFormat="1" ht="24.6" customHeight="1" thickBot="1" x14ac:dyDescent="0.25">
      <c r="A5" s="33" t="s">
        <v>5</v>
      </c>
      <c r="B5" s="33"/>
      <c r="C5" s="33"/>
      <c r="D5" s="33"/>
      <c r="E5" s="10"/>
    </row>
    <row r="6" spans="1:5" ht="66.95" customHeight="1" thickBot="1" x14ac:dyDescent="0.25">
      <c r="A6" s="7" t="s">
        <v>13</v>
      </c>
      <c r="B6" s="23" t="s">
        <v>110</v>
      </c>
      <c r="C6" s="15" t="s">
        <v>61</v>
      </c>
      <c r="D6" s="16" t="s">
        <v>111</v>
      </c>
      <c r="E6" s="8">
        <f>IF(B6="CUMPLE",1,0)</f>
        <v>0</v>
      </c>
    </row>
    <row r="7" spans="1:5" ht="45.75" customHeight="1" thickBot="1" x14ac:dyDescent="0.25">
      <c r="A7" s="5" t="s">
        <v>38</v>
      </c>
      <c r="B7" s="22" t="s">
        <v>6</v>
      </c>
      <c r="C7" s="15" t="s">
        <v>62</v>
      </c>
      <c r="D7" s="16"/>
      <c r="E7" s="8">
        <f t="shared" ref="E7:E10" si="0">IF(B7="CUMPLE",1,0)</f>
        <v>1</v>
      </c>
    </row>
    <row r="8" spans="1:5" ht="49.5" customHeight="1" thickBot="1" x14ac:dyDescent="0.25">
      <c r="A8" s="5" t="s">
        <v>63</v>
      </c>
      <c r="B8" s="22" t="s">
        <v>6</v>
      </c>
      <c r="C8" s="15" t="s">
        <v>64</v>
      </c>
      <c r="D8" s="16" t="s">
        <v>8</v>
      </c>
      <c r="E8" s="8">
        <f t="shared" si="0"/>
        <v>1</v>
      </c>
    </row>
    <row r="9" spans="1:5" ht="49.5" customHeight="1" thickBot="1" x14ac:dyDescent="0.25">
      <c r="A9" s="5" t="s">
        <v>65</v>
      </c>
      <c r="B9" s="22" t="s">
        <v>6</v>
      </c>
      <c r="C9" s="15" t="s">
        <v>66</v>
      </c>
      <c r="D9" s="16" t="s">
        <v>8</v>
      </c>
      <c r="E9" s="8"/>
    </row>
    <row r="10" spans="1:5" ht="44.25" customHeight="1" thickBot="1" x14ac:dyDescent="0.25">
      <c r="A10" s="7" t="s">
        <v>14</v>
      </c>
      <c r="B10" s="22" t="s">
        <v>6</v>
      </c>
      <c r="C10" s="15" t="s">
        <v>67</v>
      </c>
      <c r="D10" s="16" t="s">
        <v>8</v>
      </c>
      <c r="E10" s="8">
        <f t="shared" si="0"/>
        <v>1</v>
      </c>
    </row>
    <row r="11" spans="1:5" ht="44.25" customHeight="1" thickBot="1" x14ac:dyDescent="0.25">
      <c r="A11" s="7" t="s">
        <v>19</v>
      </c>
      <c r="B11" s="22" t="s">
        <v>6</v>
      </c>
      <c r="C11" s="15" t="s">
        <v>59</v>
      </c>
      <c r="D11" s="16" t="s">
        <v>8</v>
      </c>
      <c r="E11" s="8"/>
    </row>
    <row r="12" spans="1:5" ht="67.5" customHeight="1" thickBot="1" x14ac:dyDescent="0.25">
      <c r="A12" s="7" t="s">
        <v>20</v>
      </c>
      <c r="B12" s="22" t="s">
        <v>6</v>
      </c>
      <c r="C12" s="15" t="s">
        <v>68</v>
      </c>
      <c r="D12" s="16" t="s">
        <v>8</v>
      </c>
      <c r="E12" s="8"/>
    </row>
    <row r="13" spans="1:5" ht="44.25" customHeight="1" thickBot="1" x14ac:dyDescent="0.25">
      <c r="A13" s="7" t="s">
        <v>21</v>
      </c>
      <c r="B13" s="22" t="s">
        <v>6</v>
      </c>
      <c r="C13" s="15" t="s">
        <v>79</v>
      </c>
      <c r="D13" s="16" t="s">
        <v>8</v>
      </c>
      <c r="E13" s="8"/>
    </row>
    <row r="14" spans="1:5" ht="44.25" customHeight="1" thickBot="1" x14ac:dyDescent="0.25">
      <c r="A14" s="7" t="s">
        <v>22</v>
      </c>
      <c r="B14" s="23" t="s">
        <v>110</v>
      </c>
      <c r="C14" s="15" t="s">
        <v>69</v>
      </c>
      <c r="D14" s="16" t="s">
        <v>117</v>
      </c>
      <c r="E14" s="8"/>
    </row>
    <row r="15" spans="1:5" ht="44.25" customHeight="1" thickBot="1" x14ac:dyDescent="0.25">
      <c r="A15" s="7" t="s">
        <v>105</v>
      </c>
      <c r="B15" s="22" t="s">
        <v>6</v>
      </c>
      <c r="C15" s="15" t="s">
        <v>112</v>
      </c>
      <c r="D15" s="16" t="s">
        <v>8</v>
      </c>
      <c r="E15" s="8"/>
    </row>
    <row r="16" spans="1:5" ht="51" customHeight="1" thickBot="1" x14ac:dyDescent="0.25">
      <c r="A16" s="34" t="s">
        <v>109</v>
      </c>
      <c r="B16" s="34"/>
      <c r="C16" s="34"/>
      <c r="D16" s="34"/>
      <c r="E16" s="4"/>
    </row>
    <row r="17" spans="1:5" ht="63.75" customHeight="1" thickBot="1" x14ac:dyDescent="0.25">
      <c r="A17" s="29" t="s">
        <v>7</v>
      </c>
      <c r="B17" s="29"/>
      <c r="C17" s="28"/>
      <c r="D17" s="28"/>
      <c r="E17" s="4"/>
    </row>
    <row r="18" spans="1:5" ht="55.5" customHeight="1" thickBot="1" x14ac:dyDescent="0.25">
      <c r="A18" s="29" t="s">
        <v>15</v>
      </c>
      <c r="B18" s="29"/>
      <c r="C18" s="28"/>
      <c r="D18" s="28"/>
      <c r="E18" s="4"/>
    </row>
    <row r="19" spans="1:5" ht="54.75" customHeight="1" thickBot="1" x14ac:dyDescent="0.25">
      <c r="A19" s="29" t="s">
        <v>16</v>
      </c>
      <c r="B19" s="29"/>
      <c r="C19" s="28"/>
      <c r="D19" s="28"/>
      <c r="E19" s="4"/>
    </row>
    <row r="20" spans="1:5" ht="63" customHeight="1" thickBot="1" x14ac:dyDescent="0.2">
      <c r="A20" s="29" t="s">
        <v>17</v>
      </c>
      <c r="B20" s="29"/>
      <c r="C20" s="28"/>
      <c r="D20" s="28"/>
    </row>
    <row r="21" spans="1:5" ht="63" customHeight="1" thickBot="1" x14ac:dyDescent="0.2">
      <c r="A21" s="29" t="s">
        <v>18</v>
      </c>
      <c r="B21" s="29"/>
      <c r="C21" s="28"/>
      <c r="D21" s="28"/>
    </row>
    <row r="22" spans="1:5" ht="57.95" customHeight="1" thickBot="1" x14ac:dyDescent="0.2">
      <c r="A22" s="29" t="s">
        <v>119</v>
      </c>
      <c r="B22" s="30"/>
      <c r="C22" s="31"/>
      <c r="D22" s="32"/>
    </row>
    <row r="25" spans="1:5" x14ac:dyDescent="0.15">
      <c r="C25" s="14"/>
    </row>
  </sheetData>
  <mergeCells count="17">
    <mergeCell ref="B1:D1"/>
    <mergeCell ref="A3:B3"/>
    <mergeCell ref="C3:D3"/>
    <mergeCell ref="A5:D5"/>
    <mergeCell ref="A16:D16"/>
    <mergeCell ref="C20:D20"/>
    <mergeCell ref="A22:B22"/>
    <mergeCell ref="C22:D22"/>
    <mergeCell ref="A17:B17"/>
    <mergeCell ref="C17:D17"/>
    <mergeCell ref="A21:B21"/>
    <mergeCell ref="C21:D21"/>
    <mergeCell ref="A18:B18"/>
    <mergeCell ref="C18:D18"/>
    <mergeCell ref="A19:B19"/>
    <mergeCell ref="C19:D19"/>
    <mergeCell ref="A20:B20"/>
  </mergeCells>
  <conditionalFormatting sqref="A16:D16">
    <cfRule type="containsText" dxfId="9" priority="1" operator="containsText" text="NO HABILITADO">
      <formula>NOT(ISERROR(SEARCH("NO HABILITADO",A16)))</formula>
    </cfRule>
    <cfRule type="containsText" dxfId="8" priority="2" operator="containsText" text="HABILITADO">
      <formula>NOT(ISERROR(SEARCH("HABILITADO",A16)))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F080-FC05-4690-8FBA-A649F4F573CC}">
  <dimension ref="A1:E25"/>
  <sheetViews>
    <sheetView showGridLines="0" topLeftCell="A18" zoomScale="91" zoomScaleNormal="66" zoomScaleSheetLayoutView="100" workbookViewId="0">
      <selection activeCell="C29" sqref="C29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15.140625" style="1" bestFit="1" customWidth="1"/>
    <col min="7" max="7" width="12.85546875" style="1" bestFit="1" customWidth="1"/>
    <col min="8" max="16384" width="11.42578125" style="1"/>
  </cols>
  <sheetData>
    <row r="1" spans="1:5" ht="79.5" customHeight="1" thickBot="1" x14ac:dyDescent="0.25">
      <c r="A1" s="3"/>
      <c r="B1" s="33" t="s">
        <v>9</v>
      </c>
      <c r="C1" s="33"/>
      <c r="D1" s="36"/>
      <c r="E1" s="4"/>
    </row>
    <row r="2" spans="1:5" ht="120" customHeight="1" thickBot="1" x14ac:dyDescent="0.25">
      <c r="A2" s="3" t="s">
        <v>0</v>
      </c>
      <c r="B2" s="11" t="s">
        <v>30</v>
      </c>
      <c r="C2" s="20" t="s">
        <v>1</v>
      </c>
      <c r="D2" s="21" t="s">
        <v>11</v>
      </c>
      <c r="E2" s="4"/>
    </row>
    <row r="3" spans="1:5" ht="39" customHeight="1" thickBot="1" x14ac:dyDescent="0.25">
      <c r="A3" s="39" t="s">
        <v>29</v>
      </c>
      <c r="B3" s="40"/>
      <c r="C3" s="37" t="s">
        <v>47</v>
      </c>
      <c r="D3" s="38"/>
      <c r="E3" s="4"/>
    </row>
    <row r="4" spans="1:5" ht="30.75" customHeight="1" thickBot="1" x14ac:dyDescent="0.25">
      <c r="A4" s="6" t="s">
        <v>31</v>
      </c>
      <c r="B4" s="19"/>
      <c r="C4" s="18" t="s">
        <v>3</v>
      </c>
      <c r="D4" s="18" t="s">
        <v>4</v>
      </c>
      <c r="E4" s="4"/>
    </row>
    <row r="5" spans="1:5" s="2" customFormat="1" ht="24.6" customHeight="1" thickBot="1" x14ac:dyDescent="0.25">
      <c r="A5" s="33" t="s">
        <v>5</v>
      </c>
      <c r="B5" s="33"/>
      <c r="C5" s="33"/>
      <c r="D5" s="33"/>
      <c r="E5" s="10"/>
    </row>
    <row r="6" spans="1:5" ht="66.95" customHeight="1" thickBot="1" x14ac:dyDescent="0.25">
      <c r="A6" s="7" t="s">
        <v>13</v>
      </c>
      <c r="B6" s="22" t="s">
        <v>6</v>
      </c>
      <c r="C6" s="15" t="s">
        <v>72</v>
      </c>
      <c r="D6" s="16" t="s">
        <v>8</v>
      </c>
      <c r="E6" s="8">
        <f>IF(B6="CUMPLE",1,0)</f>
        <v>1</v>
      </c>
    </row>
    <row r="7" spans="1:5" ht="45.75" customHeight="1" thickBot="1" x14ac:dyDescent="0.25">
      <c r="A7" s="5" t="s">
        <v>75</v>
      </c>
      <c r="B7" s="22" t="s">
        <v>6</v>
      </c>
      <c r="C7" s="15" t="s">
        <v>77</v>
      </c>
      <c r="D7" s="16" t="s">
        <v>8</v>
      </c>
      <c r="E7" s="8">
        <f t="shared" ref="E7:E10" si="0">IF(B7="CUMPLE",1,0)</f>
        <v>1</v>
      </c>
    </row>
    <row r="8" spans="1:5" ht="49.5" customHeight="1" thickBot="1" x14ac:dyDescent="0.25">
      <c r="A8" s="5" t="s">
        <v>76</v>
      </c>
      <c r="B8" s="22" t="s">
        <v>6</v>
      </c>
      <c r="C8" s="15" t="s">
        <v>71</v>
      </c>
      <c r="D8" s="16" t="s">
        <v>8</v>
      </c>
      <c r="E8" s="8">
        <f t="shared" si="0"/>
        <v>1</v>
      </c>
    </row>
    <row r="9" spans="1:5" ht="49.5" customHeight="1" thickBot="1" x14ac:dyDescent="0.25">
      <c r="A9" s="5" t="s">
        <v>113</v>
      </c>
      <c r="B9" s="22" t="s">
        <v>6</v>
      </c>
      <c r="C9" s="15" t="s">
        <v>70</v>
      </c>
      <c r="D9" s="16" t="s">
        <v>8</v>
      </c>
      <c r="E9" s="8"/>
    </row>
    <row r="10" spans="1:5" ht="44.25" customHeight="1" thickBot="1" x14ac:dyDescent="0.25">
      <c r="A10" s="7" t="s">
        <v>14</v>
      </c>
      <c r="B10" s="22" t="s">
        <v>6</v>
      </c>
      <c r="C10" s="15" t="s">
        <v>73</v>
      </c>
      <c r="D10" s="16" t="s">
        <v>8</v>
      </c>
      <c r="E10" s="8">
        <f t="shared" si="0"/>
        <v>1</v>
      </c>
    </row>
    <row r="11" spans="1:5" ht="44.25" customHeight="1" thickBot="1" x14ac:dyDescent="0.25">
      <c r="A11" s="7" t="s">
        <v>19</v>
      </c>
      <c r="B11" s="22" t="s">
        <v>6</v>
      </c>
      <c r="C11" s="15" t="s">
        <v>70</v>
      </c>
      <c r="D11" s="16" t="s">
        <v>8</v>
      </c>
      <c r="E11" s="8"/>
    </row>
    <row r="12" spans="1:5" ht="44.25" customHeight="1" thickBot="1" x14ac:dyDescent="0.25">
      <c r="A12" s="7" t="s">
        <v>20</v>
      </c>
      <c r="B12" s="22" t="s">
        <v>6</v>
      </c>
      <c r="C12" s="15" t="s">
        <v>71</v>
      </c>
      <c r="D12" s="16" t="s">
        <v>8</v>
      </c>
      <c r="E12" s="8"/>
    </row>
    <row r="13" spans="1:5" ht="44.25" customHeight="1" thickBot="1" x14ac:dyDescent="0.25">
      <c r="A13" s="7" t="s">
        <v>21</v>
      </c>
      <c r="B13" s="22" t="s">
        <v>6</v>
      </c>
      <c r="C13" s="15" t="s">
        <v>78</v>
      </c>
      <c r="D13" s="16" t="s">
        <v>8</v>
      </c>
      <c r="E13" s="8"/>
    </row>
    <row r="14" spans="1:5" ht="44.25" customHeight="1" thickBot="1" x14ac:dyDescent="0.25">
      <c r="A14" s="7" t="s">
        <v>22</v>
      </c>
      <c r="B14" s="23" t="s">
        <v>110</v>
      </c>
      <c r="C14" s="15" t="s">
        <v>74</v>
      </c>
      <c r="D14" s="16" t="s">
        <v>117</v>
      </c>
      <c r="E14" s="8"/>
    </row>
    <row r="15" spans="1:5" ht="44.25" customHeight="1" thickBot="1" x14ac:dyDescent="0.25">
      <c r="A15" s="7" t="s">
        <v>105</v>
      </c>
      <c r="B15" s="22" t="s">
        <v>6</v>
      </c>
      <c r="C15" s="15" t="s">
        <v>106</v>
      </c>
      <c r="D15" s="16" t="s">
        <v>8</v>
      </c>
      <c r="E15" s="8"/>
    </row>
    <row r="16" spans="1:5" ht="51" customHeight="1" thickBot="1" x14ac:dyDescent="0.25">
      <c r="A16" s="34" t="s">
        <v>109</v>
      </c>
      <c r="B16" s="34"/>
      <c r="C16" s="34"/>
      <c r="D16" s="34"/>
      <c r="E16" s="4"/>
    </row>
    <row r="17" spans="1:5" ht="63.75" customHeight="1" thickBot="1" x14ac:dyDescent="0.25">
      <c r="A17" s="29" t="s">
        <v>7</v>
      </c>
      <c r="B17" s="29"/>
      <c r="C17" s="28"/>
      <c r="D17" s="28"/>
      <c r="E17" s="4"/>
    </row>
    <row r="18" spans="1:5" ht="55.5" customHeight="1" thickBot="1" x14ac:dyDescent="0.25">
      <c r="A18" s="29" t="s">
        <v>15</v>
      </c>
      <c r="B18" s="29"/>
      <c r="C18" s="28"/>
      <c r="D18" s="28"/>
      <c r="E18" s="4"/>
    </row>
    <row r="19" spans="1:5" ht="54.75" customHeight="1" thickBot="1" x14ac:dyDescent="0.25">
      <c r="A19" s="29" t="s">
        <v>16</v>
      </c>
      <c r="B19" s="29"/>
      <c r="C19" s="28"/>
      <c r="D19" s="28"/>
      <c r="E19" s="4"/>
    </row>
    <row r="20" spans="1:5" ht="63" customHeight="1" thickBot="1" x14ac:dyDescent="0.2">
      <c r="A20" s="29" t="s">
        <v>17</v>
      </c>
      <c r="B20" s="29"/>
      <c r="C20" s="28"/>
      <c r="D20" s="28"/>
    </row>
    <row r="21" spans="1:5" ht="63" customHeight="1" thickBot="1" x14ac:dyDescent="0.2">
      <c r="A21" s="29" t="s">
        <v>18</v>
      </c>
      <c r="B21" s="29"/>
      <c r="C21" s="28"/>
      <c r="D21" s="28"/>
    </row>
    <row r="22" spans="1:5" ht="57.95" customHeight="1" thickBot="1" x14ac:dyDescent="0.2">
      <c r="A22" s="29" t="s">
        <v>119</v>
      </c>
      <c r="B22" s="30"/>
      <c r="C22" s="31"/>
      <c r="D22" s="32"/>
    </row>
    <row r="25" spans="1:5" x14ac:dyDescent="0.15">
      <c r="C25" s="14"/>
    </row>
  </sheetData>
  <mergeCells count="17">
    <mergeCell ref="B1:D1"/>
    <mergeCell ref="A3:B3"/>
    <mergeCell ref="C3:D3"/>
    <mergeCell ref="A5:D5"/>
    <mergeCell ref="A16:D16"/>
    <mergeCell ref="C20:D20"/>
    <mergeCell ref="A22:B22"/>
    <mergeCell ref="C22:D22"/>
    <mergeCell ref="A17:B17"/>
    <mergeCell ref="C17:D17"/>
    <mergeCell ref="A21:B21"/>
    <mergeCell ref="C21:D21"/>
    <mergeCell ref="A18:B18"/>
    <mergeCell ref="C18:D18"/>
    <mergeCell ref="A19:B19"/>
    <mergeCell ref="C19:D19"/>
    <mergeCell ref="A20:B20"/>
  </mergeCells>
  <conditionalFormatting sqref="A16:D16">
    <cfRule type="containsText" dxfId="7" priority="1" operator="containsText" text="NO HABILITADO">
      <formula>NOT(ISERROR(SEARCH("NO HABILITADO",A16)))</formula>
    </cfRule>
    <cfRule type="containsText" dxfId="6" priority="2" operator="containsText" text="HABILITADO">
      <formula>NOT(ISERROR(SEARCH("HABILITADO",A16)))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3EE5-A827-43C5-A1A6-087B8DCC866F}">
  <dimension ref="A1:E25"/>
  <sheetViews>
    <sheetView showGridLines="0" topLeftCell="A13" zoomScaleNormal="100" zoomScaleSheetLayoutView="100" workbookViewId="0">
      <selection activeCell="C21" sqref="C21:D21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15.140625" style="1" bestFit="1" customWidth="1"/>
    <col min="7" max="7" width="12.85546875" style="1" bestFit="1" customWidth="1"/>
    <col min="8" max="16384" width="11.42578125" style="1"/>
  </cols>
  <sheetData>
    <row r="1" spans="1:5" ht="79.5" customHeight="1" thickBot="1" x14ac:dyDescent="0.25">
      <c r="A1" s="3"/>
      <c r="B1" s="33" t="s">
        <v>9</v>
      </c>
      <c r="C1" s="33"/>
      <c r="D1" s="36"/>
      <c r="E1" s="4"/>
    </row>
    <row r="2" spans="1:5" ht="120" customHeight="1" thickBot="1" x14ac:dyDescent="0.25">
      <c r="A2" s="3" t="s">
        <v>0</v>
      </c>
      <c r="B2" s="11" t="s">
        <v>85</v>
      </c>
      <c r="C2" s="20" t="s">
        <v>1</v>
      </c>
      <c r="D2" s="21" t="s">
        <v>11</v>
      </c>
      <c r="E2" s="4"/>
    </row>
    <row r="3" spans="1:5" ht="39" customHeight="1" thickBot="1" x14ac:dyDescent="0.25">
      <c r="A3" s="39" t="s">
        <v>32</v>
      </c>
      <c r="B3" s="40"/>
      <c r="C3" s="37" t="s">
        <v>47</v>
      </c>
      <c r="D3" s="38"/>
      <c r="E3" s="4"/>
    </row>
    <row r="4" spans="1:5" ht="30.75" customHeight="1" thickBot="1" x14ac:dyDescent="0.25">
      <c r="A4" s="6" t="s">
        <v>35</v>
      </c>
      <c r="B4" s="19"/>
      <c r="C4" s="18" t="s">
        <v>3</v>
      </c>
      <c r="D4" s="18" t="s">
        <v>4</v>
      </c>
      <c r="E4" s="4"/>
    </row>
    <row r="5" spans="1:5" s="2" customFormat="1" ht="24.6" customHeight="1" thickBot="1" x14ac:dyDescent="0.25">
      <c r="A5" s="33" t="s">
        <v>5</v>
      </c>
      <c r="B5" s="33"/>
      <c r="C5" s="33"/>
      <c r="D5" s="33"/>
      <c r="E5" s="10"/>
    </row>
    <row r="6" spans="1:5" ht="66.95" customHeight="1" thickBot="1" x14ac:dyDescent="0.25">
      <c r="A6" s="7" t="s">
        <v>13</v>
      </c>
      <c r="B6" s="22" t="s">
        <v>6</v>
      </c>
      <c r="C6" s="15" t="s">
        <v>82</v>
      </c>
      <c r="D6" s="16" t="s">
        <v>8</v>
      </c>
      <c r="E6" s="8">
        <f>IF(B6="CUMPLE",1,0)</f>
        <v>1</v>
      </c>
    </row>
    <row r="7" spans="1:5" ht="87" customHeight="1" thickBot="1" x14ac:dyDescent="0.25">
      <c r="A7" s="5" t="s">
        <v>83</v>
      </c>
      <c r="B7" s="23" t="s">
        <v>110</v>
      </c>
      <c r="C7" s="15" t="s">
        <v>84</v>
      </c>
      <c r="D7" s="16" t="s">
        <v>118</v>
      </c>
      <c r="E7" s="8">
        <f t="shared" ref="E7:E10" si="0">IF(B7="CUMPLE",1,0)</f>
        <v>0</v>
      </c>
    </row>
    <row r="8" spans="1:5" ht="49.5" customHeight="1" thickBot="1" x14ac:dyDescent="0.25">
      <c r="A8" s="5" t="s">
        <v>86</v>
      </c>
      <c r="B8" s="22" t="s">
        <v>6</v>
      </c>
      <c r="C8" s="15" t="s">
        <v>87</v>
      </c>
      <c r="D8" s="16" t="s">
        <v>8</v>
      </c>
      <c r="E8" s="8">
        <f t="shared" si="0"/>
        <v>1</v>
      </c>
    </row>
    <row r="9" spans="1:5" ht="49.5" customHeight="1" thickBot="1" x14ac:dyDescent="0.25">
      <c r="A9" s="5" t="s">
        <v>88</v>
      </c>
      <c r="B9" s="22" t="s">
        <v>6</v>
      </c>
      <c r="C9" s="15" t="s">
        <v>89</v>
      </c>
      <c r="D9" s="16" t="s">
        <v>8</v>
      </c>
      <c r="E9" s="8"/>
    </row>
    <row r="10" spans="1:5" ht="44.25" customHeight="1" thickBot="1" x14ac:dyDescent="0.25">
      <c r="A10" s="7" t="s">
        <v>14</v>
      </c>
      <c r="B10" s="22" t="s">
        <v>6</v>
      </c>
      <c r="C10" s="15" t="s">
        <v>90</v>
      </c>
      <c r="D10" s="16" t="s">
        <v>8</v>
      </c>
      <c r="E10" s="8">
        <f t="shared" si="0"/>
        <v>1</v>
      </c>
    </row>
    <row r="11" spans="1:5" ht="44.25" customHeight="1" thickBot="1" x14ac:dyDescent="0.25">
      <c r="A11" s="7" t="s">
        <v>19</v>
      </c>
      <c r="B11" s="22" t="s">
        <v>6</v>
      </c>
      <c r="C11" s="15" t="s">
        <v>114</v>
      </c>
      <c r="D11" s="16" t="s">
        <v>8</v>
      </c>
      <c r="E11" s="8"/>
    </row>
    <row r="12" spans="1:5" ht="75.75" customHeight="1" thickBot="1" x14ac:dyDescent="0.25">
      <c r="A12" s="7" t="s">
        <v>20</v>
      </c>
      <c r="B12" s="22" t="s">
        <v>6</v>
      </c>
      <c r="C12" s="15" t="s">
        <v>91</v>
      </c>
      <c r="D12" s="16"/>
      <c r="E12" s="8"/>
    </row>
    <row r="13" spans="1:5" ht="54" customHeight="1" thickBot="1" x14ac:dyDescent="0.25">
      <c r="A13" s="7" t="s">
        <v>21</v>
      </c>
      <c r="B13" s="22" t="s">
        <v>6</v>
      </c>
      <c r="C13" s="15" t="s">
        <v>93</v>
      </c>
      <c r="D13" s="16"/>
      <c r="E13" s="8"/>
    </row>
    <row r="14" spans="1:5" ht="44.25" customHeight="1" thickBot="1" x14ac:dyDescent="0.25">
      <c r="A14" s="7" t="s">
        <v>22</v>
      </c>
      <c r="B14" s="22" t="s">
        <v>6</v>
      </c>
      <c r="C14" s="15" t="s">
        <v>92</v>
      </c>
      <c r="D14" s="16"/>
      <c r="E14" s="8"/>
    </row>
    <row r="15" spans="1:5" ht="44.25" customHeight="1" thickBot="1" x14ac:dyDescent="0.25">
      <c r="A15" s="7" t="s">
        <v>105</v>
      </c>
      <c r="B15" s="22" t="s">
        <v>6</v>
      </c>
      <c r="C15" s="15" t="s">
        <v>115</v>
      </c>
      <c r="D15" s="16"/>
      <c r="E15" s="8"/>
    </row>
    <row r="16" spans="1:5" ht="51" customHeight="1" thickBot="1" x14ac:dyDescent="0.25">
      <c r="A16" s="34" t="s">
        <v>109</v>
      </c>
      <c r="B16" s="34"/>
      <c r="C16" s="34"/>
      <c r="D16" s="34"/>
      <c r="E16" s="4"/>
    </row>
    <row r="17" spans="1:5" ht="63.75" customHeight="1" thickBot="1" x14ac:dyDescent="0.25">
      <c r="A17" s="29" t="s">
        <v>7</v>
      </c>
      <c r="B17" s="29"/>
      <c r="C17" s="28"/>
      <c r="D17" s="28"/>
      <c r="E17" s="4"/>
    </row>
    <row r="18" spans="1:5" ht="55.5" customHeight="1" thickBot="1" x14ac:dyDescent="0.25">
      <c r="A18" s="29" t="s">
        <v>15</v>
      </c>
      <c r="B18" s="29"/>
      <c r="C18" s="28"/>
      <c r="D18" s="28"/>
      <c r="E18" s="4"/>
    </row>
    <row r="19" spans="1:5" ht="54.75" customHeight="1" thickBot="1" x14ac:dyDescent="0.25">
      <c r="A19" s="29" t="s">
        <v>16</v>
      </c>
      <c r="B19" s="29"/>
      <c r="C19" s="28"/>
      <c r="D19" s="28"/>
      <c r="E19" s="4"/>
    </row>
    <row r="20" spans="1:5" ht="63" customHeight="1" thickBot="1" x14ac:dyDescent="0.2">
      <c r="A20" s="29" t="s">
        <v>17</v>
      </c>
      <c r="B20" s="29"/>
      <c r="C20" s="28"/>
      <c r="D20" s="28"/>
    </row>
    <row r="21" spans="1:5" ht="63" customHeight="1" thickBot="1" x14ac:dyDescent="0.2">
      <c r="A21" s="29" t="s">
        <v>18</v>
      </c>
      <c r="B21" s="29"/>
      <c r="C21" s="28"/>
      <c r="D21" s="28"/>
    </row>
    <row r="22" spans="1:5" ht="57.95" customHeight="1" thickBot="1" x14ac:dyDescent="0.2">
      <c r="A22" s="29" t="s">
        <v>119</v>
      </c>
      <c r="B22" s="30"/>
      <c r="C22" s="31"/>
      <c r="D22" s="32"/>
    </row>
    <row r="25" spans="1:5" x14ac:dyDescent="0.15">
      <c r="C25" s="14"/>
    </row>
  </sheetData>
  <mergeCells count="17">
    <mergeCell ref="B1:D1"/>
    <mergeCell ref="A3:B3"/>
    <mergeCell ref="C3:D3"/>
    <mergeCell ref="A5:D5"/>
    <mergeCell ref="A16:D16"/>
    <mergeCell ref="C20:D20"/>
    <mergeCell ref="A22:B22"/>
    <mergeCell ref="C22:D22"/>
    <mergeCell ref="A17:B17"/>
    <mergeCell ref="C17:D17"/>
    <mergeCell ref="A21:B21"/>
    <mergeCell ref="C21:D21"/>
    <mergeCell ref="A18:B18"/>
    <mergeCell ref="C18:D18"/>
    <mergeCell ref="A19:B19"/>
    <mergeCell ref="C19:D19"/>
    <mergeCell ref="A20:B20"/>
  </mergeCells>
  <conditionalFormatting sqref="A16:D16">
    <cfRule type="containsText" dxfId="5" priority="1" operator="containsText" text="NO HABILITADO">
      <formula>NOT(ISERROR(SEARCH("NO HABILITADO",A16)))</formula>
    </cfRule>
    <cfRule type="containsText" dxfId="4" priority="2" operator="containsText" text="HABILITADO">
      <formula>NOT(ISERROR(SEARCH("HABILITADO",A16)))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E43F-E7D2-4E49-9EE4-E552F618ADD7}">
  <dimension ref="A1:E25"/>
  <sheetViews>
    <sheetView showGridLines="0" tabSelected="1" topLeftCell="A19" zoomScaleNormal="100" zoomScaleSheetLayoutView="100" workbookViewId="0">
      <selection activeCell="C20" sqref="C20:D20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15.140625" style="1" bestFit="1" customWidth="1"/>
    <col min="7" max="7" width="12.85546875" style="1" bestFit="1" customWidth="1"/>
    <col min="8" max="16384" width="11.42578125" style="1"/>
  </cols>
  <sheetData>
    <row r="1" spans="1:5" ht="79.5" customHeight="1" thickBot="1" x14ac:dyDescent="0.25">
      <c r="A1" s="3"/>
      <c r="B1" s="33" t="s">
        <v>9</v>
      </c>
      <c r="C1" s="33"/>
      <c r="D1" s="36"/>
      <c r="E1" s="4"/>
    </row>
    <row r="2" spans="1:5" ht="120" customHeight="1" thickBot="1" x14ac:dyDescent="0.25">
      <c r="A2" s="3" t="s">
        <v>0</v>
      </c>
      <c r="B2" s="11" t="s">
        <v>33</v>
      </c>
      <c r="C2" s="20" t="s">
        <v>1</v>
      </c>
      <c r="D2" s="21" t="s">
        <v>11</v>
      </c>
      <c r="E2" s="4"/>
    </row>
    <row r="3" spans="1:5" ht="39" customHeight="1" thickBot="1" x14ac:dyDescent="0.25">
      <c r="A3" s="39" t="s">
        <v>34</v>
      </c>
      <c r="B3" s="40"/>
      <c r="C3" s="37" t="s">
        <v>47</v>
      </c>
      <c r="D3" s="38"/>
      <c r="E3" s="4"/>
    </row>
    <row r="4" spans="1:5" ht="30.75" customHeight="1" thickBot="1" x14ac:dyDescent="0.25">
      <c r="A4" s="6" t="s">
        <v>36</v>
      </c>
      <c r="B4" s="19"/>
      <c r="C4" s="18" t="s">
        <v>3</v>
      </c>
      <c r="D4" s="18" t="s">
        <v>4</v>
      </c>
      <c r="E4" s="4"/>
    </row>
    <row r="5" spans="1:5" s="2" customFormat="1" ht="24.6" customHeight="1" thickBot="1" x14ac:dyDescent="0.25">
      <c r="A5" s="33" t="s">
        <v>5</v>
      </c>
      <c r="B5" s="33"/>
      <c r="C5" s="33"/>
      <c r="D5" s="33"/>
      <c r="E5" s="10"/>
    </row>
    <row r="6" spans="1:5" ht="66.95" customHeight="1" thickBot="1" x14ac:dyDescent="0.25">
      <c r="A6" s="7" t="s">
        <v>13</v>
      </c>
      <c r="B6" s="22" t="s">
        <v>6</v>
      </c>
      <c r="C6" s="15" t="s">
        <v>97</v>
      </c>
      <c r="D6" s="16" t="s">
        <v>8</v>
      </c>
      <c r="E6" s="8">
        <f>IF(B6="CUMPLE",1,0)</f>
        <v>1</v>
      </c>
    </row>
    <row r="7" spans="1:5" ht="45.75" customHeight="1" thickBot="1" x14ac:dyDescent="0.25">
      <c r="A7" s="5" t="s">
        <v>98</v>
      </c>
      <c r="B7" s="22" t="s">
        <v>6</v>
      </c>
      <c r="C7" s="15" t="s">
        <v>99</v>
      </c>
      <c r="D7" s="16" t="s">
        <v>8</v>
      </c>
      <c r="E7" s="8">
        <f t="shared" ref="E7:E10" si="0">IF(B7="CUMPLE",1,0)</f>
        <v>1</v>
      </c>
    </row>
    <row r="8" spans="1:5" ht="49.5" customHeight="1" thickBot="1" x14ac:dyDescent="0.25">
      <c r="A8" s="5" t="s">
        <v>86</v>
      </c>
      <c r="B8" s="22" t="s">
        <v>6</v>
      </c>
      <c r="C8" s="15" t="s">
        <v>100</v>
      </c>
      <c r="D8" s="16" t="s">
        <v>8</v>
      </c>
      <c r="E8" s="8">
        <f t="shared" si="0"/>
        <v>1</v>
      </c>
    </row>
    <row r="9" spans="1:5" ht="49.5" customHeight="1" thickBot="1" x14ac:dyDescent="0.25">
      <c r="A9" s="5" t="s">
        <v>101</v>
      </c>
      <c r="B9" s="22" t="s">
        <v>6</v>
      </c>
      <c r="C9" s="15" t="s">
        <v>102</v>
      </c>
      <c r="D9" s="16" t="s">
        <v>8</v>
      </c>
      <c r="E9" s="8"/>
    </row>
    <row r="10" spans="1:5" ht="44.25" customHeight="1" thickBot="1" x14ac:dyDescent="0.25">
      <c r="A10" s="7" t="s">
        <v>14</v>
      </c>
      <c r="B10" s="22" t="s">
        <v>6</v>
      </c>
      <c r="C10" s="15" t="s">
        <v>103</v>
      </c>
      <c r="D10" s="16" t="s">
        <v>8</v>
      </c>
      <c r="E10" s="8">
        <f t="shared" si="0"/>
        <v>1</v>
      </c>
    </row>
    <row r="11" spans="1:5" ht="44.25" customHeight="1" thickBot="1" x14ac:dyDescent="0.25">
      <c r="A11" s="7" t="s">
        <v>19</v>
      </c>
      <c r="B11" s="22" t="s">
        <v>6</v>
      </c>
      <c r="C11" s="15" t="s">
        <v>104</v>
      </c>
      <c r="D11" s="16" t="s">
        <v>8</v>
      </c>
      <c r="E11" s="8"/>
    </row>
    <row r="12" spans="1:5" ht="44.25" customHeight="1" thickBot="1" x14ac:dyDescent="0.25">
      <c r="A12" s="7" t="s">
        <v>20</v>
      </c>
      <c r="B12" s="22" t="s">
        <v>6</v>
      </c>
      <c r="C12" s="15" t="s">
        <v>94</v>
      </c>
      <c r="D12" s="16" t="s">
        <v>8</v>
      </c>
      <c r="E12" s="8"/>
    </row>
    <row r="13" spans="1:5" ht="44.25" customHeight="1" thickBot="1" x14ac:dyDescent="0.25">
      <c r="A13" s="7" t="s">
        <v>21</v>
      </c>
      <c r="B13" s="22" t="s">
        <v>6</v>
      </c>
      <c r="C13" s="15" t="s">
        <v>96</v>
      </c>
      <c r="D13" s="16" t="s">
        <v>8</v>
      </c>
      <c r="E13" s="8"/>
    </row>
    <row r="14" spans="1:5" ht="44.25" customHeight="1" thickBot="1" x14ac:dyDescent="0.25">
      <c r="A14" s="7" t="s">
        <v>22</v>
      </c>
      <c r="B14" s="23" t="s">
        <v>110</v>
      </c>
      <c r="C14" s="15" t="s">
        <v>95</v>
      </c>
      <c r="D14" s="16" t="s">
        <v>117</v>
      </c>
      <c r="E14" s="8"/>
    </row>
    <row r="15" spans="1:5" ht="44.25" customHeight="1" thickBot="1" x14ac:dyDescent="0.25">
      <c r="A15" s="7" t="s">
        <v>105</v>
      </c>
      <c r="B15" s="22" t="s">
        <v>6</v>
      </c>
      <c r="C15" s="15" t="s">
        <v>116</v>
      </c>
      <c r="D15" s="16" t="s">
        <v>8</v>
      </c>
      <c r="E15" s="8"/>
    </row>
    <row r="16" spans="1:5" ht="51" customHeight="1" thickBot="1" x14ac:dyDescent="0.25">
      <c r="A16" s="34" t="s">
        <v>109</v>
      </c>
      <c r="B16" s="34"/>
      <c r="C16" s="34"/>
      <c r="D16" s="34"/>
      <c r="E16" s="4"/>
    </row>
    <row r="17" spans="1:5" ht="63.75" customHeight="1" thickBot="1" x14ac:dyDescent="0.25">
      <c r="A17" s="29" t="s">
        <v>7</v>
      </c>
      <c r="B17" s="29"/>
      <c r="C17" s="28"/>
      <c r="D17" s="28"/>
      <c r="E17" s="4"/>
    </row>
    <row r="18" spans="1:5" ht="55.5" customHeight="1" thickBot="1" x14ac:dyDescent="0.25">
      <c r="A18" s="29" t="s">
        <v>15</v>
      </c>
      <c r="B18" s="29"/>
      <c r="C18" s="28"/>
      <c r="D18" s="28"/>
      <c r="E18" s="4"/>
    </row>
    <row r="19" spans="1:5" ht="54.75" customHeight="1" thickBot="1" x14ac:dyDescent="0.25">
      <c r="A19" s="29" t="s">
        <v>16</v>
      </c>
      <c r="B19" s="29"/>
      <c r="C19" s="28"/>
      <c r="D19" s="28"/>
      <c r="E19" s="4"/>
    </row>
    <row r="20" spans="1:5" ht="63" customHeight="1" thickBot="1" x14ac:dyDescent="0.2">
      <c r="A20" s="29" t="s">
        <v>17</v>
      </c>
      <c r="B20" s="29"/>
      <c r="C20" s="28"/>
      <c r="D20" s="28"/>
    </row>
    <row r="21" spans="1:5" ht="63" customHeight="1" thickBot="1" x14ac:dyDescent="0.2">
      <c r="A21" s="29" t="s">
        <v>18</v>
      </c>
      <c r="B21" s="29"/>
      <c r="C21" s="41"/>
      <c r="D21" s="41"/>
    </row>
    <row r="22" spans="1:5" ht="57.95" customHeight="1" thickBot="1" x14ac:dyDescent="0.2">
      <c r="A22" s="29" t="s">
        <v>119</v>
      </c>
      <c r="B22" s="30"/>
      <c r="C22" s="31"/>
      <c r="D22" s="32"/>
    </row>
    <row r="25" spans="1:5" x14ac:dyDescent="0.15">
      <c r="C25" s="14"/>
    </row>
  </sheetData>
  <mergeCells count="17">
    <mergeCell ref="B1:D1"/>
    <mergeCell ref="A3:B3"/>
    <mergeCell ref="C3:D3"/>
    <mergeCell ref="A5:D5"/>
    <mergeCell ref="A16:D16"/>
    <mergeCell ref="C20:D20"/>
    <mergeCell ref="A22:B22"/>
    <mergeCell ref="C22:D22"/>
    <mergeCell ref="A17:B17"/>
    <mergeCell ref="C17:D17"/>
    <mergeCell ref="A21:B21"/>
    <mergeCell ref="C21:D21"/>
    <mergeCell ref="A18:B18"/>
    <mergeCell ref="C18:D18"/>
    <mergeCell ref="A19:B19"/>
    <mergeCell ref="C19:D19"/>
    <mergeCell ref="A20:B20"/>
  </mergeCells>
  <conditionalFormatting sqref="A16:D16">
    <cfRule type="containsText" dxfId="3" priority="1" operator="containsText" text="NO HABILITADO">
      <formula>NOT(ISERROR(SEARCH("NO HABILITADO",A16)))</formula>
    </cfRule>
    <cfRule type="containsText" dxfId="2" priority="2" operator="containsText" text="HABILITADO">
      <formula>NOT(ISERROR(SEARCH("HABILITADO",A16)))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AAB2-EFB3-4C87-8964-38046235DC93}">
  <dimension ref="A1:E25"/>
  <sheetViews>
    <sheetView showGridLines="0" topLeftCell="A16" zoomScale="71" zoomScaleNormal="71" zoomScaleSheetLayoutView="100" workbookViewId="0">
      <selection activeCell="C19" sqref="C19:D19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15.140625" style="1" bestFit="1" customWidth="1"/>
    <col min="7" max="7" width="12.85546875" style="1" bestFit="1" customWidth="1"/>
    <col min="8" max="16384" width="11.42578125" style="1"/>
  </cols>
  <sheetData>
    <row r="1" spans="1:5" ht="79.5" customHeight="1" thickBot="1" x14ac:dyDescent="0.25">
      <c r="A1" s="3"/>
      <c r="B1" s="33" t="s">
        <v>9</v>
      </c>
      <c r="C1" s="33"/>
      <c r="D1" s="36"/>
      <c r="E1" s="4"/>
    </row>
    <row r="2" spans="1:5" ht="120" customHeight="1" thickBot="1" x14ac:dyDescent="0.25">
      <c r="A2" s="3" t="s">
        <v>0</v>
      </c>
      <c r="B2" s="11" t="s">
        <v>120</v>
      </c>
      <c r="C2" s="25" t="s">
        <v>1</v>
      </c>
      <c r="D2" s="27" t="s">
        <v>11</v>
      </c>
      <c r="E2" s="4"/>
    </row>
    <row r="3" spans="1:5" ht="39" customHeight="1" thickBot="1" x14ac:dyDescent="0.25">
      <c r="A3" s="39" t="s">
        <v>121</v>
      </c>
      <c r="B3" s="40"/>
      <c r="C3" s="37" t="s">
        <v>47</v>
      </c>
      <c r="D3" s="38"/>
      <c r="E3" s="4"/>
    </row>
    <row r="4" spans="1:5" ht="30.75" customHeight="1" thickBot="1" x14ac:dyDescent="0.25">
      <c r="A4" s="6" t="s">
        <v>125</v>
      </c>
      <c r="B4" s="24"/>
      <c r="C4" s="18" t="s">
        <v>3</v>
      </c>
      <c r="D4" s="18" t="s">
        <v>4</v>
      </c>
      <c r="E4" s="4"/>
    </row>
    <row r="5" spans="1:5" s="2" customFormat="1" ht="24.6" customHeight="1" thickBot="1" x14ac:dyDescent="0.25">
      <c r="A5" s="33" t="s">
        <v>5</v>
      </c>
      <c r="B5" s="33"/>
      <c r="C5" s="33"/>
      <c r="D5" s="33"/>
      <c r="E5" s="10"/>
    </row>
    <row r="6" spans="1:5" ht="66.95" customHeight="1" thickBot="1" x14ac:dyDescent="0.25">
      <c r="A6" s="7" t="s">
        <v>13</v>
      </c>
      <c r="B6" s="26" t="s">
        <v>123</v>
      </c>
      <c r="C6" s="15" t="s">
        <v>122</v>
      </c>
      <c r="D6" s="16" t="s">
        <v>8</v>
      </c>
      <c r="E6" s="8">
        <f>IF(B6="CUMPLE",1,0)</f>
        <v>0</v>
      </c>
    </row>
    <row r="7" spans="1:5" ht="45.75" customHeight="1" thickBot="1" x14ac:dyDescent="0.25">
      <c r="A7" s="5" t="s">
        <v>98</v>
      </c>
      <c r="B7" s="26" t="s">
        <v>123</v>
      </c>
      <c r="C7" s="15" t="s">
        <v>122</v>
      </c>
      <c r="D7" s="16" t="s">
        <v>8</v>
      </c>
      <c r="E7" s="8">
        <f t="shared" ref="E7:E10" si="0">IF(B7="CUMPLE",1,0)</f>
        <v>0</v>
      </c>
    </row>
    <row r="8" spans="1:5" ht="49.5" customHeight="1" thickBot="1" x14ac:dyDescent="0.25">
      <c r="A8" s="5" t="s">
        <v>86</v>
      </c>
      <c r="B8" s="26" t="s">
        <v>123</v>
      </c>
      <c r="C8" s="15" t="s">
        <v>122</v>
      </c>
      <c r="D8" s="16" t="s">
        <v>8</v>
      </c>
      <c r="E8" s="8">
        <f t="shared" si="0"/>
        <v>0</v>
      </c>
    </row>
    <row r="9" spans="1:5" ht="49.5" customHeight="1" thickBot="1" x14ac:dyDescent="0.25">
      <c r="A9" s="5" t="s">
        <v>101</v>
      </c>
      <c r="B9" s="26" t="s">
        <v>123</v>
      </c>
      <c r="C9" s="15" t="s">
        <v>122</v>
      </c>
      <c r="D9" s="16" t="s">
        <v>8</v>
      </c>
      <c r="E9" s="8"/>
    </row>
    <row r="10" spans="1:5" ht="44.25" customHeight="1" thickBot="1" x14ac:dyDescent="0.25">
      <c r="A10" s="7" t="s">
        <v>14</v>
      </c>
      <c r="B10" s="26" t="s">
        <v>123</v>
      </c>
      <c r="C10" s="15" t="s">
        <v>122</v>
      </c>
      <c r="D10" s="16" t="s">
        <v>8</v>
      </c>
      <c r="E10" s="8">
        <f t="shared" si="0"/>
        <v>0</v>
      </c>
    </row>
    <row r="11" spans="1:5" ht="44.25" customHeight="1" thickBot="1" x14ac:dyDescent="0.25">
      <c r="A11" s="7" t="s">
        <v>19</v>
      </c>
      <c r="B11" s="26" t="s">
        <v>123</v>
      </c>
      <c r="C11" s="15" t="s">
        <v>122</v>
      </c>
      <c r="D11" s="16" t="s">
        <v>8</v>
      </c>
      <c r="E11" s="8"/>
    </row>
    <row r="12" spans="1:5" ht="44.25" customHeight="1" thickBot="1" x14ac:dyDescent="0.25">
      <c r="A12" s="7" t="s">
        <v>20</v>
      </c>
      <c r="B12" s="26" t="s">
        <v>123</v>
      </c>
      <c r="C12" s="15" t="s">
        <v>122</v>
      </c>
      <c r="D12" s="16" t="s">
        <v>8</v>
      </c>
      <c r="E12" s="8"/>
    </row>
    <row r="13" spans="1:5" ht="44.25" customHeight="1" thickBot="1" x14ac:dyDescent="0.25">
      <c r="A13" s="7" t="s">
        <v>21</v>
      </c>
      <c r="B13" s="26" t="s">
        <v>123</v>
      </c>
      <c r="C13" s="15" t="s">
        <v>122</v>
      </c>
      <c r="D13" s="16" t="s">
        <v>8</v>
      </c>
      <c r="E13" s="8"/>
    </row>
    <row r="14" spans="1:5" ht="44.25" customHeight="1" thickBot="1" x14ac:dyDescent="0.25">
      <c r="A14" s="7" t="s">
        <v>22</v>
      </c>
      <c r="B14" s="26" t="s">
        <v>123</v>
      </c>
      <c r="C14" s="15" t="s">
        <v>122</v>
      </c>
      <c r="D14" s="16" t="s">
        <v>8</v>
      </c>
      <c r="E14" s="8"/>
    </row>
    <row r="15" spans="1:5" ht="44.25" customHeight="1" thickBot="1" x14ac:dyDescent="0.25">
      <c r="A15" s="7" t="s">
        <v>105</v>
      </c>
      <c r="B15" s="26" t="s">
        <v>123</v>
      </c>
      <c r="C15" s="15" t="s">
        <v>122</v>
      </c>
      <c r="D15" s="16" t="s">
        <v>8</v>
      </c>
      <c r="E15" s="8"/>
    </row>
    <row r="16" spans="1:5" ht="51" customHeight="1" thickBot="1" x14ac:dyDescent="0.25">
      <c r="A16" s="34" t="s">
        <v>124</v>
      </c>
      <c r="B16" s="34"/>
      <c r="C16" s="34"/>
      <c r="D16" s="34"/>
      <c r="E16" s="4"/>
    </row>
    <row r="17" spans="1:5" ht="63.75" customHeight="1" thickBot="1" x14ac:dyDescent="0.25">
      <c r="A17" s="29" t="s">
        <v>7</v>
      </c>
      <c r="B17" s="29"/>
      <c r="C17" s="28"/>
      <c r="D17" s="28"/>
      <c r="E17" s="4"/>
    </row>
    <row r="18" spans="1:5" ht="55.5" customHeight="1" thickBot="1" x14ac:dyDescent="0.25">
      <c r="A18" s="29" t="s">
        <v>15</v>
      </c>
      <c r="B18" s="29"/>
      <c r="C18" s="28"/>
      <c r="D18" s="28"/>
      <c r="E18" s="4"/>
    </row>
    <row r="19" spans="1:5" ht="54.75" customHeight="1" thickBot="1" x14ac:dyDescent="0.25">
      <c r="A19" s="29" t="s">
        <v>16</v>
      </c>
      <c r="B19" s="29"/>
      <c r="C19" s="28"/>
      <c r="D19" s="28"/>
      <c r="E19" s="4"/>
    </row>
    <row r="20" spans="1:5" ht="63" customHeight="1" thickBot="1" x14ac:dyDescent="0.2">
      <c r="A20" s="29" t="s">
        <v>17</v>
      </c>
      <c r="B20" s="29"/>
      <c r="C20" s="28"/>
      <c r="D20" s="28"/>
    </row>
    <row r="21" spans="1:5" ht="63" customHeight="1" thickBot="1" x14ac:dyDescent="0.2">
      <c r="A21" s="29" t="s">
        <v>18</v>
      </c>
      <c r="B21" s="29"/>
      <c r="C21" s="41"/>
      <c r="D21" s="41"/>
    </row>
    <row r="22" spans="1:5" ht="57.95" customHeight="1" thickBot="1" x14ac:dyDescent="0.2">
      <c r="A22" s="29" t="s">
        <v>119</v>
      </c>
      <c r="B22" s="30"/>
      <c r="C22" s="31"/>
      <c r="D22" s="32"/>
    </row>
    <row r="25" spans="1:5" x14ac:dyDescent="0.15">
      <c r="C25" s="14"/>
    </row>
  </sheetData>
  <mergeCells count="17">
    <mergeCell ref="A21:B21"/>
    <mergeCell ref="C21:D21"/>
    <mergeCell ref="A22:B22"/>
    <mergeCell ref="C22:D22"/>
    <mergeCell ref="A18:B18"/>
    <mergeCell ref="C18:D18"/>
    <mergeCell ref="A19:B19"/>
    <mergeCell ref="C19:D19"/>
    <mergeCell ref="A20:B20"/>
    <mergeCell ref="C20:D20"/>
    <mergeCell ref="A17:B17"/>
    <mergeCell ref="C17:D17"/>
    <mergeCell ref="B1:D1"/>
    <mergeCell ref="A3:B3"/>
    <mergeCell ref="C3:D3"/>
    <mergeCell ref="A5:D5"/>
    <mergeCell ref="A16:D16"/>
  </mergeCells>
  <conditionalFormatting sqref="A16:D16">
    <cfRule type="containsText" dxfId="1" priority="1" operator="containsText" text="NO HABILITADO">
      <formula>NOT(ISERROR(SEARCH("NO HABILITADO",A16)))</formula>
    </cfRule>
    <cfRule type="containsText" dxfId="0" priority="2" operator="containsText" text="HABILITADO">
      <formula>NOT(ISERROR(SEARCH("HABILITADO",A16)))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DF4E13D9EDEA488E43F708E0D83E74" ma:contentTypeVersion="2" ma:contentTypeDescription="Crear nuevo documento." ma:contentTypeScope="" ma:versionID="0cedbbe25f9ca16485d6317952d4b487">
  <xsd:schema xmlns:xsd="http://www.w3.org/2001/XMLSchema" xmlns:xs="http://www.w3.org/2001/XMLSchema" xmlns:p="http://schemas.microsoft.com/office/2006/metadata/properties" xmlns:ns2="b223c559-c3a8-4c97-a841-2f2608492767" targetNamespace="http://schemas.microsoft.com/office/2006/metadata/properties" ma:root="true" ma:fieldsID="de2c55c592acdc15dbf1ce71bf86e094" ns2:_="">
    <xsd:import namespace="b223c559-c3a8-4c97-a841-2f26084927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23c559-c3a8-4c97-a841-2f26084927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8AD22B-0207-4B0F-91C2-ECE3C3A41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23c559-c3a8-4c97-a841-2f2608492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PROP.  1-AS TRANSPORTES</vt:lpstr>
      <vt:lpstr>PROP.  2-LIDERTUR S.A.S</vt:lpstr>
      <vt:lpstr>PROP.  3-TRANSPORTESCALDERONS.A</vt:lpstr>
      <vt:lpstr>PROP.  4-TEA TRANSPORTES</vt:lpstr>
      <vt:lpstr>PROP.  5-UT TEVEANDINA UNO A JR</vt:lpstr>
      <vt:lpstr>PROP.  6-UT PLATINO-GALAXIA</vt:lpstr>
      <vt:lpstr>PROP. 7 BIP TRANSPORTES S.A.S</vt:lpstr>
      <vt:lpstr>'PROP.  1-AS TRANSPORTES'!Área_de_impresión</vt:lpstr>
      <vt:lpstr>'PROP.  2-LIDERTUR S.A.S'!Área_de_impresión</vt:lpstr>
      <vt:lpstr>'PROP.  3-TRANSPORTESCALDERONS.A'!Área_de_impresión</vt:lpstr>
      <vt:lpstr>'PROP.  4-TEA TRANSPORTES'!Área_de_impresión</vt:lpstr>
      <vt:lpstr>'PROP.  5-UT TEVEANDINA UNO A JR'!Área_de_impresión</vt:lpstr>
      <vt:lpstr>'PROP.  6-UT PLATINO-GALAXIA'!Área_de_impresión</vt:lpstr>
      <vt:lpstr>'PROP. 7 BIP TRANSPORTES S.A.S'!Área_de_impresión</vt:lpstr>
      <vt:lpstr>'PROP.  1-AS TRANSPORTES'!Títulos_a_imprimir</vt:lpstr>
      <vt:lpstr>'PROP.  2-LIDERTUR S.A.S'!Títulos_a_imprimir</vt:lpstr>
      <vt:lpstr>'PROP.  3-TRANSPORTESCALDERONS.A'!Títulos_a_imprimir</vt:lpstr>
      <vt:lpstr>'PROP.  4-TEA TRANSPORTES'!Títulos_a_imprimir</vt:lpstr>
      <vt:lpstr>'PROP.  5-UT TEVEANDINA UNO A JR'!Títulos_a_imprimir</vt:lpstr>
      <vt:lpstr>'PROP.  6-UT PLATINO-GALAXIA'!Títulos_a_imprimir</vt:lpstr>
      <vt:lpstr>'PROP. 7 BIP TRANSPORTES S.A.S'!Títulos_a_imprimir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Andres Felipe Ospina</cp:lastModifiedBy>
  <cp:revision/>
  <dcterms:created xsi:type="dcterms:W3CDTF">2011-09-30T15:48:33Z</dcterms:created>
  <dcterms:modified xsi:type="dcterms:W3CDTF">2021-06-04T14:37:00Z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0x010100BBDF4E13D9EDEA488E43F708E0D83E74</vt:lpwstr>
  </property>
</Properties>
</file>