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jlabrador_canaltrece_com_co/Documents/GERENCIA GINA ALBARRACIN/GERENCIA - 2021/2021/MENSUAL/MAYO/OFERTA POR INV 002/"/>
    </mc:Choice>
  </mc:AlternateContent>
  <xr:revisionPtr revIDLastSave="0" documentId="8_{9D222293-FF48-4175-AADE-0948AD0D4837}" xr6:coauthVersionLast="46" xr6:coauthVersionMax="46" xr10:uidLastSave="{00000000-0000-0000-0000-000000000000}"/>
  <bookViews>
    <workbookView xWindow="-120" yWindow="-120" windowWidth="20730" windowHeight="11160" tabRatio="672" xr2:uid="{00000000-000D-0000-FFFF-FFFF00000000}"/>
  </bookViews>
  <sheets>
    <sheet name="PROP.  1" sheetId="163" r:id="rId1"/>
    <sheet name="PROP.  2" sheetId="175" r:id="rId2"/>
    <sheet name="PROP.  3" sheetId="176" r:id="rId3"/>
  </sheets>
  <definedNames>
    <definedName name="_xlnm.Print_Area" localSheetId="0">'PROP.  1'!$A$1:$D$13</definedName>
    <definedName name="_xlnm.Print_Area" localSheetId="1">'PROP.  2'!$A$1:$D$13</definedName>
    <definedName name="_xlnm.Print_Area" localSheetId="2">'PROP.  3'!$A$1:$D$13</definedName>
    <definedName name="_xlnm.Print_Titles" localSheetId="0">'PROP.  1'!$1:$4</definedName>
    <definedName name="_xlnm.Print_Titles" localSheetId="1">'PROP.  2'!$1:$4</definedName>
    <definedName name="_xlnm.Print_Titles" localSheetId="2">'PROP.  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63" l="1"/>
  <c r="E9" i="176" l="1"/>
  <c r="E8" i="176"/>
  <c r="E6" i="176"/>
  <c r="E9" i="175"/>
  <c r="E7" i="175"/>
  <c r="E6" i="175"/>
  <c r="E7" i="163" l="1"/>
  <c r="E8" i="163"/>
  <c r="E9" i="163"/>
  <c r="E6" i="163"/>
</calcChain>
</file>

<file path=xl/sharedStrings.xml><?xml version="1.0" encoding="utf-8"?>
<sst xmlns="http://schemas.openxmlformats.org/spreadsheetml/2006/main" count="90" uniqueCount="47">
  <si>
    <t>EVALUACIÓN PRELIMINAR DE DOCUMENTOS TECNICOS HABILITANTES
OFERTA POR INVITACIÓN
002-2021</t>
  </si>
  <si>
    <t xml:space="preserve">NOMBRE DEL PROPONENTE: </t>
  </si>
  <si>
    <t>UNIVERSAL GROUP</t>
  </si>
  <si>
    <t>OBJETO:</t>
  </si>
  <si>
    <t>Prestar los servicios como central de medios para la creación, planeación, ejecución y evaluación de las
estrategias de comunicación y plan de medios para los Contratos y/o Convenios Interadministrativos
suscritos por Teveandina Ltda. Todo de conformidad con la naturaleza del servicio y la propuesta
presentada por el contratista, la cual hace parte de la presente contratación.</t>
  </si>
  <si>
    <t>NIT: 900.204.473-1</t>
  </si>
  <si>
    <t>PRESUPUESTO OFICIAL: $3.000.000.000</t>
  </si>
  <si>
    <t>PROPONENTE No. 1</t>
  </si>
  <si>
    <t>CUMPLE</t>
  </si>
  <si>
    <t>FOLIOS</t>
  </si>
  <si>
    <t>OBSERVACIONES</t>
  </si>
  <si>
    <t xml:space="preserve"> CAPACIDAD TECNICA HABILITANTE</t>
  </si>
  <si>
    <t>FORMATO 8: EXPERIENCIA DEL PROPONENTE</t>
  </si>
  <si>
    <t>Folio 91</t>
  </si>
  <si>
    <t>Certificación 1: Teveandina ltda</t>
  </si>
  <si>
    <t>Folio 93</t>
  </si>
  <si>
    <t>Universal 55%</t>
  </si>
  <si>
    <t>Certificación 2: Ministerio del Interior</t>
  </si>
  <si>
    <t>Folio 95</t>
  </si>
  <si>
    <t>Universal</t>
  </si>
  <si>
    <t>FORMATO 10: PERSONAL MÍNIMO REQUERIDO</t>
  </si>
  <si>
    <t>Folio 107</t>
  </si>
  <si>
    <t>ALEXANDRA Ma. BELTRÁN GUERRERO - ABOGADA (CONTRATISTA)</t>
  </si>
  <si>
    <t>TATIANNA SARMIENTO PEREIRA - SUPERVISOR (CONTRATISTA)</t>
  </si>
  <si>
    <t>UNION TEMPORAL ARGO 2021: GRUPO ONE SAS / ARIADNA SAS / RAQUEL SOFIA AMAYA PRODUCCIONES SAS</t>
  </si>
  <si>
    <t>NIT: 860.070.624-5 / 810.002.605-3 / 830.052.555-1</t>
  </si>
  <si>
    <t>Folio 226</t>
  </si>
  <si>
    <t>Certificación 1: Universidad de los Andes</t>
  </si>
  <si>
    <t>Folio 228</t>
  </si>
  <si>
    <t xml:space="preserve">Ariadna </t>
  </si>
  <si>
    <t>Certificación 2: Titán Plaza</t>
  </si>
  <si>
    <t>Folio 229</t>
  </si>
  <si>
    <t xml:space="preserve">Grupo one </t>
  </si>
  <si>
    <t>Folio 240</t>
  </si>
  <si>
    <t>UNION TEMPORAL MEDIOS 2021: HAVAS MEDIA COLOMBIA SAS / ARENA COMMUNICATIONS COLOMBIA SAS  / DU BRANDS SAS</t>
  </si>
  <si>
    <t>NIT: 830.035.904-5 / 830.136.865-1 / 830.136.865-1</t>
  </si>
  <si>
    <t>Folio 21 parte 3</t>
  </si>
  <si>
    <t>Dubrand</t>
  </si>
  <si>
    <t>Certificación 2: Centro Democrático</t>
  </si>
  <si>
    <t>Folio 33 parte 3</t>
  </si>
  <si>
    <t>Folio 34 parte 3</t>
  </si>
  <si>
    <t>Arena</t>
  </si>
  <si>
    <t>Folio 37 parte 3</t>
  </si>
  <si>
    <t>Certificación 1: Droguerías y Farmacias Cruz Verde S.A.S</t>
  </si>
  <si>
    <t>PROPONENTE No. 2</t>
  </si>
  <si>
    <t>PROPONENTE No. 3</t>
  </si>
  <si>
    <t>ANGELA ANDREA PARRADO MEDELLÍN- LÍDER COMERCIAL, MERCADEO Y SUPERVISOR (CONTRATISTA)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</si>
</sst>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_-;\-* #,##0_-;_-* &quot;-&quot;??_-;_-@_-"/>
  </numFmts>
  <fonts count="13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4" fillId="0" borderId="0" xfId="4" applyNumberFormat="1" applyFont="1" applyFill="1"/>
    <xf numFmtId="165" fontId="4" fillId="0" borderId="0" xfId="4" applyNumberFormat="1" applyFont="1" applyFill="1" applyAlignment="1">
      <alignment horizontal="left" inden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 applyFill="1"/>
    <xf numFmtId="165" fontId="12" fillId="0" borderId="0" xfId="4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">
    <cellStyle name="Millares" xfId="4" builtinId="3"/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12</xdr:row>
      <xdr:rowOff>295275</xdr:rowOff>
    </xdr:from>
    <xdr:to>
      <xdr:col>3</xdr:col>
      <xdr:colOff>2028825</xdr:colOff>
      <xdr:row>12</xdr:row>
      <xdr:rowOff>666750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DF8EB3-8208-48ED-9FAA-328A2E4382F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9601200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10</xdr:row>
      <xdr:rowOff>22679</xdr:rowOff>
    </xdr:from>
    <xdr:to>
      <xdr:col>3</xdr:col>
      <xdr:colOff>2073319</xdr:colOff>
      <xdr:row>10</xdr:row>
      <xdr:rowOff>748960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95833F-273B-4F28-826F-1CA2AE274A38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1339" y="7234465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3</xdr:col>
      <xdr:colOff>181428</xdr:colOff>
      <xdr:row>11</xdr:row>
      <xdr:rowOff>56696</xdr:rowOff>
    </xdr:from>
    <xdr:to>
      <xdr:col>3</xdr:col>
      <xdr:colOff>2044743</xdr:colOff>
      <xdr:row>11</xdr:row>
      <xdr:rowOff>592477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43FB60-CAB8-4BB6-888B-55F73836CB9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07589" y="8073571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12</xdr:row>
      <xdr:rowOff>323850</xdr:rowOff>
    </xdr:from>
    <xdr:to>
      <xdr:col>3</xdr:col>
      <xdr:colOff>1838325</xdr:colOff>
      <xdr:row>12</xdr:row>
      <xdr:rowOff>695325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59AE7-E38A-4A29-A9D2-2C495C95BB88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8525" y="10210800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1167946</xdr:colOff>
      <xdr:row>10</xdr:row>
      <xdr:rowOff>34018</xdr:rowOff>
    </xdr:from>
    <xdr:to>
      <xdr:col>3</xdr:col>
      <xdr:colOff>2050640</xdr:colOff>
      <xdr:row>10</xdr:row>
      <xdr:rowOff>760299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BDEE77-684B-42B2-9154-6A62B60C9B5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08660" y="7200447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1360714</xdr:colOff>
      <xdr:row>11</xdr:row>
      <xdr:rowOff>79375</xdr:rowOff>
    </xdr:from>
    <xdr:to>
      <xdr:col>3</xdr:col>
      <xdr:colOff>1738582</xdr:colOff>
      <xdr:row>11</xdr:row>
      <xdr:rowOff>615156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15A17-ADE3-464A-BBC2-43FC93C62B58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7801428" y="8050893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885825</xdr:colOff>
      <xdr:row>12</xdr:row>
      <xdr:rowOff>247650</xdr:rowOff>
    </xdr:from>
    <xdr:to>
      <xdr:col>3</xdr:col>
      <xdr:colOff>1914525</xdr:colOff>
      <xdr:row>12</xdr:row>
      <xdr:rowOff>619125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8FAE1-833E-4EBA-B59B-1DB65AFF6038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5" y="10182225"/>
          <a:ext cx="2514600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1338036</xdr:colOff>
      <xdr:row>10</xdr:row>
      <xdr:rowOff>34018</xdr:rowOff>
    </xdr:from>
    <xdr:to>
      <xdr:col>3</xdr:col>
      <xdr:colOff>2220730</xdr:colOff>
      <xdr:row>10</xdr:row>
      <xdr:rowOff>760299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76CF5B-1E78-437F-BF70-F94212DF6E9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8750" y="7291161"/>
          <a:ext cx="2368141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1474107</xdr:colOff>
      <xdr:row>11</xdr:row>
      <xdr:rowOff>90714</xdr:rowOff>
    </xdr:from>
    <xdr:to>
      <xdr:col>3</xdr:col>
      <xdr:colOff>1851975</xdr:colOff>
      <xdr:row>11</xdr:row>
      <xdr:rowOff>626495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A94154-4564-4E34-BEAB-C9E3E620B1B6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7914821" y="8152946"/>
          <a:ext cx="1863315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tabSelected="1" zoomScale="84" zoomScaleNormal="84" zoomScaleSheetLayoutView="100" workbookViewId="0">
      <selection activeCell="A12" sqref="A12:B12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6.57031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thickBot="1" x14ac:dyDescent="0.25">
      <c r="A2" s="5" t="s">
        <v>1</v>
      </c>
      <c r="B2" s="15" t="s">
        <v>2</v>
      </c>
      <c r="C2" s="16" t="s">
        <v>3</v>
      </c>
      <c r="D2" s="7" t="s">
        <v>4</v>
      </c>
      <c r="E2" s="6"/>
    </row>
    <row r="3" spans="1:8" ht="39" customHeight="1" thickBot="1" x14ac:dyDescent="0.25">
      <c r="A3" s="30" t="s">
        <v>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7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13</v>
      </c>
      <c r="D6" s="7"/>
      <c r="E6" s="11">
        <f>IF(B6="CUMPLE",1,0)</f>
        <v>1</v>
      </c>
    </row>
    <row r="7" spans="1:8" ht="45.75" customHeight="1" thickBot="1" x14ac:dyDescent="0.25">
      <c r="A7" s="7" t="s">
        <v>14</v>
      </c>
      <c r="B7" s="10" t="s">
        <v>8</v>
      </c>
      <c r="C7" s="14" t="s">
        <v>15</v>
      </c>
      <c r="D7" s="7"/>
      <c r="E7" s="11">
        <f t="shared" ref="E7:E9" si="0">IF(B7="CUMPLE",1,0)</f>
        <v>1</v>
      </c>
      <c r="G7" s="18">
        <f>5263211847*55%</f>
        <v>2894766515.8500004</v>
      </c>
      <c r="H7" s="1" t="s">
        <v>16</v>
      </c>
    </row>
    <row r="8" spans="1:8" ht="49.5" customHeight="1" thickBot="1" x14ac:dyDescent="0.25">
      <c r="A8" s="7" t="s">
        <v>17</v>
      </c>
      <c r="B8" s="10" t="s">
        <v>8</v>
      </c>
      <c r="C8" s="14" t="s">
        <v>18</v>
      </c>
      <c r="D8" s="7"/>
      <c r="E8" s="11">
        <f t="shared" si="0"/>
        <v>1</v>
      </c>
      <c r="G8" s="18">
        <v>2800000000</v>
      </c>
      <c r="H8" s="1" t="s">
        <v>19</v>
      </c>
    </row>
    <row r="9" spans="1:8" ht="44.25" customHeight="1" thickBot="1" x14ac:dyDescent="0.25">
      <c r="A9" s="9" t="s">
        <v>20</v>
      </c>
      <c r="B9" s="10" t="s">
        <v>8</v>
      </c>
      <c r="C9" s="14" t="s">
        <v>21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A5:D5"/>
    <mergeCell ref="A10:D10"/>
    <mergeCell ref="B1:D1"/>
    <mergeCell ref="A11:B11"/>
    <mergeCell ref="C11:D11"/>
    <mergeCell ref="C3:D3"/>
    <mergeCell ref="A3:B3"/>
  </mergeCells>
  <conditionalFormatting sqref="A10:D10">
    <cfRule type="containsText" dxfId="5" priority="1" operator="containsText" text="NO HABILITADO">
      <formula>NOT(ISERROR(SEARCH("NO HABILITADO",A10)))</formula>
    </cfRule>
    <cfRule type="containsText" dxfId="4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0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topLeftCell="A3" zoomScale="84" zoomScaleNormal="84" zoomScaleSheetLayoutView="100" workbookViewId="0">
      <selection activeCell="A11" sqref="A11:B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7.285156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x14ac:dyDescent="0.2">
      <c r="A2" s="5" t="s">
        <v>1</v>
      </c>
      <c r="B2" s="15" t="s">
        <v>24</v>
      </c>
      <c r="C2" s="16" t="s">
        <v>3</v>
      </c>
      <c r="D2" s="7" t="s">
        <v>4</v>
      </c>
      <c r="E2" s="6"/>
    </row>
    <row r="3" spans="1:8" ht="39" customHeight="1" x14ac:dyDescent="0.2">
      <c r="A3" s="30" t="s">
        <v>25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44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26</v>
      </c>
      <c r="D6" s="7"/>
      <c r="E6" s="11">
        <f>IF(B6="CUMPLE",1,0)</f>
        <v>1</v>
      </c>
    </row>
    <row r="7" spans="1:8" ht="45.75" customHeight="1" thickBot="1" x14ac:dyDescent="0.25">
      <c r="A7" s="7" t="s">
        <v>27</v>
      </c>
      <c r="B7" s="10" t="s">
        <v>8</v>
      </c>
      <c r="C7" s="14" t="s">
        <v>28</v>
      </c>
      <c r="D7" s="7"/>
      <c r="E7" s="11">
        <f t="shared" ref="E7:E9" si="0">IF(B7="CUMPLE",1,0)</f>
        <v>1</v>
      </c>
      <c r="G7" s="18">
        <v>3430740826</v>
      </c>
      <c r="H7" s="1" t="s">
        <v>29</v>
      </c>
    </row>
    <row r="8" spans="1:8" s="23" customFormat="1" ht="45.75" customHeight="1" thickBot="1" x14ac:dyDescent="0.25">
      <c r="A8" s="20" t="s">
        <v>30</v>
      </c>
      <c r="B8" s="21" t="s">
        <v>8</v>
      </c>
      <c r="C8" s="14" t="s">
        <v>31</v>
      </c>
      <c r="D8" s="20"/>
      <c r="E8" s="22"/>
      <c r="G8" s="24">
        <v>1500000000</v>
      </c>
      <c r="H8" s="23" t="s">
        <v>32</v>
      </c>
    </row>
    <row r="9" spans="1:8" ht="44.25" customHeight="1" thickBot="1" x14ac:dyDescent="0.25">
      <c r="A9" s="9" t="s">
        <v>20</v>
      </c>
      <c r="B9" s="10" t="s">
        <v>8</v>
      </c>
      <c r="C9" s="14" t="s">
        <v>33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B1:D1"/>
    <mergeCell ref="A3:B3"/>
    <mergeCell ref="C3:D3"/>
    <mergeCell ref="A5:D5"/>
    <mergeCell ref="A10:D10"/>
    <mergeCell ref="A11:B11"/>
    <mergeCell ref="C11:D11"/>
  </mergeCells>
  <conditionalFormatting sqref="A10:D10">
    <cfRule type="containsText" dxfId="3" priority="1" operator="containsText" text="NO HABILITADO">
      <formula>NOT(ISERROR(SEARCH("NO HABILITADO",A10)))</formula>
    </cfRule>
    <cfRule type="containsText" dxfId="2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1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zoomScale="84" zoomScaleNormal="84" zoomScaleSheetLayoutView="100" workbookViewId="0">
      <selection activeCell="A11" sqref="A11:B11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8.140625" style="1" hidden="1" customWidth="1"/>
    <col min="8" max="8" width="12.85546875" style="1" hidden="1" customWidth="1"/>
    <col min="9" max="16384" width="11.42578125" style="1"/>
  </cols>
  <sheetData>
    <row r="1" spans="1:8" ht="79.5" customHeight="1" thickBot="1" x14ac:dyDescent="0.25">
      <c r="A1" s="5"/>
      <c r="B1" s="25" t="s">
        <v>0</v>
      </c>
      <c r="C1" s="25"/>
      <c r="D1" s="25"/>
      <c r="E1" s="6"/>
    </row>
    <row r="2" spans="1:8" ht="151.5" customHeight="1" x14ac:dyDescent="0.2">
      <c r="A2" s="5" t="s">
        <v>1</v>
      </c>
      <c r="B2" s="15" t="s">
        <v>34</v>
      </c>
      <c r="C2" s="16" t="s">
        <v>3</v>
      </c>
      <c r="D2" s="7" t="s">
        <v>4</v>
      </c>
      <c r="E2" s="6"/>
    </row>
    <row r="3" spans="1:8" ht="39" customHeight="1" x14ac:dyDescent="0.2">
      <c r="A3" s="30" t="s">
        <v>35</v>
      </c>
      <c r="B3" s="31"/>
      <c r="C3" s="28" t="s">
        <v>6</v>
      </c>
      <c r="D3" s="29"/>
      <c r="E3" s="6"/>
    </row>
    <row r="4" spans="1:8" ht="30.75" customHeight="1" thickBot="1" x14ac:dyDescent="0.25">
      <c r="A4" s="8" t="s">
        <v>45</v>
      </c>
      <c r="B4" s="17" t="s">
        <v>8</v>
      </c>
      <c r="C4" s="16" t="s">
        <v>9</v>
      </c>
      <c r="D4" s="16" t="s">
        <v>10</v>
      </c>
      <c r="E4" s="6"/>
    </row>
    <row r="5" spans="1:8" s="3" customFormat="1" ht="24.6" customHeight="1" thickBot="1" x14ac:dyDescent="0.25">
      <c r="A5" s="25" t="s">
        <v>11</v>
      </c>
      <c r="B5" s="25"/>
      <c r="C5" s="25"/>
      <c r="D5" s="25"/>
      <c r="E5" s="13"/>
    </row>
    <row r="6" spans="1:8" ht="52.5" customHeight="1" thickBot="1" x14ac:dyDescent="0.25">
      <c r="A6" s="9" t="s">
        <v>12</v>
      </c>
      <c r="B6" s="10" t="s">
        <v>8</v>
      </c>
      <c r="C6" s="14" t="s">
        <v>36</v>
      </c>
      <c r="D6" s="7"/>
      <c r="E6" s="11">
        <f>IF(B6="CUMPLE",1,0)</f>
        <v>1</v>
      </c>
    </row>
    <row r="7" spans="1:8" ht="49.5" customHeight="1" thickBot="1" x14ac:dyDescent="0.25">
      <c r="A7" s="7" t="s">
        <v>43</v>
      </c>
      <c r="B7" s="10" t="s">
        <v>8</v>
      </c>
      <c r="C7" s="14" t="s">
        <v>40</v>
      </c>
      <c r="D7" s="7"/>
      <c r="E7" s="11"/>
      <c r="G7" s="19">
        <v>4300693196</v>
      </c>
      <c r="H7" s="1" t="s">
        <v>41</v>
      </c>
    </row>
    <row r="8" spans="1:8" ht="49.5" customHeight="1" thickBot="1" x14ac:dyDescent="0.25">
      <c r="A8" s="7" t="s">
        <v>38</v>
      </c>
      <c r="B8" s="10" t="s">
        <v>8</v>
      </c>
      <c r="C8" s="14" t="s">
        <v>39</v>
      </c>
      <c r="D8" s="7"/>
      <c r="E8" s="11">
        <f t="shared" ref="E8:E9" si="0">IF(B8="CUMPLE",1,0)</f>
        <v>1</v>
      </c>
      <c r="G8" s="19">
        <v>1844930016</v>
      </c>
      <c r="H8" s="1" t="s">
        <v>37</v>
      </c>
    </row>
    <row r="9" spans="1:8" ht="44.25" customHeight="1" thickBot="1" x14ac:dyDescent="0.25">
      <c r="A9" s="9" t="s">
        <v>20</v>
      </c>
      <c r="B9" s="10" t="s">
        <v>8</v>
      </c>
      <c r="C9" s="14" t="s">
        <v>42</v>
      </c>
      <c r="D9" s="12"/>
      <c r="E9" s="11">
        <f t="shared" si="0"/>
        <v>1</v>
      </c>
    </row>
    <row r="10" spans="1:8" ht="51" customHeight="1" thickBot="1" x14ac:dyDescent="0.25">
      <c r="A10" s="32" t="s">
        <v>8</v>
      </c>
      <c r="B10" s="32"/>
      <c r="C10" s="32"/>
      <c r="D10" s="32"/>
      <c r="E10" s="6"/>
    </row>
    <row r="11" spans="1:8" ht="63.75" customHeight="1" thickBot="1" x14ac:dyDescent="0.25">
      <c r="A11" s="26" t="s">
        <v>46</v>
      </c>
      <c r="B11" s="26"/>
      <c r="C11" s="27"/>
      <c r="D11" s="27"/>
      <c r="E11" s="6"/>
    </row>
    <row r="12" spans="1:8" ht="55.5" customHeight="1" thickBot="1" x14ac:dyDescent="0.25">
      <c r="A12" s="26" t="s">
        <v>22</v>
      </c>
      <c r="B12" s="26"/>
      <c r="C12" s="27"/>
      <c r="D12" s="27"/>
      <c r="E12" s="6"/>
    </row>
    <row r="13" spans="1:8" ht="65.25" customHeight="1" thickBot="1" x14ac:dyDescent="0.25">
      <c r="A13" s="26" t="s">
        <v>23</v>
      </c>
      <c r="B13" s="26"/>
      <c r="C13" s="27"/>
      <c r="D13" s="27"/>
      <c r="E13" s="6"/>
    </row>
    <row r="14" spans="1:8" x14ac:dyDescent="0.15">
      <c r="D14" s="2"/>
    </row>
    <row r="15" spans="1:8" ht="63" customHeight="1" x14ac:dyDescent="0.15">
      <c r="D15" s="2"/>
    </row>
    <row r="16" spans="1:8" x14ac:dyDescent="0.15">
      <c r="D16" s="2"/>
    </row>
    <row r="19" spans="3:3" x14ac:dyDescent="0.15">
      <c r="C19" s="4"/>
    </row>
  </sheetData>
  <mergeCells count="11">
    <mergeCell ref="A12:B12"/>
    <mergeCell ref="C12:D12"/>
    <mergeCell ref="A13:B13"/>
    <mergeCell ref="C13:D13"/>
    <mergeCell ref="B1:D1"/>
    <mergeCell ref="A3:B3"/>
    <mergeCell ref="C3:D3"/>
    <mergeCell ref="A5:D5"/>
    <mergeCell ref="A10:D10"/>
    <mergeCell ref="A11:B11"/>
    <mergeCell ref="C11:D11"/>
  </mergeCells>
  <conditionalFormatting sqref="A10:D10">
    <cfRule type="containsText" dxfId="1" priority="1" operator="containsText" text="NO HABILITADO">
      <formula>NOT(ISERROR(SEARCH("NO HABILITADO",A10)))</formula>
    </cfRule>
    <cfRule type="containsText" dxfId="0" priority="2" operator="containsText" text="HABILITADO">
      <formula>NOT(ISERROR(SEARCH("HABILITADO",A10)))</formula>
    </cfRule>
  </conditionalFormatting>
  <dataValidations count="1">
    <dataValidation type="list" allowBlank="1" showInputMessage="1" showErrorMessage="1" sqref="B6:B9" xr:uid="{00000000-0002-0000-0200-00000000000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microsoft.com/office/2006/documentManagement/types"/>
    <ds:schemaRef ds:uri="http://purl.org/dc/terms/"/>
    <ds:schemaRef ds:uri="786ac4d5-c9b9-4575-8bc8-ac35a6241bf0"/>
    <ds:schemaRef ds:uri="http://www.w3.org/XML/1998/namespace"/>
    <ds:schemaRef ds:uri="http://purl.org/dc/dcmitype/"/>
    <ds:schemaRef ds:uri="http://schemas.microsoft.com/office/2006/metadata/properties"/>
    <ds:schemaRef ds:uri="18531c6f-1c9a-4946-9e7b-4ea6bf4e2d8a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PROP.  1</vt:lpstr>
      <vt:lpstr>PROP.  2</vt:lpstr>
      <vt:lpstr>PROP.  3</vt:lpstr>
      <vt:lpstr>'PROP.  1'!Área_de_impresión</vt:lpstr>
      <vt:lpstr>'PROP.  2'!Área_de_impresión</vt:lpstr>
      <vt:lpstr>'PROP.  3'!Área_de_impresión</vt:lpstr>
      <vt:lpstr>'PROP.  1'!Títulos_a_imprimir</vt:lpstr>
      <vt:lpstr>'PROP.  2'!Títulos_a_imprimir</vt:lpstr>
      <vt:lpstr>'PROP.  3'!Títulos_a_imprimir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Johana Labrador</cp:lastModifiedBy>
  <cp:revision/>
  <dcterms:created xsi:type="dcterms:W3CDTF">2011-09-30T15:48:33Z</dcterms:created>
  <dcterms:modified xsi:type="dcterms:W3CDTF">2021-05-04T03:22:21Z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