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3820"/>
  <mc:AlternateContent xmlns:mc="http://schemas.openxmlformats.org/markup-compatibility/2006">
    <mc:Choice Requires="x15">
      <x15ac:absPath xmlns:x15ac="http://schemas.microsoft.com/office/spreadsheetml/2010/11/ac" url="C:\Users\angel\OneDrive\Escritorio\CANAL 13\2024\RIESGOS\"/>
    </mc:Choice>
  </mc:AlternateContent>
  <xr:revisionPtr revIDLastSave="0" documentId="13_ncr:1_{F24219AC-9CF5-4E57-9F5B-40B1DBC345CE}" xr6:coauthVersionLast="47" xr6:coauthVersionMax="47" xr10:uidLastSave="{00000000-0000-0000-0000-000000000000}"/>
  <bookViews>
    <workbookView xWindow="-120" yWindow="-120" windowWidth="20730" windowHeight="11040" xr2:uid="{00000000-000D-0000-FFFF-FFFF00000000}"/>
  </bookViews>
  <sheets>
    <sheet name="Matriz de Riesgos Institucional" sheetId="1" r:id="rId1"/>
  </sheets>
  <definedNames>
    <definedName name="_xlnm._FilterDatabase" localSheetId="0" hidden="1">'Matriz de Riesgos Institucional'!$A$5:$AB$51</definedName>
    <definedName name="_xlnm.Print_Area" localSheetId="0">'Matriz de Riesgos Institucional'!$A$1:$AB$51</definedName>
  </definedName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5" i="1" l="1"/>
  <c r="U35" i="1"/>
  <c r="N28" i="1"/>
  <c r="U28" i="1"/>
  <c r="N25" i="1"/>
  <c r="U25" i="1"/>
  <c r="N16" i="1"/>
  <c r="U16" i="1"/>
  <c r="N7" i="1"/>
  <c r="U7" i="1"/>
  <c r="N51" i="1"/>
  <c r="U44" i="1"/>
  <c r="U50" i="1"/>
  <c r="U49" i="1"/>
  <c r="U48" i="1"/>
  <c r="U45" i="1"/>
  <c r="U38" i="1"/>
  <c r="U37" i="1"/>
  <c r="U36" i="1"/>
  <c r="U51" i="1"/>
  <c r="U47" i="1"/>
  <c r="U46" i="1"/>
  <c r="U43" i="1"/>
  <c r="U42" i="1"/>
  <c r="U41" i="1"/>
  <c r="U40" i="1"/>
  <c r="U39" i="1"/>
  <c r="U34" i="1"/>
  <c r="U33" i="1"/>
  <c r="U32" i="1"/>
  <c r="U31" i="1"/>
  <c r="U30" i="1"/>
  <c r="U29" i="1"/>
  <c r="U27" i="1"/>
  <c r="U26" i="1"/>
  <c r="U24" i="1"/>
  <c r="U23" i="1"/>
  <c r="U22" i="1"/>
  <c r="U21" i="1"/>
  <c r="U19" i="1"/>
  <c r="U18" i="1"/>
  <c r="U17" i="1"/>
  <c r="U15" i="1"/>
  <c r="U13" i="1"/>
  <c r="U12" i="1"/>
  <c r="U11" i="1"/>
  <c r="U10" i="1"/>
  <c r="U9" i="1"/>
  <c r="U8" i="1"/>
  <c r="U6" i="1"/>
  <c r="N50" i="1"/>
  <c r="N49" i="1"/>
  <c r="N48" i="1"/>
  <c r="N47" i="1"/>
  <c r="N46" i="1"/>
  <c r="N45" i="1"/>
  <c r="N44" i="1"/>
  <c r="N43" i="1"/>
  <c r="N42" i="1"/>
  <c r="N41" i="1"/>
  <c r="N40" i="1"/>
  <c r="N38" i="1"/>
  <c r="N39" i="1"/>
  <c r="N37" i="1"/>
  <c r="N36" i="1"/>
  <c r="N34" i="1"/>
  <c r="N32" i="1"/>
  <c r="N33" i="1"/>
  <c r="N31" i="1"/>
  <c r="N30" i="1"/>
  <c r="N29" i="1"/>
  <c r="N27" i="1"/>
  <c r="N26" i="1"/>
  <c r="N24" i="1"/>
  <c r="N23" i="1"/>
  <c r="N22" i="1"/>
  <c r="N21" i="1"/>
  <c r="N19" i="1"/>
  <c r="N18" i="1"/>
  <c r="N17" i="1"/>
  <c r="N15" i="1"/>
  <c r="N12" i="1"/>
  <c r="N11" i="1"/>
  <c r="N10" i="1"/>
  <c r="N9" i="1"/>
  <c r="N8" i="1"/>
  <c r="N6" i="1"/>
</calcChain>
</file>

<file path=xl/sharedStrings.xml><?xml version="1.0" encoding="utf-8"?>
<sst xmlns="http://schemas.openxmlformats.org/spreadsheetml/2006/main" count="521" uniqueCount="356">
  <si>
    <t>MEJORA CONTINÚA</t>
  </si>
  <si>
    <t>VERSIÓN:</t>
  </si>
  <si>
    <t>MATRIZ DE RIESGOS INTEGRADA</t>
  </si>
  <si>
    <t>FECHA:</t>
  </si>
  <si>
    <t>Ítem</t>
  </si>
  <si>
    <t>Proceso / Subproceso</t>
  </si>
  <si>
    <t>Dependencia</t>
  </si>
  <si>
    <t>Nombre del Riesgo</t>
  </si>
  <si>
    <t>Tipología del Riesgo</t>
  </si>
  <si>
    <t>Activo de Información</t>
  </si>
  <si>
    <t>Causas</t>
  </si>
  <si>
    <t>Consecuencias</t>
  </si>
  <si>
    <t>R i e s g o In h e re n t e</t>
  </si>
  <si>
    <t>Control Existente</t>
  </si>
  <si>
    <t>R i e s g o R e s i d u a l</t>
  </si>
  <si>
    <t>Opción de manejo</t>
  </si>
  <si>
    <t>Acciones Preventivas</t>
  </si>
  <si>
    <t>Periodo
Seguimiento</t>
  </si>
  <si>
    <t>Fecha de Inicio</t>
  </si>
  <si>
    <t>Fecha de terminación</t>
  </si>
  <si>
    <t>Acción  de contingencia ante posible materialización</t>
  </si>
  <si>
    <t>Ít e m</t>
  </si>
  <si>
    <t>P ro c e s o /
S u b p ro c e s o</t>
  </si>
  <si>
    <t>D e p e n d e n c i a</t>
  </si>
  <si>
    <t>N o m b re d e l R i e s g o</t>
  </si>
  <si>
    <t>C l a s i f i c a c i ó n d e l
R i e s g o</t>
  </si>
  <si>
    <t>A c t i v o d e In f o rm a c i ó n</t>
  </si>
  <si>
    <t>Probabilidad</t>
  </si>
  <si>
    <t>Impacto</t>
  </si>
  <si>
    <t>Nivel</t>
  </si>
  <si>
    <t>Planeación Estratégica</t>
  </si>
  <si>
    <t>Direccionamiento Estratégico</t>
  </si>
  <si>
    <t>Riesgo Estratégico</t>
  </si>
  <si>
    <t>SharePoint (Seguimiento de Proyectos) &gt; Plan de Acción</t>
  </si>
  <si>
    <t>2</t>
  </si>
  <si>
    <t>4</t>
  </si>
  <si>
    <t>Reducir</t>
  </si>
  <si>
    <t>Trimestral</t>
  </si>
  <si>
    <t>Riesgo de Corrupción</t>
  </si>
  <si>
    <t>Plan Anual de Adquisiciones</t>
  </si>
  <si>
    <t>Incumplimiento del Código de Integridad de la entidad por parte del trabajador</t>
  </si>
  <si>
    <t>Perdida de Imagen Institucional</t>
  </si>
  <si>
    <t>Evitar</t>
  </si>
  <si>
    <t>El Líder de Planeación divulgara mensualmente un control de alertas de contratos cuya fecha proyectada para contratación no se cumplió, realizando depuraciones constantes sobre el PAA.</t>
  </si>
  <si>
    <t>Mensual</t>
  </si>
  <si>
    <t>Herramienta ITA de la Procuraduría General de la Nación</t>
  </si>
  <si>
    <t>El Profesional de Planeación realizara una medición trimestral para medir el nivel actual de cumplimiento de la normatividad.</t>
  </si>
  <si>
    <t>Riesgo Financiero</t>
  </si>
  <si>
    <t>Anual</t>
  </si>
  <si>
    <t>Compartir</t>
  </si>
  <si>
    <t>Mejora Continua</t>
  </si>
  <si>
    <t>Repositorio SGC SharePoint</t>
  </si>
  <si>
    <t xml:space="preserve">El Líder de Planeación verificara semanalmente el sistema OsTicket para asegurar que se hayan atendido todas las solicitudes de actualización o creación de documentos, asesorando al personal involucrado para obtener los mejores resultados. </t>
  </si>
  <si>
    <t>Formato de Registro de Planes de Mejoramiento</t>
  </si>
  <si>
    <t>Abuso del poder para realizar acuerdos o negocios con proveedores contratados por la entidad que estén por fuera de los términos de los contratos, desviando los recursos públicos en beneficios de un privado.</t>
  </si>
  <si>
    <t>Demandas Judiciales y Sanciones legales.</t>
  </si>
  <si>
    <t>ALTA</t>
  </si>
  <si>
    <t>Resoluciones de Tarifas y del Margen de Utilidad del Canal</t>
  </si>
  <si>
    <t>Afectación económica para el Canal</t>
  </si>
  <si>
    <t>Revisión mensual del cuadro de control por parte de la líder comercial y de mercadeo suministrado por el apoyo comercial para verificar que toda la información quede dentro de la documentación de la entidad.</t>
  </si>
  <si>
    <t>SECOP</t>
  </si>
  <si>
    <t>La no consecución de nuevos
clientes y falta de acciones de
mercadeo y comercialización
del Canal</t>
  </si>
  <si>
    <t xml:space="preserve">Afectación económica para el Canal y su flujo de caja
</t>
  </si>
  <si>
    <t>Programación de visitas a clientes potenciales por parte de la líder comercial y de mercadeo, enviando Mailyng que promocione las líneas de negocio del canal a entidades publicas y privadas y presentado respuesta oportuna a las solicitudes de cotización recibidas de nuevos clientes verificando constantemente el SECOP de las licitaciones a las cuales el canal pueda aplicar</t>
  </si>
  <si>
    <t>Esto se realiza cada vez que se genere la solicitud de una propuesta comercial o una visita comercial.</t>
  </si>
  <si>
    <t>Gestión de Mercadeo</t>
  </si>
  <si>
    <t>Planilla de Entrega de Merchandising y Boletería</t>
  </si>
  <si>
    <t>Resolución de Tarifas, Vistos buenos de la propuesta en varios niveles de la entidad  y firma por parte de la gerente</t>
  </si>
  <si>
    <t>Cada vez que se realiza una alianza</t>
  </si>
  <si>
    <t>Gestión de Comunicaciones</t>
  </si>
  <si>
    <t>Boletines de Prensa</t>
  </si>
  <si>
    <t>Manipulación, ocultamiento o alteración de la información con beneficios propios o de privados.</t>
  </si>
  <si>
    <t>Daño o afectación en la reputación del canal.</t>
  </si>
  <si>
    <t>La Coordinación de Comunicaciones realiza la verificación y visto bueno final de los boletines de prensa antes de ser enviados o divulgados con los grupos de interés determinados. En caso de que el Coordinador de Comunicaciones y Sistemas esté ausente o no pueda hacer la verificación, se designa al Profesional de Comunicaciones, quien tiene la responsabilidad y el criterio para ejercer este control y las gestiones de validación pertinentes.</t>
  </si>
  <si>
    <t>Boletines de prensa deben estar revisados y con VoBo por parte del Coordinador de Comunicaciones y Sistemas. En caso de estar ausente, el Profesional de Comunicaciones tiene el criterio para hacer esa revisión y realizar las validaciones correspondientes.</t>
  </si>
  <si>
    <t>Cada vez que sea requerido</t>
  </si>
  <si>
    <t>Riesgo Operativo</t>
  </si>
  <si>
    <t>Imposibilidad de divulgación y promoción de las noticias, lanzamientos, eventos, convocatorias y contenidos del canal.</t>
  </si>
  <si>
    <t>Correo Electrónico</t>
  </si>
  <si>
    <t>Seguimiento semanal del cronograma de envío de contenidos por demanda. Solicitud oportuna de información a las áreas involucradas.</t>
  </si>
  <si>
    <t>Todos los procesos misionales</t>
  </si>
  <si>
    <t>Misional</t>
  </si>
  <si>
    <t>Formato MA-GC-F42 Autorización de Uso de Obra v5 o video de autorización de release</t>
  </si>
  <si>
    <t>Investigaciones y Sanciones Económicas</t>
  </si>
  <si>
    <t>De acuerdo a la etapa de ejecución, el productor del equipo de contenidos (designado para el seguimiento de los proyectos externos)  o el productor ejecutivo (para el caso de proyectos InHouse) inspecciona que las casas productoras que trabajan para la entidad y/o el equipo a cargo del proyecto InHouse,  diligencien oportunamente los formatos de release o que realicen videos a los terceros donde se autorice el uso del material cumpliendo con los parámetros que hacen parte de los entregables del contrato suscrito con la entidad.</t>
  </si>
  <si>
    <t>De acuerdo a la etapa de ejecución</t>
  </si>
  <si>
    <t>Material Audiovisual</t>
  </si>
  <si>
    <t>Actualizar y dar a conocer el Manual de contenidos y del área digital del canal, que debe incluir, entre otros puntos, las consideraciones editoriales a tomar en cuenta en todas las producciones de Canal Trece, contemplando las relacionadas con respeto a la honra y buen nombre de las personas o terceros.</t>
  </si>
  <si>
    <t>Actas del Comité de Contenidos</t>
  </si>
  <si>
    <t>Mala imagen del Canal.</t>
  </si>
  <si>
    <t xml:space="preserve">Tener continuidad en metodologías de investigación de contenidos basadas en audiencias, temas y formatos audiovisuales. </t>
  </si>
  <si>
    <t>De acuerdo con las necesidades de contenidos</t>
  </si>
  <si>
    <t>Cada vez que se genere la necesidad</t>
  </si>
  <si>
    <t>Plan de Grabaciones o flow de producción</t>
  </si>
  <si>
    <t>Mala imagen del Canal, daño total o parcial del equipo tecnológico del Canal.</t>
  </si>
  <si>
    <t>El encargado de controlar los inventarios tecnológicos del Canal, deberá cruzar las solicitudes de equipos con  el Plan de Grabaciones aprobado por el Líder de Contenidos de la entidad, para evitar que se utilicen equipos en actividades diferentes a la producción de contenidos propios y/o de terceros</t>
  </si>
  <si>
    <t>De acuerdo con las necesidades de grabación de contenidos de la entidad</t>
  </si>
  <si>
    <t>Gestión de Programación</t>
  </si>
  <si>
    <t>Correos de entrega de material, de revisión, de tráfico e ingesta de material</t>
  </si>
  <si>
    <t>Deficiente control y seguimiento del material audiovisual entregado por producción al proceso de programación</t>
  </si>
  <si>
    <t>Disminución de las audiencias de los contenidos de Canal.</t>
  </si>
  <si>
    <t>Controlar la calidad de los contenidos que son entregados por directores y productores informando sobre las fallas y/o normatividad que no se cumple en cada capitulo previo a su emisión. Realización de continuidad y blocklist con la revisión del minuto a minuto. Además, el líder de Audiencias realizará informes de audiencias mensuales para informar al comité de contenidos acerca de los programas que generan mayor  y menor impacto en las audiencias, en pro de mejora</t>
  </si>
  <si>
    <t>De acuerdo con las necesidades de programación de la entidad</t>
  </si>
  <si>
    <t>Bitácora de closed caption y de emisión</t>
  </si>
  <si>
    <t>Los operadores de control de calidad y tráfico deberán revisar los programas que alistan para la emisión, que cuenten con el sistema closed caption, de lo contrario deberán informar para su respectiva ejecución.</t>
  </si>
  <si>
    <t>Incumplimiento a la Resolución 350 de 2016</t>
  </si>
  <si>
    <t>Incumplimiento por falta de monitoreo del closed caption en la emisiónal aire</t>
  </si>
  <si>
    <t>Gestión de Emisión y Transmisión</t>
  </si>
  <si>
    <t>MM-ET-F02 Bitácora de emisión</t>
  </si>
  <si>
    <t xml:space="preserve">Disminución de las audiencias y mala imagen del Canal </t>
  </si>
  <si>
    <t xml:space="preserve">Diligenciamiento de la Bitácora por parte de cada uno de los operadores del master de emisión en su turno correspondiente, en donde se dejaran establecidas y realizadas las diferentes actividades diarias, las fallas o dificultades presentadas en la emisión, igualmente se comunicará de manera inmediata cualquier anomalía que se deba solucionar, para dar cumpliendo a los parámetros de emisión de cada uno de los programas, la cual tendrá seguimiento por parte del líder Emision y supervisión de programación.
</t>
  </si>
  <si>
    <t>Desconocimiento de procedimientos y controles existentes por parte de Programación.</t>
  </si>
  <si>
    <t>Investigaciones disciplinarias.
Fiscales.
Penales.
Sanciones.</t>
  </si>
  <si>
    <t>Gestion de emergencia</t>
  </si>
  <si>
    <t xml:space="preserve">El lider de emision e Infraestructura, en compañia de la lider de Programacion realizaran la planeacion de la contratacion en busqueda de mantener una disponibilidad continua de personal operativo del master de emision. </t>
  </si>
  <si>
    <t>Hoja de mantenimiento de equipos</t>
  </si>
  <si>
    <t>Obsolescencia Tecnológica o Falta de mantenimiento y actualizaciones especializadas para los equipos</t>
  </si>
  <si>
    <t>Cuatrimestral</t>
  </si>
  <si>
    <t>Gestión Financiera</t>
  </si>
  <si>
    <t>Procesos de Apoyo</t>
  </si>
  <si>
    <t>Tabla Excel de Conciliaciones</t>
  </si>
  <si>
    <t>*El personal de apoyo profesional de presupuesto concilia mensualmente los egresos de tesorería con los egresos presupuestales verificando que las erogaciones correspondan a un compromiso presupuestal. 
Se deja como evidencia archivo en Excel con la conciliación correspondiente
En caso de encontrarse una desviación, se informa a la gerencia y control interno disciplinario.
*La asistente financiera realiza las conciliaciones bancarias con periodicidad mensual, donde verifica que todas las erogaciones correspondan a un gasto causado y tengan un respaldo presupuestal.
La evidencia de la ejecucion del control es la conciliacion bancaria.
En caso de encotrarse desviacion se informara a la Coordinacion de Tesoreria</t>
  </si>
  <si>
    <t>Aceptar sobornos de un privado usando el poder para beneficiarlo</t>
  </si>
  <si>
    <t>Sistema SYSMAN</t>
  </si>
  <si>
    <t>Extractos bancarios</t>
  </si>
  <si>
    <t>Pérdida de recursos</t>
  </si>
  <si>
    <t>El profesional de apoyo de tesoreria y facturacion registra en el ERP, la informacion de la cuenta bancaria de los terceros certificada en la etapa precontractual.
La coordinadora de Tesoreria y Facturacion verifica la informacion registrada por el personal de apoyo en los archivos planos que se suben a la plataforma bancaria.
En caso de desviacion, la coordinacion de tesoreria realiza los ajustes respectivos y toma las medidas correspondientes.</t>
  </si>
  <si>
    <t>Registrar una IP en la plataforma de la entidad financiera, para evitar pagos no autorizados en beneficios de privados asegurando la verificación de la consistencia y razonabilidad de la información entregada por los colaboradores del proceso.</t>
  </si>
  <si>
    <t>Plan Anual de Adquisiciones y Anteproyecto de Presupuesto</t>
  </si>
  <si>
    <t>Al recibir las solicitudes de CDP, el profesional de apoyo verifica que contengan el visto bueno del lider de planeacion y se registra de acuerdo a lo planeado en el anteproyecto de presupuesto.
En caso de desviacion, se devuelve la solicitud de CDP para ser corregida.
El coordinador de Presupuesto y Contabilidad, elabora informes mensuales de ejecucion presupuestal, previamente conciliado con las areas de contabilidad, facturacion y tesoreria.
En caso de desviacion, se realizan los ajustes correspondientes.</t>
  </si>
  <si>
    <t>Verificación periódica de la contratación de acuerdo al PAA y el anteproyecto de presupuesto presentado a MinHacienda</t>
  </si>
  <si>
    <t>Seguimiento inadecuado o nulo a la ejecución presupuestal.</t>
  </si>
  <si>
    <t>Normas Tributarias aplicables</t>
  </si>
  <si>
    <t>Condenas, Multas y costos para la Entidad con probables acciones de repetición</t>
  </si>
  <si>
    <t>De manera conjunta el apoyo profesional contable y el contador realizan las liquidaciones tributarias, para posteriormente ser revisadas y verificadas por la revisoria fiscal de la entidad.
Adicional se cuenta con el apoyo de un asesor tributario a quien se le realizan las consultas sobre inquietudes de materia tributaria y contable.
En caso de desviacion, la revisoria fiscal devolvera las liquidaciones via correo electronico y solicitara la correccion al contador.</t>
  </si>
  <si>
    <t>Riesgo Tecnológico</t>
  </si>
  <si>
    <t>Servidor de Respaldo</t>
  </si>
  <si>
    <t xml:space="preserve">
Retraso en los procesos administrativos, financieros y contractuales </t>
  </si>
  <si>
    <t>Infraestructura de Administración de red LAN</t>
  </si>
  <si>
    <t xml:space="preserve">Afectación de la operación de los procesos de la entidad que se soportan en infraestructura tecnológica </t>
  </si>
  <si>
    <t>Mantenimiento y actualización de los dispositivos de red para realizar seguimiento, monitoreo y control a través de la  infraestructura para la administración de la Red LAN del Canal</t>
  </si>
  <si>
    <t>Diario</t>
  </si>
  <si>
    <t>Política de Seguridad de la Información</t>
  </si>
  <si>
    <t>Diseño y aplicación de una política del sistema de gestión de seguridad de la información que genere controles relacionados con la protección de los activos de información de la entidad, y monitorizando la seguridad por medio de auditorias internas y externas</t>
  </si>
  <si>
    <t>Una vez al Año</t>
  </si>
  <si>
    <t>Gestión de Recursos Físicos</t>
  </si>
  <si>
    <t>Información incompleta, inexacta, desactualizada o no confiable suministrada por el personal a cargo de la ejecución de los inventarios.</t>
  </si>
  <si>
    <t>Detrimento Patrimonial.</t>
  </si>
  <si>
    <t>Falencias en los controles establecidos en los procedimientos cotidianos</t>
  </si>
  <si>
    <t>Retraso de las actividades operativas de procesos Misionales y de Apoyo de la Entidad.</t>
  </si>
  <si>
    <t>Realizar seguimiento del consumo mensual de insumos a través de Inventarios registrados en el ERP designado por la Entidad.</t>
  </si>
  <si>
    <t>Seguimiento de los activos que se adquieren en la Entidad para poder dar ingreso oportuno en el sistema SYSMAN para gestionar la inclusión de los elementos adquiridos en el plan de seguros vigente.</t>
  </si>
  <si>
    <t>Cada vez que se genere la necesidad de contratación</t>
  </si>
  <si>
    <t>Procesos y Procedimientos de Gestión Contractual</t>
  </si>
  <si>
    <t>Evaluación deficiente de los parámetros y/o criterios de evaluación para beneficio de un privado.</t>
  </si>
  <si>
    <t>Riesgo Legal o de Cumplimiento</t>
  </si>
  <si>
    <t>Cronograma de Actividades Contractuales</t>
  </si>
  <si>
    <t>Creación de cronograma de actividades con el fin de reducir la probabilidad de incumplimiento por parte del contratista.</t>
  </si>
  <si>
    <t>Manual de Contratación</t>
  </si>
  <si>
    <t>Checklist de requisitos de ejecución</t>
  </si>
  <si>
    <t>Ausencia de controles y seguimiento en el perfeccionamiento del contrato o falta de conocimientos en los procesos de contratación</t>
  </si>
  <si>
    <t xml:space="preserve">Sanciones legales
Demandas Judiciales
</t>
  </si>
  <si>
    <t>Los encargados de brindar soporte documental y abogados del proceso de Gestión Contractual deben realizar una verificación del cumplimiento de los requisitos de ejecución de los contratos celebrados por la entidad  y deberán informar cualquier inconsistencia encontrada al líder de Gestión Contractual.</t>
  </si>
  <si>
    <t>Base de Datos Contractual</t>
  </si>
  <si>
    <t>Falta de control y seguimiento al estado de la contratación</t>
  </si>
  <si>
    <t>Formato MA-GJ-F02 Formato Informe Procesos Judiciales</t>
  </si>
  <si>
    <t>Perdidas económicas.</t>
  </si>
  <si>
    <t>Falta de seguimiento por parte de los apoderados designados para los procesos judiciales</t>
  </si>
  <si>
    <t xml:space="preserve">Informes de seguimiento a los procesos judiciales que involucran al Canal cuando sea necesario al comité de conciliación de las posibles actuaciones jurídicas a tomar dentro de cada proceso, para su aprobación. </t>
  </si>
  <si>
    <t>Cada vez que se presente el informe de gestión de los procesos judiciales.</t>
  </si>
  <si>
    <t>Participación y Atención al Ciudadano</t>
  </si>
  <si>
    <t>Sistema de correspondencia oficial</t>
  </si>
  <si>
    <t xml:space="preserve">Deficiencias por parte de los controles frente a los procesos y procedimientos definidos para el tramite y gestión de las PQRSD. </t>
  </si>
  <si>
    <t>Cada vez que se genere una PQRSD en la entidad</t>
  </si>
  <si>
    <t>formato MA-PAC-F01 Consolidado Peticiones, Quejas , Reclamos y Denuncias</t>
  </si>
  <si>
    <t xml:space="preserve">Acciones constitucionales por parte de los peticionarios, que pueden desencadenar en procesos judiciales y/o administrativos para el representante legal de la entidad y para el colaborador encargado de emitir la respuesta.        </t>
  </si>
  <si>
    <t>El encargado de Atención al Ciudadano debe consignar toda la información de PQRSD en el formato MA-PAC-F01 Consolidado Peticiones, quejas, reclamos y denuncias, informando periódicamente a la persona asignada acerca del tiempo ordinario de respuesta para poder dar seguimiento y control a la atención integral de las PQRSD.</t>
  </si>
  <si>
    <t>Gestión Documental</t>
  </si>
  <si>
    <t>Archivo Central</t>
  </si>
  <si>
    <t>Pérdida de confidencialidad de la información</t>
  </si>
  <si>
    <t xml:space="preserve">   Cada seis meses, de acuerdo al cronograma de transferencias previamente establecido en la entidad</t>
  </si>
  <si>
    <t>Manual de Perfiles y Competencias</t>
  </si>
  <si>
    <t>Intereses particulares en beneficio propio o de un tercero, aceptando presiones para la vinculación de personal y/o terceros que no cumplan con el perfil solicitado</t>
  </si>
  <si>
    <t xml:space="preserve">Perdidas económicas por desgaste administrativo al interior de la Entidad e Investigaciones disciplinarias
</t>
  </si>
  <si>
    <t>Cada vez que se presente una necesidad de contratación</t>
  </si>
  <si>
    <t>Desconocimiento de la disposiciones legales vigentes en materia laboral, salarial, tributaria y parafiscal.</t>
  </si>
  <si>
    <t>El colaborador de compensación de nómina y talento humano realizará una verificación de control previa a la aprobación de la nómina de forma mensual por quienes intervienen (Dirección Jurídica y Administrativa, Coordinación de presupuesto y Contabilidad y Gerencia).</t>
  </si>
  <si>
    <t>Generar la nomina y realizar un control previo a la aprobación para minimizar la posibilidad de cometer errores.</t>
  </si>
  <si>
    <t>Realizar la actualización cuando se requiera del documento de compilación del Manual de Perfiles y Competencias Laborales de la Planta de Cargos</t>
  </si>
  <si>
    <t>Cada vez que se requiera actualizar el Manual</t>
  </si>
  <si>
    <t>Los perfiles no reflejan las características requeridas para desempeñar los cargos requeridos en la Entidad.</t>
  </si>
  <si>
    <t>Gestión de Evaluación, Control y Seguimiento</t>
  </si>
  <si>
    <t>Plan Anual de Auditorias y Seguimientos</t>
  </si>
  <si>
    <t>trimestralmente</t>
  </si>
  <si>
    <t>No conformidades detectadas pero no reportadas en situaciones donde pueda existir Conflicto de Intereses.</t>
  </si>
  <si>
    <t>Informes y/o Certificados de envio</t>
  </si>
  <si>
    <t>Investigaciones y sanciones disciplinarias</t>
  </si>
  <si>
    <t>De acuerdo con cronograma del Plan anual de auditorias y segimientos de cada vigencia</t>
  </si>
  <si>
    <t xml:space="preserve"> Gestion del talento humano</t>
  </si>
  <si>
    <t>Posible incumplimiento de los objetivos y estrategias institucionales</t>
  </si>
  <si>
    <t>3. Ejecución de los objetivos del Plan de Acción por fuera de los tiempos establecidos</t>
  </si>
  <si>
    <t>Tomar decisionescon  base a un seguimiento desactualizado</t>
  </si>
  <si>
    <t>El Profesional de Planeación solicita trimestralmente a los líderes de proceso la ejecución de sus planes de acción para el seguimiento correspondiente  y en caso de verificar que existen inconsistencias en la información presentada se requiere al líder de proceso realizar las correcciones o ajustes necesarios en la programación con el fin de poder cumplir con las metas establecidas.</t>
  </si>
  <si>
    <t>El  líder de Planeación verificara y presentara trimestralmente la información al comité, para que se revisen y aprueben cada uno de los seguimientos al cumplimiento de los objetivos del POA. Además verificara que la información se encuentre actualizada dentro del repositorio SharePoint de Seguimiento de Proyectos</t>
  </si>
  <si>
    <t>Posible diseño del plan de adquisiciones de bienes y servicios para beneficio de un privado</t>
  </si>
  <si>
    <t>El Líder de Planeación verifica mensualmente que las proyecciones de contratos del PAA concuerden con el objeto y el valor estipulado en los CDP entregados por los líderes y encargados de cada proceso al área de presupuesto, dejando registro dentro del archivo del SECOP y en reunión con cada uno de los líderes verifican y ajustan las posibles diferencias.</t>
  </si>
  <si>
    <t>Inadecuada gestión en la actualización y divulgación de  documentos</t>
  </si>
  <si>
    <t>El Líder de Planeación diseñara el plan de trabajo requerido para la actualización de sus políticas basado en la normatividad vigente y alineándolas ala normatividad vigente y con las directiva presidenciales y MIPG.</t>
  </si>
  <si>
    <t>Estrategia comercial para la vinculación de nuevos clientes, fidelización de los actuales y recuperación de clientes de vigencias anteriores.</t>
  </si>
  <si>
    <t>El Profesional Digital junior solicita los insumos a las áreas involucradas para la producción de campañas internas, lanzamientos, información de interés y novedades. Se establecen cronogramas y flujos de trabajo conjunto, por demanda. El Coordinador de Comunicaciones aprueba los contenidos, con base en los acuerdos específicos concertados con las áreas involucradas.</t>
  </si>
  <si>
    <t>El Líder de Mercadeo presenta  las propuestas de alianzas previamente a los líderes del área de acuerdo al objeto de la alianza y realiza la monetización de las alianzas basado en la resolución de tarifas del año expedidas por la entidad.</t>
  </si>
  <si>
    <t>Posible uso de contenidos con derecho de autor, conexos, imagen, marcas y/o locaciones sin autorización.</t>
  </si>
  <si>
    <t>Investigaciones y Sanciones Económicas / afectación imagen institucional</t>
  </si>
  <si>
    <t>El comité de contenidos se reune una vez al mes y define la línea editorial y de contenidos de la entidad, y a partir de allí garantiza la coherencia en los procesos de diseño, desarrollo, producción y postproducción .</t>
  </si>
  <si>
    <t>Posible uso de los equipos tecnológicos del canal para atender requerimientos propios o de terceros.</t>
  </si>
  <si>
    <t>Posible emisión de contenidos audiovisuales que no  se ajusten a los parámetros de calidad y contenido o a la normatividad vigente.</t>
  </si>
  <si>
    <t>Los operadores de control de calidad y tráfico de la programación realizan seguimiento al material audiovisual recibido, informando las novedades a los directores y productores de los programas, y dejan trazabilidad de las observaciones de los capítulos por correo electrónico.</t>
  </si>
  <si>
    <t>Los operadores del master de emisión e ingenieros de emisión,  monitorean las señales de Canal Trece, con el fin de reportar inmediatamente cualquier anomalía que se pueda presentar en la emisión y realización del closed caption en vivo, a través de comunicación inmediata con el Líder de Emision e Infraestructura de TV  y supervisor de programación y posterior información por bitácora y/o correo electrónico</t>
  </si>
  <si>
    <t xml:space="preserve">Posibilidad de emitir la parrilla (Playlist) de programación con errores. </t>
  </si>
  <si>
    <t>Posibles fallas en equipos críticos del master de emisión generando daños en la señal</t>
  </si>
  <si>
    <t>Desconocimientoo aplicación erronea de la normatividad, procedimientos  o disposiciones Contables</t>
  </si>
  <si>
    <t>Aumentar controles y Verificacion de los registros a través del establecimiento de filtros en el proceso del area.</t>
  </si>
  <si>
    <t>Posible Ejecución de recursos no contemplados en la planeación Presupuestal</t>
  </si>
  <si>
    <t>Desconocimiento o desactualización en las normas tributarias en la entidad que puedan ocasionar que personal sin el conocimiento adecuado pueda cometer errores</t>
  </si>
  <si>
    <t>Posibilidad de Realizar movimientos financieros indebidos, o pagos no autorizados para beneficio de un privado</t>
  </si>
  <si>
    <t>El contador revisará permanente de la normatividad, actualización tributaria y la revisoria fiscal realizara revisiones constantes a las declaraciones tributarias en cumplimiento de sus obligaciones contractuales.</t>
  </si>
  <si>
    <t xml:space="preserve">Posibles Interrupciones en la prestación de los servicios tecnológicos, sistemas de información y comunicaciones </t>
  </si>
  <si>
    <t>Afectaciones de confidencialidad, integridad y disponibilidad sobre los activos de información. Posibles investigaciones y sanciones</t>
  </si>
  <si>
    <t>Falencias en los controles establecidos en los procedimientos cotidianos de compra de bienes</t>
  </si>
  <si>
    <t xml:space="preserve">
Falta de control en los documentos entregados en custodia de un colaborador, y/o no aplicación de procedimientos de archivo
</t>
  </si>
  <si>
    <t>COMPLEMENTAR PARA QUE SEA MAS EFECTIVO. El Profesional de Control Interno socializara semestralmente los resultados de las auditorias y seguimientos en el Comité Institucional Coordinador de Control Interno, dejandolo en acta de comité, en caso de no llevarse al comité se debera invitar a comité para realizar la socialización.</t>
  </si>
  <si>
    <t xml:space="preserve"> Posible limitacion al derecho de acceso a la información pública.</t>
  </si>
  <si>
    <r>
      <rPr>
        <sz val="8"/>
        <rFont val="Calibri"/>
        <family val="2"/>
        <scheme val="minor"/>
      </rPr>
      <t>Desactualización o no publicación de informacion requerido en items del anexo 2 de la resolución 1519/20.</t>
    </r>
    <r>
      <rPr>
        <sz val="8"/>
        <color rgb="FFFF0000"/>
        <rFont val="Calibri"/>
        <family val="2"/>
        <scheme val="minor"/>
      </rPr>
      <t xml:space="preserve"> </t>
    </r>
  </si>
  <si>
    <r>
      <rPr>
        <sz val="8"/>
        <rFont val="Calibri"/>
        <family val="2"/>
        <scheme val="minor"/>
      </rPr>
      <t xml:space="preserve"> Acciones legales</t>
    </r>
    <r>
      <rPr>
        <sz val="8"/>
        <color rgb="FFFF0000"/>
        <rFont val="Calibri"/>
        <family val="2"/>
        <scheme val="minor"/>
      </rPr>
      <t xml:space="preserve">. </t>
    </r>
  </si>
  <si>
    <t xml:space="preserve">El Profesional de Planeación realiza la solicitud de la información mínima requerida en la normatividad de la Ley de Transparencia trimestralmente, a los líderes y/o responsables de la información. </t>
  </si>
  <si>
    <t>El Profesional de Planeación asegura que cada vez que se realice actualización de un documento que este bajo el control del SGC , este se divulgue internamente a todos los niveles de la entidad, de esta manera se garantizara que los trabajadores usen los documentos vigentes. Deberá realizar el cargue de los mismos al repositorio SGC de SharePoint eliminando la  desactualizada para que se deje de utilizar.</t>
  </si>
  <si>
    <t>No identificar la causa raíz de los hallazgos o no conformidades.</t>
  </si>
  <si>
    <r>
      <rPr>
        <sz val="8"/>
        <rFont val="Calibri"/>
        <family val="2"/>
        <scheme val="minor"/>
      </rPr>
      <t>Procesos estancados.</t>
    </r>
    <r>
      <rPr>
        <sz val="8"/>
        <color rgb="FFFF0000"/>
        <rFont val="Calibri"/>
        <family val="2"/>
        <scheme val="minor"/>
      </rPr>
      <t xml:space="preserve"> </t>
    </r>
  </si>
  <si>
    <r>
      <t>El Profesional de Planeación  plantea los planes de mejoramiento</t>
    </r>
    <r>
      <rPr>
        <sz val="8"/>
        <rFont val="Calibri"/>
        <family val="2"/>
        <scheme val="minor"/>
      </rPr>
      <t xml:space="preserve">  con acciones tendientes a solucionar los hallazgos o No conformidades de las auditorias o mediciones que hagan a la entidad</t>
    </r>
    <r>
      <rPr>
        <sz val="8"/>
        <color rgb="FFFF0000"/>
        <rFont val="Calibri"/>
        <family val="2"/>
        <scheme val="minor"/>
      </rPr>
      <t xml:space="preserve">. </t>
    </r>
  </si>
  <si>
    <t xml:space="preserve">Fallas en la planeación contractual y ausencia de controles en la ejecución. </t>
  </si>
  <si>
    <r>
      <t xml:space="preserve"> </t>
    </r>
    <r>
      <rPr>
        <sz val="8"/>
        <rFont val="Calibri"/>
        <family val="2"/>
        <scheme val="minor"/>
      </rPr>
      <t>Falta deconocimiento y/o experticia de quienes adelantan el proceso contractual</t>
    </r>
  </si>
  <si>
    <t xml:space="preserve">Contratación que no cumple los fines para los cuales se adelantó
</t>
  </si>
  <si>
    <t xml:space="preserve">Sanciones legales
</t>
  </si>
  <si>
    <t xml:space="preserve">Los supervisores de contrato  establecen un cronograma de actividades y entregables con el fin de tener mayor precisión de la ejecución en los informes mensuales. Cualquier anomalía o retraso detectado se comunica al proceso Contractual y a la Gerencia de la entidad. </t>
  </si>
  <si>
    <t xml:space="preserve">El comité evaluador designado por la gerencia verifica el cumplimiento de los requisitos habilitantes y ponderables de los proponentes velando por el cumplimiento de los lineamientos establecidos en los términos de referencia de los procesos. </t>
  </si>
  <si>
    <t>Se realizará una revisión documental y evaluación de los procesos contractuales por parte del abogado responsable del proceso y  el líder de la gestión contractual.</t>
  </si>
  <si>
    <t xml:space="preserve">Riesgo operativo </t>
  </si>
  <si>
    <t>Desconocimiento o inaplicabilidad de la resolución de tarifas y del margen de utilidad del canal</t>
  </si>
  <si>
    <t xml:space="preserve">Posible disminución de ingresos    </t>
  </si>
  <si>
    <t xml:space="preserve"> </t>
  </si>
  <si>
    <t xml:space="preserve">Posibles cotizaciones erroneas </t>
  </si>
  <si>
    <t xml:space="preserve">Comité de verificación entre líder comercial  y de mercdeo y líder de producción. </t>
  </si>
  <si>
    <t xml:space="preserve">Posible falta de oportunidad en la recepción de la información a divulgar. </t>
  </si>
  <si>
    <r>
      <t>Ausencia de protocolos para el correcto flujo de información.</t>
    </r>
    <r>
      <rPr>
        <sz val="8"/>
        <color rgb="FFFF0000"/>
        <rFont val="Calibri"/>
        <family val="2"/>
        <scheme val="minor"/>
      </rPr>
      <t xml:space="preserve"> </t>
    </r>
  </si>
  <si>
    <r>
      <rPr>
        <sz val="8"/>
        <rFont val="Calibri"/>
        <family val="2"/>
        <scheme val="minor"/>
      </rPr>
      <t>Se revisa continuamente la política de derechos de autor de la entidad y la documentación asociada, incluyendo actividades de sensibilización y apropiación ,  estableciendo puntos de control  (registros) dentro de los procedimientos internos.</t>
    </r>
    <r>
      <rPr>
        <sz val="8"/>
        <color rgb="FFFF0000"/>
        <rFont val="Calibri"/>
        <family val="2"/>
        <scheme val="minor"/>
      </rPr>
      <t xml:space="preserve"> </t>
    </r>
  </si>
  <si>
    <r>
      <rPr>
        <sz val="8"/>
        <rFont val="Calibri"/>
        <family val="2"/>
        <scheme val="minor"/>
      </rPr>
      <t>No verificar previamente las autorizaciones necesarias para todo tipo de emisión o publicación, conforme alas normas vigente y/o porotocolos internos</t>
    </r>
    <r>
      <rPr>
        <sz val="8"/>
        <color rgb="FFFF0000"/>
        <rFont val="Calibri"/>
        <family val="2"/>
        <scheme val="minor"/>
      </rPr>
      <t xml:space="preserve">. </t>
    </r>
  </si>
  <si>
    <t>Posibilidad de vulneración de derechos de honra, intimidad o buen nombre de las personas naturales o juridicas.</t>
  </si>
  <si>
    <t xml:space="preserve">No dar cumplimeitno a las normas y protocolos internos frente a la garantia del derecho al buen nombre y a la honra. </t>
  </si>
  <si>
    <t xml:space="preserve">
Se utiliza, emite y publica, en los casos que sea necesario, un disclaimer en el cual el canal exprese su independencia respecto a juicios emitidos por personajes o entrevistados en el desarrollo de un contenido determinado y se garantizar que los directores a cargo de los programas conozcan y hagan cumplir los lineamientos del canal en relación con el respeto a la honra y buen nombre de las personas o terceros. incumplimiento en la meta de ventas establecidaincumplimiento en la meta de ventas establecidaincumplimiento en la meta de ventas establecida</t>
  </si>
  <si>
    <t xml:space="preserve">Posible aceptación de contenidos que incumplan con los parámetros morales, educativos y culturales de la televisión pública regional. </t>
  </si>
  <si>
    <t xml:space="preserve">Control y seguimiento deficiente en los contenidos propuestos.  </t>
  </si>
  <si>
    <t>Gesti+on de contenidos</t>
  </si>
  <si>
    <t>Gestión de producción</t>
  </si>
  <si>
    <t xml:space="preserve">Los productores y/o líderes de los proyectos  planean, solicitan y verifican el equipo técnico y/o tecnologico requerido con mínimo 24 horas de anterioridad al encargado de asignar los recursos físicos, justificando la necesidad en lugar, tiempo y hora para el uso de los mismos y para el desarrollo propio de las actividades de producción. </t>
  </si>
  <si>
    <t>Generar un procedimiento desde Emision e infraestructura de TV y programación que involucre a cada uno de los integrantes del equipo de trabajo de la emisión de los contenidos, en el cual estén identificados los puntos de control y s ehaga el seguimiento respectivo.</t>
  </si>
  <si>
    <t xml:space="preserve">Posible Inoperatividad del master de emision, disminucion de audiencias y mala imagen del canal. </t>
  </si>
  <si>
    <r>
      <rPr>
        <sz val="8"/>
        <rFont val="Calibri"/>
        <family val="2"/>
        <scheme val="minor"/>
      </rPr>
      <t>Ausencia de personal operativo en master de emision</t>
    </r>
    <r>
      <rPr>
        <sz val="8"/>
        <color rgb="FFFF0000"/>
        <rFont val="Calibri"/>
        <family val="2"/>
        <scheme val="minor"/>
      </rPr>
      <t>.</t>
    </r>
  </si>
  <si>
    <t>Disminucion de audiencias y mala imagen del canal</t>
  </si>
  <si>
    <t xml:space="preserve">El personal de master de emision reporta cualquier situacion que le genere traumatismo para adoptar medidas inmediatas y cubrir la contingencia. </t>
  </si>
  <si>
    <t>Los ingenieros de soporte de emisión realizarán mantenimientos preventivos en los equipos, reportando a los líderes cuando sea necesario el contratar a un tercero para actualizar, reparar o cambiar los equipos del mater por obsolescencia y adicionlmente se contará con contrato de soporte de segundo y tercer nivel para atencion a fallas y cambios de partes de los equipos criticos del master de emision.</t>
  </si>
  <si>
    <t xml:space="preserve">Tanto los operadores, como los ingenieros de emision, realizan una inspeccion diaria de los equipos, su buen funcionamiento y el estado de la señal al aire.  </t>
  </si>
  <si>
    <t>Los apoyos profesionales del area contable y el contador, realizan verificacion de la informacion registrada antes de ser entregada al area de tesoreria para pago; se aplican los filtros de revisión de la informacion registrada en la carpeta de one drive del area de evidencia por proyecto y en caso de desviación, se devuelven las cuentas al filtro anterior o al supervisor para subsanación.</t>
  </si>
  <si>
    <t>Se realizará verificación de la consistencia y razonabilidad de la información presentada mediante la contratación de personal idóneo en el proceso</t>
  </si>
  <si>
    <t xml:space="preserve">Posibles errores en transferencias a proveedores </t>
  </si>
  <si>
    <t>Equivocaciones en el registro de la transferencia en la plataforma bancaria</t>
  </si>
  <si>
    <r>
      <rPr>
        <sz val="8"/>
        <rFont val="Calibri"/>
        <family val="2"/>
        <scheme val="minor"/>
      </rPr>
      <t>Posibles errores tributarios.</t>
    </r>
    <r>
      <rPr>
        <sz val="8"/>
        <color rgb="FFFF0000"/>
        <rFont val="Calibri"/>
        <family val="2"/>
        <scheme val="minor"/>
      </rPr>
      <t xml:space="preserve"> </t>
    </r>
  </si>
  <si>
    <t xml:space="preserve">Posible No disponibilidad de los servidores que despliegan los sistemas de información internos. </t>
  </si>
  <si>
    <t>Riesgo operativo</t>
  </si>
  <si>
    <t>Fallas en el ingreso a los sistemas de información.</t>
  </si>
  <si>
    <t xml:space="preserve">Se adquirió un servidor de respaldo para los servidores ubicados en el datacenter del Hangar, además se realizan mantenimientos y actualizaciones  preventivas constantes. Se realiza monitoreo sobre los servidores, herramientas, servicios y sistemas desplegados cada 3 meses por la persona de soporte de los sistemas informáticos y el ingeniero de operaciones TI, deja evidencia en la bitácora de servicios e infraestructura TI. </t>
  </si>
  <si>
    <t xml:space="preserve">Elaborar cronograma  de mantenimientos y actualizaciones  preventivas </t>
  </si>
  <si>
    <t xml:space="preserve"> Quincenal</t>
  </si>
  <si>
    <t>Tecnologia convergente</t>
  </si>
  <si>
    <t>Procesos de apoyo</t>
  </si>
  <si>
    <t>Inaplicabilidad de las políticas relacionadas con seguridad de la información.</t>
  </si>
  <si>
    <t xml:space="preserve">El Líder de TI realiza el diseño, aprobación, aplicación y seguimiento de las políticas de seguridad de la información y se implementan los controles correspondientes,  actualizandola de acuerdo a los estándares de seguridad vigentes . </t>
  </si>
  <si>
    <t xml:space="preserve">Falta de infraestructura para la administración de la Red LAN del Canal. </t>
  </si>
  <si>
    <r>
      <t>Se realiza monitoreo diario de la red de datos y comunicaciones y se actualiza la información del cuadro de mando de servicios TI y/o envia</t>
    </r>
    <r>
      <rPr>
        <sz val="8"/>
        <color rgb="FFFF0000"/>
        <rFont val="Calibri"/>
        <family val="2"/>
        <scheme val="minor"/>
      </rPr>
      <t xml:space="preserve"> </t>
    </r>
    <r>
      <rPr>
        <sz val="8"/>
        <color theme="1"/>
        <rFont val="Calibri"/>
        <family val="2"/>
        <scheme val="minor"/>
      </rPr>
      <t>informe por la persona de soporte de los sistemas informáticos</t>
    </r>
  </si>
  <si>
    <t>El encargado de recursos físicos debe velar por la actualización y verificación de los Activos Fijos se encuentren registrados y asignados en el ERP designado por la Entidad. Esta actividad se desarrolla mínimo una vez al año o cuando por disposiciones legales o de la gerencia sea requerida.</t>
  </si>
  <si>
    <t>Verificación, revisión y validación de Responsables, Ubicaciones, Estado Físico de los activos fijos de la entidad a cargo de las diferentes áreas del canal  y Actualización de Registros en el ERP designado por la Entidad en el sistema SYSMAN.</t>
  </si>
  <si>
    <t>El encargado de los recursos físicos  realiza controles de Supervisión según lo establece el Manual de Supervisión a los proveedores de insumos de la entidad, asegurando la entrega completa y oportuna de los productos adquiridos. Esta actividad se deberá realizar una vez al mes con cada proveedor contratado.</t>
  </si>
  <si>
    <t>Posible pérdida de bienes por no aseguramiento oportuno</t>
  </si>
  <si>
    <r>
      <rPr>
        <sz val="8"/>
        <rFont val="Calibri"/>
        <family val="2"/>
        <scheme val="minor"/>
      </rPr>
      <t>Daño patrimonial</t>
    </r>
    <r>
      <rPr>
        <sz val="8"/>
        <color rgb="FFFF0000"/>
        <rFont val="Calibri"/>
        <family val="2"/>
        <scheme val="minor"/>
      </rPr>
      <t xml:space="preserve">. </t>
    </r>
  </si>
  <si>
    <t>El encargado de recursos físicos realiza un constante seguimiento sobre la adquisición de activos nuevos, es decir, recolección de evidencia, facturas de compra, correos electrónicos y demás soportes según corresponda para gestionar la inclusión de los elementos adquiridos en el plan de seguros vigente.</t>
  </si>
  <si>
    <t>Posibilidad de no detectar pérdida, faltantes, daños y/u obsolescencia de los Bienes de la entidad</t>
  </si>
  <si>
    <t>Posibles faltantes de Insumos de Aseo y Cafetería, Insumos de Papelería, Elementos de Ferretería</t>
  </si>
  <si>
    <t>Gestión contractual</t>
  </si>
  <si>
    <t>Posible incumplimiento deliberado y/o desviación de las modalidades de contratación, y falta de aplicación de los principios y etapas en la contratación y supervisión para beneficiar a un privado</t>
  </si>
  <si>
    <t>Posible incumplimiento de las etapas y requisitos  establecidos en el manual de contratación</t>
  </si>
  <si>
    <t xml:space="preserve"> Antes de realizar el regsitro presupustal se debera verificar nuevamene los requisitos de suscripción y ejecución</t>
  </si>
  <si>
    <t>Posibilidad de No liquidar los contratos en los plazos establecidos en estos o en la Ley</t>
  </si>
  <si>
    <t>Sanckiones legales</t>
  </si>
  <si>
    <r>
      <t xml:space="preserve">Los supervisores de la entidad </t>
    </r>
    <r>
      <rPr>
        <sz val="8"/>
        <rFont val="Calibri"/>
        <family val="2"/>
      </rPr>
      <t>realizan</t>
    </r>
    <r>
      <rPr>
        <sz val="8"/>
        <color rgb="FFFF0000"/>
        <rFont val="Calibri"/>
        <family val="2"/>
      </rPr>
      <t xml:space="preserve"> </t>
    </r>
    <r>
      <rPr>
        <sz val="8"/>
        <color theme="1"/>
        <rFont val="Calibri"/>
        <family val="2"/>
      </rPr>
      <t xml:space="preserve">una verificación periódica del estado de ejecución de los contratos informando las novedades al proceso de gestión contractual </t>
    </r>
  </si>
  <si>
    <t>Realizar verificación y seguimiento dependiendo de la tipología o clausulas establecidas en los contratos para la liquidación</t>
  </si>
  <si>
    <t>Gedtión jurídica</t>
  </si>
  <si>
    <t>Posibles demandas no presentadas  y/o falta de contestación oportuna de las mismas.</t>
  </si>
  <si>
    <t>El abogado designado por la entidad vela por el correcto diligenciamiento de los Informes de seguimiento a los procesos judiciales que involucran al Canal; envía las notificaciones de demanda, y demás notificaciones que se requieran enviar. Revisando constantemente el estado del proceso en el juzgado donde se encuentre el litigio</t>
  </si>
  <si>
    <t xml:space="preserve"> Pérdida de  credibilidad en la imagen institucional y acciones constitucionales  en contra de la Entidad.</t>
  </si>
  <si>
    <t>El colaborador de Atención al Ciudadano  realiza una publicación trimestral de los informes de recepción y contestación de PQRSD  en la página web de la entidad.</t>
  </si>
  <si>
    <t>Uso de herramientas de gestión como: encuestas de satisfacción, seguimiento en la oportunidad de las respuestas y las respuestas que así lo requieran seran revisadas por el proceso de Defensa Jurídica de la entidad para asegurar control en las respuestas y que sean contestadas en los tiempos establecidos normativamente.</t>
  </si>
  <si>
    <t>Cada vez que se genere una PQRSD en la entidad y Seguimiento trimestral</t>
  </si>
  <si>
    <t>Poisible retraso en las respuestas emitidas por la entidad o respuestas que no cumplen con lo requerido en la PQRSD.</t>
  </si>
  <si>
    <t>Incumplimiento en los términos otorgados por la ley para dar una respuesta de fondo y concreta al solicitante por parte d elos resposnables</t>
  </si>
  <si>
    <r>
      <rPr>
        <sz val="8"/>
        <rFont val="Calibri"/>
        <family val="2"/>
        <scheme val="minor"/>
      </rPr>
      <t>Uso de herramientas de gestión como: encuestas de satisfacción, seguimiento en la oportunidad de las respuestas.</t>
    </r>
    <r>
      <rPr>
        <sz val="8"/>
        <color rgb="FFFF0000"/>
        <rFont val="Calibri"/>
        <family val="2"/>
        <scheme val="minor"/>
      </rPr>
      <t xml:space="preserve"> </t>
    </r>
  </si>
  <si>
    <r>
      <t xml:space="preserve">El líder del proceso de Gestión documental </t>
    </r>
    <r>
      <rPr>
        <sz val="8"/>
        <color rgb="FFFF0000"/>
        <rFont val="Calibri"/>
        <family val="2"/>
        <scheme val="minor"/>
      </rPr>
      <t xml:space="preserve"> </t>
    </r>
    <r>
      <rPr>
        <sz val="8"/>
        <rFont val="Calibri"/>
        <family val="2"/>
        <scheme val="minor"/>
      </rPr>
      <t>realiza</t>
    </r>
    <r>
      <rPr>
        <sz val="8"/>
        <color rgb="FFFF0000"/>
        <rFont val="Calibri"/>
        <family val="2"/>
        <scheme val="minor"/>
      </rPr>
      <t xml:space="preserve"> </t>
    </r>
    <r>
      <rPr>
        <sz val="8"/>
        <color theme="1"/>
        <rFont val="Calibri"/>
        <family val="2"/>
        <scheme val="minor"/>
      </rPr>
      <t>seguimiento de las transferencias primarias hacia el archivo central para verificar el cumplimiento en la organización de los archivos y la actualización de los inventarios documentales por parte del apoyo para la gestión documental de acuerdo a cronograma de transferencias aprobado.</t>
    </r>
  </si>
  <si>
    <t>Información entregada por los lideres de proceso no validada adecuadamente por control interno</t>
  </si>
  <si>
    <r>
      <t>La Profesional de Control Interno cuando se requiera,</t>
    </r>
    <r>
      <rPr>
        <sz val="8"/>
        <rFont val="Calibri"/>
        <family val="2"/>
        <scheme val="minor"/>
      </rPr>
      <t xml:space="preserve"> tiene</t>
    </r>
    <r>
      <rPr>
        <sz val="8"/>
        <color rgb="FFFF0000"/>
        <rFont val="Calibri"/>
        <family val="2"/>
        <scheme val="minor"/>
      </rPr>
      <t xml:space="preserve"> </t>
    </r>
    <r>
      <rPr>
        <sz val="8"/>
        <color theme="1"/>
        <rFont val="Calibri"/>
        <family val="2"/>
        <scheme val="minor"/>
      </rPr>
      <t>en cuenta la información que este refrendada por el líder de proceso, quien garantiza que la información es confiable, oportuna y de calidad.</t>
    </r>
    <r>
      <rPr>
        <sz val="8"/>
        <color rgb="FFFFC000"/>
        <rFont val="Calibri"/>
        <family val="2"/>
        <scheme val="minor"/>
      </rPr>
      <t xml:space="preserve"> </t>
    </r>
  </si>
  <si>
    <t>Se realizarán revisiones aleatorias para verificar la información suministrada. En caso de que no corresponda se solicitará al responsable la aclaración por cualquiera de los medios de comunicación institucionales.</t>
  </si>
  <si>
    <t xml:space="preserve"> Evaluaicón</t>
  </si>
  <si>
    <r>
      <t>El profesional de Control Interno presenta a aprobación y/o actualización el Plan Anual de Auditorias y Seguimientos al Comité Institucional Coordinador de Control Interno, adicionalmente se reporta</t>
    </r>
    <r>
      <rPr>
        <sz val="8"/>
        <color rgb="FFFF0000"/>
        <rFont val="Calibri"/>
        <family val="2"/>
        <scheme val="minor"/>
      </rPr>
      <t xml:space="preserve"> </t>
    </r>
    <r>
      <rPr>
        <sz val="8"/>
        <color theme="1"/>
        <rFont val="Calibri"/>
        <family val="2"/>
        <scheme val="minor"/>
      </rPr>
      <t>el resultado del mismo en la evaluación trimestral que realiza la Oficina de Planeación. Los informes de las auditorias se socializan con los responsables de proceso y  con los miembros del Comité, en caso de que alguno de los miembros detecte una anomalía en el informe deberá reportarlo para adelantar las investigaciones que haya a lugar.</t>
    </r>
  </si>
  <si>
    <t>Verificación y seguimiento al programa de conservación en los archivos de gestión y central por parte de los colaboradores de gestión documental, según cronograma de transferencia aprobado.</t>
  </si>
  <si>
    <r>
      <t>Riesg</t>
    </r>
    <r>
      <rPr>
        <sz val="8"/>
        <rFont val="Calibri"/>
        <family val="2"/>
        <scheme val="minor"/>
      </rPr>
      <t>o operativo</t>
    </r>
  </si>
  <si>
    <t>Incumplimiento de las funciones y obligaciones propias de los cargos y d eobejtivos y metas institucionales.</t>
  </si>
  <si>
    <t>Se consulta el Manual de Perfiles y Competencias Laborales de la Planta de Cargo, según las disposiciones legales  y se actualiza  cuando se requiera  por cambios de los objetivos estratégicos de la entidad.</t>
  </si>
  <si>
    <t>Se realiza la revisión del perfil requerido de conformidad con el manual de perfiles y competencias de la entidad, teniendo en cuenta la vacante, se realiza la convocatoria la cual se publica en la página web del canal, recibidas y validadas las hojas de vida se evalúan aquellas que cumplen con los requisitos y el perfil solicitado (MA-GTH-F03), se procede a citar a entrevistas y pruebas técnicas a las personas preseleccionadas, surtido este proceso de acuerdo con los resultados se selecciona el candidato y se remite memorando de recomendación a la gerencia para su aprobación y se continua con el procedimeitno establecido.</t>
  </si>
  <si>
    <t>Verificar estrictametne la lista de chequeo (MA-GTH-F10) de verificación de requisitos para la vinculación a la entidad teniendo en cuenta el procedimiento selección de personal (MA-GTH-P01)</t>
  </si>
  <si>
    <t>Posibles fallas o errores en la generación de nomina.</t>
  </si>
  <si>
    <t>Demandas, procesos legales, sanciones, condenas y Detrimento patrimonial.</t>
  </si>
  <si>
    <t>Posible registro inadecaudo de las operaciones contables y financieras</t>
  </si>
  <si>
    <t>Posible emisión de programas que están al aire sin Closed Caption</t>
  </si>
  <si>
    <t>Posibilidad de hacer uso indebido de los productos de las alianzas en beneficio propio o de un tercero</t>
  </si>
  <si>
    <t xml:space="preserve">Posibilidad de que el sistema integral de gestión sea ineficiente. </t>
  </si>
  <si>
    <t xml:space="preserve">Posible desviación u obsolecencia del Sistema integral de gestión. </t>
  </si>
  <si>
    <t xml:space="preserve">Posible perdida o fuga de información por intrusiones </t>
  </si>
  <si>
    <t xml:space="preserve">Posibilidad de permitir la ejecución del contrato sin el cumplimiento de los requisitos </t>
  </si>
  <si>
    <t xml:space="preserve">Posibilidad de agilizar o demorar la respuesta de una PQRSD en beneficio de un privado </t>
  </si>
  <si>
    <t>Posible acuerdo entre funcionarios públicos para beneficiar a personas en particular a través de su nombramiento de manera directa  para  beneficio de un privado</t>
  </si>
  <si>
    <t>Posible vinculación de personal no idóneo e incumplimiento del mandato misional.</t>
  </si>
  <si>
    <t>Posible manipulación, pérdida y/o distorsión premeditada de la información en el desarrollo de la auditoría interna con el fin de obtener un beneficio para un privado</t>
  </si>
  <si>
    <t>Posible inconsistencias en la información presentada y/o incumplimiento en informes requeridos por los entes de control</t>
  </si>
  <si>
    <t xml:space="preserve">  </t>
  </si>
  <si>
    <t>Demandas y denuncias Judiciales</t>
  </si>
  <si>
    <t xml:space="preserve">El líder del proceso de Gestión contractual revisa los procedimientos y formatos periódicamente realizando las actualizaciones correspondientes según la normatividad aplicable, al  manual de contratación de la entidad y a los demás documentos que lo soliciten. </t>
  </si>
  <si>
    <t>Acompañamiento y asesoría jurídica por parte de los abogados del área en las diferentes etapas precontractuales y Socialización y aprobación de la contratación por parte del comité de contratación de la entidad .</t>
  </si>
  <si>
    <t>Riesgo Operativo / Fiscal</t>
  </si>
  <si>
    <t>Riesgo de Imagen / Fiscal</t>
  </si>
  <si>
    <t>Riesgo de Corrupción / Fiscal</t>
  </si>
  <si>
    <t>Riesgo Financiero / Fiscal</t>
  </si>
  <si>
    <t>Riesgo Legal o de Cumplimiento / Fiscal</t>
  </si>
  <si>
    <t xml:space="preserve">Posible perdida de documentos del canal </t>
  </si>
  <si>
    <t>Posible distorsión de la información emitida con beneficio propio o de un privado.</t>
  </si>
  <si>
    <t>Posible vencimiento en los plazos para cumplir con el objeto del contrato</t>
  </si>
  <si>
    <t>Durante lo corrido de la vigencia dicho riesgo no se ha materializado, Los boletines de prensa siguen pasando por un filtro de revisión y aprobación antes de ser publicados. Lo que evidenica que tanto el control como la acción preventiva estan siendo efectivos.</t>
  </si>
  <si>
    <t>Durante la actual  vigencia, el riesgo no se ha materializado. Se sigue manejando el flujo de información con cada área y cada pieza o información es aprobada por el líder del área antes de ser socializada. Se observa efectividad en el control y la acción preventiva</t>
  </si>
  <si>
    <r>
      <rPr>
        <sz val="8"/>
        <rFont val="Calibri"/>
        <family val="2"/>
        <scheme val="minor"/>
      </rPr>
      <t>Ausencia de Plan de Grabaciones y falta de seguimiento y control en la entrega de equipos tecnicos y tecnologicos del canal</t>
    </r>
    <r>
      <rPr>
        <sz val="8"/>
        <color rgb="FFFF0000"/>
        <rFont val="Calibri"/>
        <family val="2"/>
        <scheme val="minor"/>
      </rPr>
      <t xml:space="preserve"> </t>
    </r>
  </si>
  <si>
    <t>acción de contingenica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</si>
</sst>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rgb="FF000000"/>
      <name val="Calibri"/>
      <family val="2"/>
      <charset val="204"/>
    </font>
    <font>
      <sz val="11"/>
      <color theme="1"/>
      <name val="Calibri"/>
      <family val="2"/>
      <scheme val="minor"/>
    </font>
    <font>
      <sz val="8"/>
      <color theme="1"/>
      <name val="Calibri"/>
      <family val="2"/>
    </font>
    <font>
      <sz val="8"/>
      <color rgb="FF000000"/>
      <name val="Calibri"/>
      <family val="2"/>
    </font>
    <font>
      <sz val="8"/>
      <color theme="1"/>
      <name val="Calibri"/>
      <family val="2"/>
      <scheme val="minor"/>
    </font>
    <font>
      <b/>
      <sz val="8"/>
      <color rgb="FF000000"/>
      <name val="Calibri"/>
      <family val="2"/>
      <scheme val="minor"/>
    </font>
    <font>
      <sz val="11"/>
      <name val="Arial"/>
      <family val="2"/>
    </font>
    <font>
      <b/>
      <sz val="14"/>
      <color theme="1"/>
      <name val="Arial"/>
      <family val="2"/>
    </font>
    <font>
      <b/>
      <sz val="11"/>
      <color theme="1"/>
      <name val="Arial"/>
      <family val="2"/>
    </font>
    <font>
      <b/>
      <sz val="12"/>
      <name val="Arial"/>
      <family val="2"/>
    </font>
    <font>
      <b/>
      <sz val="9"/>
      <color theme="0"/>
      <name val="Calibri"/>
      <family val="2"/>
      <scheme val="minor"/>
    </font>
    <font>
      <sz val="10"/>
      <name val="Arial"/>
      <family val="2"/>
    </font>
    <font>
      <b/>
      <sz val="12"/>
      <color theme="1"/>
      <name val="Arial"/>
      <family val="2"/>
    </font>
    <font>
      <sz val="8"/>
      <color rgb="FFFF0000"/>
      <name val="Calibri"/>
      <family val="2"/>
      <scheme val="minor"/>
    </font>
    <font>
      <sz val="8"/>
      <color rgb="FF000000"/>
      <name val="Calibri"/>
      <family val="2"/>
      <scheme val="minor"/>
    </font>
    <font>
      <sz val="8"/>
      <name val="Calibri"/>
      <family val="2"/>
      <scheme val="minor"/>
    </font>
    <font>
      <sz val="8"/>
      <color rgb="FFFF0000"/>
      <name val="Calibri"/>
      <family val="2"/>
    </font>
    <font>
      <sz val="8"/>
      <name val="Calibri"/>
      <family val="2"/>
    </font>
    <font>
      <sz val="8"/>
      <color rgb="FFFFC000"/>
      <name val="Calibri"/>
      <family val="2"/>
      <scheme val="minor"/>
    </font>
  </fonts>
  <fills count="12">
    <fill>
      <patternFill patternType="none"/>
    </fill>
    <fill>
      <patternFill patternType="gray125"/>
    </fill>
    <fill>
      <patternFill patternType="solid">
        <fgColor rgb="FFEF7731"/>
        <bgColor indexed="64"/>
      </patternFill>
    </fill>
    <fill>
      <patternFill patternType="solid">
        <fgColor rgb="FF00A3B0"/>
        <bgColor indexed="64"/>
      </patternFill>
    </fill>
    <fill>
      <patternFill patternType="solid">
        <fgColor rgb="FFF69F2E"/>
        <bgColor indexed="64"/>
      </patternFill>
    </fill>
    <fill>
      <patternFill patternType="solid">
        <fgColor rgb="FFFBBB39"/>
        <bgColor indexed="64"/>
      </patternFill>
    </fill>
    <fill>
      <patternFill patternType="solid">
        <fgColor theme="0" tint="-4.9989318521683403E-2"/>
        <bgColor indexed="64"/>
      </patternFill>
    </fill>
    <fill>
      <patternFill patternType="solid">
        <fgColor indexed="9"/>
        <bgColor indexed="64"/>
      </patternFill>
    </fill>
    <fill>
      <patternFill patternType="solid">
        <fgColor theme="5" tint="0.59999389629810485"/>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2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thin">
        <color indexed="64"/>
      </right>
      <top style="thin">
        <color rgb="FF000000"/>
      </top>
      <bottom style="thin">
        <color indexed="64"/>
      </bottom>
      <diagonal/>
    </border>
  </borders>
  <cellStyleXfs count="5">
    <xf numFmtId="0" fontId="0" fillId="0" borderId="0"/>
    <xf numFmtId="0" fontId="1" fillId="0" borderId="0"/>
    <xf numFmtId="0" fontId="1" fillId="0" borderId="0"/>
    <xf numFmtId="0" fontId="11" fillId="0" borderId="0"/>
    <xf numFmtId="0" fontId="11" fillId="0" borderId="0"/>
  </cellStyleXfs>
  <cellXfs count="104">
    <xf numFmtId="0" fontId="0" fillId="0" borderId="0" xfId="0"/>
    <xf numFmtId="0" fontId="2" fillId="0" borderId="0" xfId="0" applyFont="1"/>
    <xf numFmtId="0" fontId="3" fillId="0" borderId="0" xfId="0" applyFont="1"/>
    <xf numFmtId="0" fontId="3" fillId="0" borderId="0" xfId="0" applyFont="1" applyAlignment="1">
      <alignment horizontal="center" vertical="center"/>
    </xf>
    <xf numFmtId="0" fontId="5" fillId="0" borderId="0" xfId="0" applyFont="1"/>
    <xf numFmtId="0" fontId="8" fillId="6" borderId="3"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5" fillId="8" borderId="0" xfId="0" applyFont="1" applyFill="1"/>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9" borderId="3" xfId="0" applyFont="1" applyFill="1" applyBorder="1" applyAlignment="1">
      <alignment horizontal="center" vertical="center"/>
    </xf>
    <xf numFmtId="0" fontId="4" fillId="9" borderId="3" xfId="0" applyFont="1" applyFill="1" applyBorder="1" applyAlignment="1">
      <alignment horizontal="center" vertical="center" wrapText="1"/>
    </xf>
    <xf numFmtId="14" fontId="4" fillId="9" borderId="3" xfId="0" applyNumberFormat="1" applyFont="1" applyFill="1" applyBorder="1" applyAlignment="1">
      <alignment horizontal="center" vertical="center" wrapText="1"/>
    </xf>
    <xf numFmtId="0" fontId="5" fillId="9" borderId="0" xfId="0" applyFont="1" applyFill="1"/>
    <xf numFmtId="0" fontId="2" fillId="9" borderId="3" xfId="0" applyFont="1" applyFill="1" applyBorder="1" applyAlignment="1">
      <alignment horizontal="center" vertical="center" wrapText="1"/>
    </xf>
    <xf numFmtId="0" fontId="4" fillId="0" borderId="3" xfId="0" applyFont="1" applyBorder="1" applyAlignment="1">
      <alignment vertical="center" wrapText="1"/>
    </xf>
    <xf numFmtId="0" fontId="4" fillId="9" borderId="4" xfId="0" applyFont="1" applyFill="1" applyBorder="1" applyAlignment="1">
      <alignment vertical="center" wrapText="1"/>
    </xf>
    <xf numFmtId="0" fontId="4" fillId="9" borderId="3" xfId="0" applyFont="1" applyFill="1" applyBorder="1" applyAlignment="1">
      <alignment vertical="center" wrapText="1"/>
    </xf>
    <xf numFmtId="0" fontId="4" fillId="9" borderId="4" xfId="0" applyFont="1" applyFill="1" applyBorder="1" applyAlignment="1">
      <alignment horizontal="center" vertical="center" wrapText="1"/>
    </xf>
    <xf numFmtId="0" fontId="4" fillId="9" borderId="3" xfId="0" applyFont="1" applyFill="1" applyBorder="1" applyAlignment="1">
      <alignment horizontal="left" vertical="center" wrapText="1"/>
    </xf>
    <xf numFmtId="0" fontId="13" fillId="9" borderId="3" xfId="0" applyFont="1" applyFill="1" applyBorder="1" applyAlignment="1">
      <alignment horizontal="center" vertical="center" wrapText="1"/>
    </xf>
    <xf numFmtId="0" fontId="15" fillId="9" borderId="3" xfId="0" applyFont="1" applyFill="1" applyBorder="1" applyAlignment="1">
      <alignment horizontal="center" vertical="center" wrapText="1"/>
    </xf>
    <xf numFmtId="49" fontId="4" fillId="9" borderId="3" xfId="0" applyNumberFormat="1" applyFont="1" applyFill="1" applyBorder="1" applyAlignment="1">
      <alignment horizontal="center" vertical="center" wrapText="1"/>
    </xf>
    <xf numFmtId="0" fontId="4" fillId="9" borderId="5" xfId="0" applyFont="1" applyFill="1" applyBorder="1" applyAlignment="1">
      <alignment horizontal="center" vertical="center" wrapText="1"/>
    </xf>
    <xf numFmtId="0" fontId="4" fillId="9" borderId="4" xfId="0" applyFont="1" applyFill="1" applyBorder="1" applyAlignment="1">
      <alignment horizontal="center" vertical="center"/>
    </xf>
    <xf numFmtId="0" fontId="2" fillId="9" borderId="3" xfId="0" applyFont="1" applyFill="1" applyBorder="1" applyAlignment="1">
      <alignment vertical="center" wrapText="1"/>
    </xf>
    <xf numFmtId="0" fontId="4" fillId="9" borderId="23" xfId="0" applyFont="1" applyFill="1" applyBorder="1" applyAlignment="1">
      <alignment horizontal="center" vertical="center" wrapText="1"/>
    </xf>
    <xf numFmtId="0" fontId="4" fillId="9" borderId="22" xfId="0" applyFont="1" applyFill="1" applyBorder="1" applyAlignment="1">
      <alignment horizontal="left" vertical="center" wrapText="1"/>
    </xf>
    <xf numFmtId="0" fontId="2" fillId="9" borderId="5" xfId="0" applyFont="1" applyFill="1" applyBorder="1" applyAlignment="1">
      <alignment wrapText="1"/>
    </xf>
    <xf numFmtId="0" fontId="15" fillId="9" borderId="26" xfId="0" applyFont="1" applyFill="1" applyBorder="1" applyAlignment="1">
      <alignment vertical="center" wrapText="1"/>
    </xf>
    <xf numFmtId="0" fontId="4" fillId="9" borderId="26" xfId="0" applyFont="1" applyFill="1" applyBorder="1" applyAlignment="1">
      <alignment vertical="center" wrapText="1"/>
    </xf>
    <xf numFmtId="0" fontId="13" fillId="9"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15" fillId="9" borderId="1" xfId="0" applyFont="1" applyFill="1" applyBorder="1" applyAlignment="1">
      <alignment horizontal="center" vertical="center" wrapText="1"/>
    </xf>
    <xf numFmtId="0" fontId="4" fillId="9" borderId="26" xfId="0" applyFont="1" applyFill="1" applyBorder="1" applyAlignment="1">
      <alignment horizontal="center" vertical="center" wrapText="1"/>
    </xf>
    <xf numFmtId="0" fontId="4" fillId="9" borderId="9"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4" fillId="9" borderId="5" xfId="0" applyFont="1" applyFill="1" applyBorder="1" applyAlignment="1">
      <alignment vertical="center" wrapText="1"/>
    </xf>
    <xf numFmtId="0" fontId="4" fillId="9" borderId="3" xfId="1" applyFont="1" applyFill="1" applyBorder="1" applyAlignment="1">
      <alignment horizontal="center" vertical="center" wrapText="1"/>
    </xf>
    <xf numFmtId="0" fontId="15" fillId="9" borderId="3" xfId="2" applyFont="1" applyFill="1" applyBorder="1" applyAlignment="1">
      <alignment horizontal="center" vertical="center" wrapText="1"/>
    </xf>
    <xf numFmtId="49" fontId="15" fillId="9" borderId="3" xfId="0" applyNumberFormat="1" applyFont="1" applyFill="1" applyBorder="1" applyAlignment="1">
      <alignment horizontal="center" vertical="center" wrapText="1"/>
    </xf>
    <xf numFmtId="49" fontId="4" fillId="9" borderId="28" xfId="0" applyNumberFormat="1" applyFont="1" applyFill="1" applyBorder="1" applyAlignment="1">
      <alignment horizontal="center" vertical="center" wrapText="1"/>
    </xf>
    <xf numFmtId="0" fontId="15" fillId="9" borderId="26" xfId="0" applyFont="1" applyFill="1" applyBorder="1" applyAlignment="1">
      <alignment horizontal="center" vertical="center" wrapText="1"/>
    </xf>
    <xf numFmtId="0" fontId="13" fillId="9" borderId="3" xfId="0" applyFont="1" applyFill="1" applyBorder="1" applyAlignment="1">
      <alignment vertical="center" wrapText="1"/>
    </xf>
    <xf numFmtId="0" fontId="4" fillId="10" borderId="3" xfId="0" applyFont="1" applyFill="1" applyBorder="1" applyAlignment="1">
      <alignment horizontal="center" vertical="center" wrapText="1"/>
    </xf>
    <xf numFmtId="49" fontId="4" fillId="10" borderId="3" xfId="0" applyNumberFormat="1" applyFont="1" applyFill="1" applyBorder="1" applyAlignment="1">
      <alignment horizontal="center" vertical="center" wrapText="1"/>
    </xf>
    <xf numFmtId="0" fontId="4" fillId="10" borderId="3" xfId="0" applyFont="1" applyFill="1" applyBorder="1" applyAlignment="1">
      <alignment vertical="center" wrapText="1"/>
    </xf>
    <xf numFmtId="0" fontId="2" fillId="10" borderId="3" xfId="0" applyFont="1" applyFill="1" applyBorder="1" applyAlignment="1">
      <alignment horizontal="center" vertical="center" wrapText="1"/>
    </xf>
    <xf numFmtId="0" fontId="17" fillId="10" borderId="3" xfId="0" applyFont="1" applyFill="1" applyBorder="1" applyAlignment="1">
      <alignment horizontal="center" vertical="center" wrapText="1"/>
    </xf>
    <xf numFmtId="0" fontId="15" fillId="10" borderId="3" xfId="0" applyFont="1" applyFill="1" applyBorder="1" applyAlignment="1">
      <alignment horizontal="center" vertical="center" wrapText="1"/>
    </xf>
    <xf numFmtId="0" fontId="4" fillId="11" borderId="3"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4" fillId="9" borderId="12" xfId="0" applyFont="1" applyFill="1" applyBorder="1" applyAlignment="1">
      <alignment horizontal="center" vertical="center" wrapText="1"/>
    </xf>
    <xf numFmtId="0" fontId="4" fillId="9" borderId="21" xfId="0" applyFont="1" applyFill="1" applyBorder="1" applyAlignment="1">
      <alignment horizontal="center" vertical="center" wrapText="1"/>
    </xf>
    <xf numFmtId="0" fontId="4" fillId="9" borderId="13" xfId="0" applyFont="1" applyFill="1" applyBorder="1" applyAlignment="1">
      <alignment horizontal="center" vertical="center" wrapText="1"/>
    </xf>
    <xf numFmtId="0" fontId="4" fillId="9" borderId="19" xfId="0" applyFont="1" applyFill="1" applyBorder="1" applyAlignment="1">
      <alignment horizontal="center" vertical="center" wrapText="1"/>
    </xf>
    <xf numFmtId="0" fontId="4" fillId="9" borderId="20"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9" borderId="3" xfId="0" applyFont="1" applyFill="1" applyBorder="1" applyAlignment="1">
      <alignment horizontal="center" vertical="center" wrapText="1"/>
    </xf>
    <xf numFmtId="0" fontId="4" fillId="9" borderId="14" xfId="0" applyFont="1" applyFill="1" applyBorder="1" applyAlignment="1">
      <alignment horizontal="center" vertical="center" wrapText="1"/>
    </xf>
    <xf numFmtId="0" fontId="4" fillId="9" borderId="15" xfId="0" applyFont="1" applyFill="1" applyBorder="1" applyAlignment="1">
      <alignment horizontal="center" vertical="center" wrapText="1"/>
    </xf>
    <xf numFmtId="0" fontId="4" fillId="9" borderId="16" xfId="0" applyFont="1" applyFill="1" applyBorder="1" applyAlignment="1">
      <alignment horizontal="center" vertical="center" wrapText="1"/>
    </xf>
    <xf numFmtId="0" fontId="12" fillId="0" borderId="3" xfId="0" applyFont="1" applyBorder="1" applyAlignment="1">
      <alignment horizontal="center" vertical="center" wrapText="1"/>
    </xf>
    <xf numFmtId="0" fontId="4" fillId="9" borderId="17" xfId="0" applyFont="1" applyFill="1" applyBorder="1" applyAlignment="1">
      <alignment horizontal="center" vertical="center" wrapText="1"/>
    </xf>
    <xf numFmtId="0" fontId="4" fillId="9" borderId="18" xfId="0" applyFont="1" applyFill="1" applyBorder="1" applyAlignment="1">
      <alignment horizontal="center" vertical="center" wrapText="1"/>
    </xf>
    <xf numFmtId="0" fontId="4" fillId="0" borderId="14" xfId="0" applyFont="1" applyBorder="1" applyAlignment="1">
      <alignment horizontal="center" vertical="center" wrapText="1"/>
    </xf>
    <xf numFmtId="0" fontId="4" fillId="0" borderId="16" xfId="0" applyFont="1" applyBorder="1" applyAlignment="1">
      <alignment horizontal="center" vertical="center" wrapText="1"/>
    </xf>
    <xf numFmtId="0" fontId="14" fillId="9" borderId="4" xfId="0" applyFont="1" applyFill="1" applyBorder="1" applyAlignment="1">
      <alignment horizontal="center" vertical="center" wrapText="1"/>
    </xf>
    <xf numFmtId="0" fontId="14" fillId="9" borderId="5" xfId="0" applyFont="1" applyFill="1" applyBorder="1" applyAlignment="1">
      <alignment horizontal="center" vertical="center" wrapText="1"/>
    </xf>
    <xf numFmtId="0" fontId="4" fillId="9" borderId="4"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6" fillId="0" borderId="3" xfId="0" applyFont="1" applyBorder="1" applyAlignment="1">
      <alignment horizontal="center" vertical="center" wrapText="1"/>
    </xf>
    <xf numFmtId="0" fontId="4" fillId="0" borderId="3" xfId="0" applyFont="1" applyBorder="1" applyAlignment="1">
      <alignment horizontal="center" vertical="center"/>
    </xf>
    <xf numFmtId="0" fontId="9" fillId="7" borderId="3" xfId="0" applyFont="1" applyFill="1" applyBorder="1" applyAlignment="1">
      <alignment horizontal="center" vertical="center" wrapText="1"/>
    </xf>
    <xf numFmtId="14" fontId="9" fillId="7" borderId="3" xfId="0" applyNumberFormat="1"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4" fillId="0" borderId="5" xfId="0" applyFont="1" applyBorder="1" applyAlignment="1">
      <alignment horizontal="center"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3" borderId="2" xfId="0" applyFont="1" applyFill="1" applyBorder="1" applyAlignment="1">
      <alignment horizontal="center" vertical="center" textRotation="14"/>
    </xf>
    <xf numFmtId="0" fontId="10" fillId="3" borderId="2" xfId="0" applyFont="1" applyFill="1" applyBorder="1" applyAlignment="1">
      <alignment horizontal="center" vertical="center" textRotation="14" wrapText="1"/>
    </xf>
    <xf numFmtId="0" fontId="10" fillId="3" borderId="7" xfId="0" applyFont="1" applyFill="1" applyBorder="1" applyAlignment="1">
      <alignment horizontal="center" vertical="center" textRotation="14"/>
    </xf>
    <xf numFmtId="0" fontId="10" fillId="3" borderId="8" xfId="0" applyFont="1" applyFill="1" applyBorder="1" applyAlignment="1">
      <alignment horizontal="center" vertical="center" textRotation="14"/>
    </xf>
    <xf numFmtId="0" fontId="10" fillId="3" borderId="1" xfId="0" applyFont="1" applyFill="1" applyBorder="1" applyAlignment="1">
      <alignment horizontal="center" vertical="center"/>
    </xf>
    <xf numFmtId="0" fontId="10" fillId="4" borderId="1"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3" borderId="9"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7" xfId="0" applyFont="1" applyFill="1" applyBorder="1" applyAlignment="1">
      <alignment horizontal="center" vertical="center" textRotation="14" wrapText="1"/>
    </xf>
    <xf numFmtId="0" fontId="10" fillId="3" borderId="8" xfId="0" applyFont="1" applyFill="1" applyBorder="1" applyAlignment="1">
      <alignment horizontal="center" vertical="center" textRotation="14" wrapText="1"/>
    </xf>
    <xf numFmtId="0" fontId="4" fillId="9" borderId="25" xfId="0" applyFont="1" applyFill="1" applyBorder="1" applyAlignment="1">
      <alignment horizontal="center" vertical="center" wrapText="1"/>
    </xf>
    <xf numFmtId="0" fontId="4" fillId="9" borderId="27" xfId="0" applyFont="1" applyFill="1" applyBorder="1" applyAlignment="1">
      <alignment horizontal="center" vertical="center" wrapText="1"/>
    </xf>
    <xf numFmtId="0" fontId="4" fillId="9" borderId="24" xfId="0" applyFont="1" applyFill="1" applyBorder="1" applyAlignment="1">
      <alignment horizontal="center" vertical="center" wrapText="1"/>
    </xf>
    <xf numFmtId="0" fontId="4" fillId="0" borderId="15" xfId="0" applyFont="1" applyBorder="1" applyAlignment="1">
      <alignment horizontal="center" vertical="center" wrapText="1"/>
    </xf>
    <xf numFmtId="0" fontId="2" fillId="9" borderId="14" xfId="0" applyFont="1" applyFill="1" applyBorder="1" applyAlignment="1">
      <alignment horizontal="center" vertical="center" wrapText="1"/>
    </xf>
    <xf numFmtId="0" fontId="2" fillId="9" borderId="16" xfId="0" applyFont="1" applyFill="1" applyBorder="1" applyAlignment="1">
      <alignment horizontal="center" vertical="center" wrapText="1"/>
    </xf>
  </cellXfs>
  <cellStyles count="5">
    <cellStyle name="Normal" xfId="0" builtinId="0"/>
    <cellStyle name="Normal 2 2" xfId="4" xr:uid="{19D43F48-4674-478C-9E9C-73F7715A1D14}"/>
    <cellStyle name="Normal 2 3" xfId="3" xr:uid="{8C952312-BDD3-42A4-9997-96D2BEA45DD2}"/>
    <cellStyle name="Normal 4" xfId="1" xr:uid="{36BD1013-22F1-425F-97F5-DB914C09C339}"/>
    <cellStyle name="Normal 4 2" xfId="2" xr:uid="{292C77C7-A76E-4A0D-A1DB-059D4075FB83}"/>
  </cellStyles>
  <dxfs count="0"/>
  <tableStyles count="0" defaultTableStyle="TableStyleMedium9" defaultPivotStyle="PivotStyleLight16"/>
  <colors>
    <mruColors>
      <color rgb="FFEF7731"/>
      <color rgb="FFFBBB39"/>
      <color rgb="FF00A3B0"/>
      <color rgb="FFF69F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558798</xdr:colOff>
      <xdr:row>0</xdr:row>
      <xdr:rowOff>0</xdr:rowOff>
    </xdr:from>
    <xdr:to>
      <xdr:col>3</xdr:col>
      <xdr:colOff>83342</xdr:colOff>
      <xdr:row>4</xdr:row>
      <xdr:rowOff>59137</xdr:rowOff>
    </xdr:to>
    <xdr:pic>
      <xdr:nvPicPr>
        <xdr:cNvPr id="2" name="Picture 1">
          <a:extLst>
            <a:ext uri="{FF2B5EF4-FFF2-40B4-BE49-F238E27FC236}">
              <a16:creationId xmlns:a16="http://schemas.microsoft.com/office/drawing/2014/main" id="{A73A7316-C9F0-4A90-8B8B-A982606A94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7892" y="0"/>
          <a:ext cx="1596231" cy="7032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51"/>
  <sheetViews>
    <sheetView tabSelected="1" view="pageBreakPreview" topLeftCell="P1" zoomScale="82" zoomScaleNormal="60" zoomScaleSheetLayoutView="82" workbookViewId="0">
      <pane ySplit="5" topLeftCell="A20" activePane="bottomLeft" state="frozen"/>
      <selection pane="bottomLeft" activeCell="AA32" sqref="AA32"/>
    </sheetView>
  </sheetViews>
  <sheetFormatPr baseColWidth="10" defaultColWidth="5.5703125" defaultRowHeight="11.25" x14ac:dyDescent="0.2"/>
  <cols>
    <col min="1" max="1" width="5.5703125" style="3"/>
    <col min="2" max="2" width="12.42578125" style="2" bestFit="1" customWidth="1"/>
    <col min="3" max="3" width="18.5703125" style="2" bestFit="1" customWidth="1"/>
    <col min="4" max="4" width="21.28515625" style="2" bestFit="1" customWidth="1"/>
    <col min="5" max="5" width="14.7109375" style="3" bestFit="1" customWidth="1"/>
    <col min="6" max="6" width="16.5703125" style="3" customWidth="1"/>
    <col min="7" max="7" width="30.140625" style="3" customWidth="1"/>
    <col min="8" max="8" width="21.42578125" style="3" customWidth="1"/>
    <col min="9" max="9" width="4.140625" style="2" customWidth="1"/>
    <col min="10" max="10" width="4.7109375" style="2" customWidth="1"/>
    <col min="11" max="11" width="2.42578125" style="2" customWidth="1"/>
    <col min="12" max="12" width="3.140625" style="2" customWidth="1"/>
    <col min="13" max="13" width="3.85546875" style="2" customWidth="1"/>
    <col min="14" max="14" width="4" style="2" customWidth="1"/>
    <col min="15" max="15" width="2.85546875" style="2" customWidth="1"/>
    <col min="16" max="16" width="63.7109375" style="3" customWidth="1"/>
    <col min="17" max="22" width="5.5703125" style="2"/>
    <col min="23" max="23" width="13.7109375" style="3" customWidth="1"/>
    <col min="24" max="24" width="39.5703125" style="3" customWidth="1"/>
    <col min="25" max="25" width="37.7109375" style="3" customWidth="1"/>
    <col min="26" max="26" width="12.42578125" style="3" customWidth="1"/>
    <col min="27" max="27" width="12.7109375" style="3" customWidth="1"/>
    <col min="28" max="28" width="19" style="3" hidden="1" customWidth="1"/>
    <col min="29" max="16384" width="5.5703125" style="2"/>
  </cols>
  <sheetData>
    <row r="1" spans="1:28" ht="15.75" x14ac:dyDescent="0.2">
      <c r="A1" s="77"/>
      <c r="B1" s="77"/>
      <c r="C1" s="77"/>
      <c r="D1" s="77"/>
      <c r="E1" s="68" t="s">
        <v>0</v>
      </c>
      <c r="F1" s="68"/>
      <c r="G1" s="68"/>
      <c r="H1" s="68"/>
      <c r="I1" s="68"/>
      <c r="J1" s="68"/>
      <c r="K1" s="68"/>
      <c r="L1" s="68"/>
      <c r="M1" s="68"/>
      <c r="N1" s="68"/>
      <c r="O1" s="68"/>
      <c r="P1" s="68"/>
      <c r="Q1" s="68"/>
      <c r="R1" s="68"/>
      <c r="S1" s="68"/>
      <c r="T1" s="68"/>
      <c r="U1" s="68"/>
      <c r="V1" s="68"/>
      <c r="W1" s="68"/>
      <c r="X1" s="68"/>
      <c r="Y1" s="68"/>
      <c r="Z1" s="5" t="s">
        <v>1</v>
      </c>
      <c r="AA1" s="79">
        <v>2</v>
      </c>
      <c r="AB1" s="79"/>
    </row>
    <row r="2" spans="1:28" ht="15.75" x14ac:dyDescent="0.2">
      <c r="A2" s="77"/>
      <c r="B2" s="77"/>
      <c r="C2" s="77"/>
      <c r="D2" s="77"/>
      <c r="E2" s="68" t="s">
        <v>2</v>
      </c>
      <c r="F2" s="68"/>
      <c r="G2" s="68"/>
      <c r="H2" s="68"/>
      <c r="I2" s="68"/>
      <c r="J2" s="68"/>
      <c r="K2" s="68"/>
      <c r="L2" s="68"/>
      <c r="M2" s="68"/>
      <c r="N2" s="68"/>
      <c r="O2" s="68"/>
      <c r="P2" s="68"/>
      <c r="Q2" s="68"/>
      <c r="R2" s="68"/>
      <c r="S2" s="68"/>
      <c r="T2" s="68"/>
      <c r="U2" s="68"/>
      <c r="V2" s="68"/>
      <c r="W2" s="68"/>
      <c r="X2" s="68"/>
      <c r="Y2" s="68"/>
      <c r="Z2" s="5" t="s">
        <v>3</v>
      </c>
      <c r="AA2" s="80">
        <v>44186</v>
      </c>
      <c r="AB2" s="80"/>
    </row>
    <row r="3" spans="1:28" ht="6.75" customHeight="1" x14ac:dyDescent="0.2">
      <c r="A3" s="6"/>
      <c r="B3" s="6"/>
      <c r="C3" s="6"/>
      <c r="D3" s="6"/>
      <c r="E3" s="7"/>
      <c r="F3" s="7"/>
      <c r="G3" s="7"/>
      <c r="H3" s="7"/>
      <c r="I3" s="7"/>
      <c r="J3" s="7"/>
      <c r="K3" s="7"/>
      <c r="L3" s="7"/>
      <c r="M3" s="7"/>
      <c r="N3" s="7"/>
      <c r="O3" s="7"/>
      <c r="P3" s="7"/>
      <c r="Q3" s="7"/>
      <c r="R3" s="7"/>
      <c r="S3" s="7"/>
      <c r="T3" s="7"/>
      <c r="U3" s="7"/>
      <c r="V3" s="7"/>
      <c r="W3" s="7"/>
      <c r="X3" s="7"/>
      <c r="Y3" s="7"/>
      <c r="Z3" s="7"/>
      <c r="AA3" s="7"/>
      <c r="AB3" s="7"/>
    </row>
    <row r="4" spans="1:28" s="4" customFormat="1" ht="12" x14ac:dyDescent="0.2">
      <c r="A4" s="84" t="s">
        <v>4</v>
      </c>
      <c r="B4" s="84" t="s">
        <v>5</v>
      </c>
      <c r="C4" s="84" t="s">
        <v>6</v>
      </c>
      <c r="D4" s="84" t="s">
        <v>7</v>
      </c>
      <c r="E4" s="84" t="s">
        <v>8</v>
      </c>
      <c r="F4" s="84" t="s">
        <v>9</v>
      </c>
      <c r="G4" s="84" t="s">
        <v>10</v>
      </c>
      <c r="H4" s="84" t="s">
        <v>11</v>
      </c>
      <c r="I4" s="90" t="s">
        <v>12</v>
      </c>
      <c r="J4" s="90"/>
      <c r="K4" s="90"/>
      <c r="L4" s="90"/>
      <c r="M4" s="90"/>
      <c r="N4" s="90"/>
      <c r="O4" s="90"/>
      <c r="P4" s="91" t="s">
        <v>13</v>
      </c>
      <c r="Q4" s="93" t="s">
        <v>14</v>
      </c>
      <c r="R4" s="94"/>
      <c r="S4" s="94"/>
      <c r="T4" s="94"/>
      <c r="U4" s="94"/>
      <c r="V4" s="95"/>
      <c r="W4" s="81" t="s">
        <v>15</v>
      </c>
      <c r="X4" s="81" t="s">
        <v>16</v>
      </c>
      <c r="Y4" s="81" t="s">
        <v>17</v>
      </c>
      <c r="Z4" s="81" t="s">
        <v>18</v>
      </c>
      <c r="AA4" s="81" t="s">
        <v>19</v>
      </c>
      <c r="AB4" s="81" t="s">
        <v>355</v>
      </c>
    </row>
    <row r="5" spans="1:28" s="4" customFormat="1" x14ac:dyDescent="0.2">
      <c r="A5" s="85" t="s">
        <v>21</v>
      </c>
      <c r="B5" s="85" t="s">
        <v>22</v>
      </c>
      <c r="C5" s="85" t="s">
        <v>23</v>
      </c>
      <c r="D5" s="85" t="s">
        <v>24</v>
      </c>
      <c r="E5" s="85" t="s">
        <v>25</v>
      </c>
      <c r="F5" s="85" t="s">
        <v>26</v>
      </c>
      <c r="G5" s="85" t="s">
        <v>10</v>
      </c>
      <c r="H5" s="85" t="s">
        <v>11</v>
      </c>
      <c r="I5" s="86" t="s">
        <v>27</v>
      </c>
      <c r="J5" s="86"/>
      <c r="K5" s="86" t="s">
        <v>28</v>
      </c>
      <c r="L5" s="86"/>
      <c r="M5" s="86"/>
      <c r="N5" s="87" t="s">
        <v>29</v>
      </c>
      <c r="O5" s="87"/>
      <c r="P5" s="92" t="s">
        <v>13</v>
      </c>
      <c r="Q5" s="88" t="s">
        <v>27</v>
      </c>
      <c r="R5" s="89"/>
      <c r="S5" s="88" t="s">
        <v>28</v>
      </c>
      <c r="T5" s="89"/>
      <c r="U5" s="96" t="s">
        <v>29</v>
      </c>
      <c r="V5" s="97"/>
      <c r="W5" s="82" t="s">
        <v>15</v>
      </c>
      <c r="X5" s="82" t="s">
        <v>16</v>
      </c>
      <c r="Y5" s="82" t="s">
        <v>17</v>
      </c>
      <c r="Z5" s="82" t="s">
        <v>18</v>
      </c>
      <c r="AA5" s="82" t="s">
        <v>19</v>
      </c>
      <c r="AB5" s="82" t="s">
        <v>20</v>
      </c>
    </row>
    <row r="6" spans="1:28" s="4" customFormat="1" ht="78.75" customHeight="1" x14ac:dyDescent="0.2">
      <c r="A6" s="9">
        <v>1</v>
      </c>
      <c r="B6" s="63" t="s">
        <v>30</v>
      </c>
      <c r="C6" s="63" t="s">
        <v>31</v>
      </c>
      <c r="D6" s="21" t="s">
        <v>199</v>
      </c>
      <c r="E6" s="20" t="s">
        <v>32</v>
      </c>
      <c r="F6" s="14" t="s">
        <v>33</v>
      </c>
      <c r="G6" s="14" t="s">
        <v>200</v>
      </c>
      <c r="H6" s="14" t="s">
        <v>201</v>
      </c>
      <c r="I6" s="65" t="s">
        <v>34</v>
      </c>
      <c r="J6" s="67"/>
      <c r="K6" s="65" t="s">
        <v>35</v>
      </c>
      <c r="L6" s="66"/>
      <c r="M6" s="67"/>
      <c r="N6" s="65" t="str">
        <f>IF(I6*K6&lt;=3,"BAJA",IF(AND(I6*K6&gt;=4,I6*K6&lt;=6),"MODERADA",IF(AND(I6*K6&gt;=8,I6*K6&lt;=12),"ALTA",IF(AND(I6*K6&gt;=15),"EXTREMA"))))</f>
        <v>ALTA</v>
      </c>
      <c r="O6" s="67"/>
      <c r="P6" s="14" t="s">
        <v>202</v>
      </c>
      <c r="Q6" s="65">
        <v>2</v>
      </c>
      <c r="R6" s="67"/>
      <c r="S6" s="65">
        <v>3</v>
      </c>
      <c r="T6" s="67"/>
      <c r="U6" s="65" t="str">
        <f>IF(Q6*S6&lt;=3,"BAJA",IF(AND(Q6*S6&gt;=4,Q6*S6&lt;=6),"MODERADA",IF(AND(Q6*S6&gt;=8,Q6*S6&lt;=12),"ALTA",IF(AND(Q6*S6&gt;=15),"EXTREMA"))))</f>
        <v>MODERADA</v>
      </c>
      <c r="V6" s="67"/>
      <c r="W6" s="21" t="s">
        <v>36</v>
      </c>
      <c r="X6" s="22" t="s">
        <v>203</v>
      </c>
      <c r="Y6" s="14" t="s">
        <v>37</v>
      </c>
      <c r="Z6" s="15">
        <v>45292</v>
      </c>
      <c r="AA6" s="15">
        <v>45657</v>
      </c>
      <c r="AB6" s="20"/>
    </row>
    <row r="7" spans="1:28" s="4" customFormat="1" ht="56.25" customHeight="1" x14ac:dyDescent="0.2">
      <c r="A7" s="12">
        <v>2</v>
      </c>
      <c r="B7" s="63"/>
      <c r="C7" s="63"/>
      <c r="D7" s="14" t="s">
        <v>204</v>
      </c>
      <c r="E7" s="20" t="s">
        <v>38</v>
      </c>
      <c r="F7" s="20" t="s">
        <v>39</v>
      </c>
      <c r="G7" s="14" t="s">
        <v>40</v>
      </c>
      <c r="H7" s="14" t="s">
        <v>41</v>
      </c>
      <c r="I7" s="65">
        <v>3</v>
      </c>
      <c r="J7" s="67"/>
      <c r="K7" s="65">
        <v>4</v>
      </c>
      <c r="L7" s="66"/>
      <c r="M7" s="67"/>
      <c r="N7" s="65" t="str">
        <f>IF(I7*K7&lt;=3,"BAJA",IF(AND(I7*K7&gt;=4,I7*K7&lt;=6),"MODERADA",IF(AND(I7*K7&gt;=8,I7*K7&lt;=12),"ALTA",IF(AND(I7*K7&gt;=15),"EXTREMA"))))</f>
        <v>ALTA</v>
      </c>
      <c r="O7" s="67"/>
      <c r="P7" s="14" t="s">
        <v>205</v>
      </c>
      <c r="Q7" s="65">
        <v>2</v>
      </c>
      <c r="R7" s="67"/>
      <c r="S7" s="65">
        <v>3</v>
      </c>
      <c r="T7" s="67"/>
      <c r="U7" s="65" t="str">
        <f>IF(Q7*S7&lt;=3,"BAJA",IF(AND(Q7*S7&gt;=4,Q7*S7&lt;=6),"MODERADA",IF(AND(Q7*S7&gt;=8,Q7*S7&lt;=12),"ALTA",IF(AND(Q7*S7&gt;=15),"EXTREMA"))))</f>
        <v>MODERADA</v>
      </c>
      <c r="V7" s="67"/>
      <c r="W7" s="14" t="s">
        <v>42</v>
      </c>
      <c r="X7" s="14" t="s">
        <v>43</v>
      </c>
      <c r="Y7" s="14" t="s">
        <v>44</v>
      </c>
      <c r="Z7" s="15">
        <v>45292</v>
      </c>
      <c r="AA7" s="15">
        <v>45657</v>
      </c>
      <c r="AB7" s="20" t="s">
        <v>249</v>
      </c>
    </row>
    <row r="8" spans="1:28" s="16" customFormat="1" ht="33.75" x14ac:dyDescent="0.2">
      <c r="A8" s="13">
        <v>3</v>
      </c>
      <c r="B8" s="63"/>
      <c r="C8" s="63"/>
      <c r="D8" s="14" t="s">
        <v>231</v>
      </c>
      <c r="E8" s="14" t="s">
        <v>32</v>
      </c>
      <c r="F8" s="14" t="s">
        <v>45</v>
      </c>
      <c r="G8" s="23" t="s">
        <v>232</v>
      </c>
      <c r="H8" s="23" t="s">
        <v>233</v>
      </c>
      <c r="I8" s="64">
        <v>2</v>
      </c>
      <c r="J8" s="64"/>
      <c r="K8" s="64">
        <v>4</v>
      </c>
      <c r="L8" s="64"/>
      <c r="M8" s="64"/>
      <c r="N8" s="64" t="str">
        <f t="shared" ref="N8:N10" si="0">IF(I8*K8&lt;=3,"BAJA",IF(AND(I8*K8&gt;=4,I8*K8&lt;=6),"MODERADA",IF(AND(I8*K8&gt;=8,I8*K8&lt;=12),"ALTA",IF(AND(I8*K8&gt;=15),"EXTREMA"))))</f>
        <v>ALTA</v>
      </c>
      <c r="O8" s="64"/>
      <c r="P8" s="14" t="s">
        <v>234</v>
      </c>
      <c r="Q8" s="64">
        <v>2</v>
      </c>
      <c r="R8" s="64"/>
      <c r="S8" s="64">
        <v>3</v>
      </c>
      <c r="T8" s="64"/>
      <c r="U8" s="65" t="str">
        <f>IF(Q8*S8&lt;=3,"BAJA",IF(AND(Q8*S8&gt;=4,Q8*S8&lt;=6),"MODERADA",IF(AND(Q8*S8&gt;=8,Q8*S8&lt;=12),"ALTA",IF(AND(Q8*S8&gt;=15),"EXTREMA"))))</f>
        <v>MODERADA</v>
      </c>
      <c r="V8" s="67"/>
      <c r="W8" s="14" t="s">
        <v>36</v>
      </c>
      <c r="X8" s="14" t="s">
        <v>46</v>
      </c>
      <c r="Y8" s="14" t="s">
        <v>37</v>
      </c>
      <c r="Z8" s="15">
        <v>45292</v>
      </c>
      <c r="AA8" s="15">
        <v>45657</v>
      </c>
      <c r="AB8" s="20" t="s">
        <v>249</v>
      </c>
    </row>
    <row r="9" spans="1:28" s="4" customFormat="1" ht="56.25" x14ac:dyDescent="0.2">
      <c r="A9" s="11">
        <v>4</v>
      </c>
      <c r="B9" s="63" t="s">
        <v>50</v>
      </c>
      <c r="C9" s="63" t="s">
        <v>31</v>
      </c>
      <c r="D9" s="24" t="s">
        <v>332</v>
      </c>
      <c r="E9" s="14" t="s">
        <v>32</v>
      </c>
      <c r="F9" s="14" t="s">
        <v>51</v>
      </c>
      <c r="G9" s="14" t="s">
        <v>206</v>
      </c>
      <c r="H9" s="14" t="s">
        <v>41</v>
      </c>
      <c r="I9" s="64">
        <v>2</v>
      </c>
      <c r="J9" s="64"/>
      <c r="K9" s="64">
        <v>3</v>
      </c>
      <c r="L9" s="64"/>
      <c r="M9" s="64"/>
      <c r="N9" s="64" t="str">
        <f t="shared" si="0"/>
        <v>MODERADA</v>
      </c>
      <c r="O9" s="64"/>
      <c r="P9" s="14" t="s">
        <v>235</v>
      </c>
      <c r="Q9" s="64">
        <v>1</v>
      </c>
      <c r="R9" s="64"/>
      <c r="S9" s="64">
        <v>2</v>
      </c>
      <c r="T9" s="64"/>
      <c r="U9" s="65" t="str">
        <f>IF(Q9*S9&lt;=3,"BAJA",IF(AND(Q9*S9&gt;=4,Q9*S9&lt;=6),"MODERADA",IF(AND(Q9*S9&gt;=8,Q9*S9&lt;=12),"ALTA",IF(AND(Q9*S9&gt;=15),"EXTREMA"))))</f>
        <v>BAJA</v>
      </c>
      <c r="V9" s="67"/>
      <c r="W9" s="14" t="s">
        <v>36</v>
      </c>
      <c r="X9" s="14" t="s">
        <v>52</v>
      </c>
      <c r="Y9" s="14" t="s">
        <v>44</v>
      </c>
      <c r="Z9" s="15">
        <v>45292</v>
      </c>
      <c r="AA9" s="15">
        <v>45657</v>
      </c>
      <c r="AB9" s="20" t="s">
        <v>249</v>
      </c>
    </row>
    <row r="10" spans="1:28" s="4" customFormat="1" ht="61.5" customHeight="1" x14ac:dyDescent="0.2">
      <c r="A10" s="11">
        <v>5</v>
      </c>
      <c r="B10" s="63"/>
      <c r="C10" s="63"/>
      <c r="D10" s="14" t="s">
        <v>331</v>
      </c>
      <c r="E10" s="14" t="s">
        <v>32</v>
      </c>
      <c r="F10" s="14" t="s">
        <v>53</v>
      </c>
      <c r="G10" s="14" t="s">
        <v>236</v>
      </c>
      <c r="H10" s="14" t="s">
        <v>237</v>
      </c>
      <c r="I10" s="64">
        <v>2</v>
      </c>
      <c r="J10" s="64"/>
      <c r="K10" s="64">
        <v>4</v>
      </c>
      <c r="L10" s="64"/>
      <c r="M10" s="64"/>
      <c r="N10" s="64" t="str">
        <f t="shared" si="0"/>
        <v>ALTA</v>
      </c>
      <c r="O10" s="64"/>
      <c r="P10" s="14" t="s">
        <v>238</v>
      </c>
      <c r="Q10" s="64">
        <v>2</v>
      </c>
      <c r="R10" s="64"/>
      <c r="S10" s="64">
        <v>3</v>
      </c>
      <c r="T10" s="64"/>
      <c r="U10" s="65" t="str">
        <f>IF(Q10*S10&lt;=3,"BAJA",IF(AND(Q10*S10&gt;=4,Q10*S10&lt;=6),"MODERADA",IF(AND(Q10*S10&gt;=8,Q10*S10&lt;=12),"ALTA",IF(AND(Q10*S10&gt;=15),"EXTREMA"))))</f>
        <v>MODERADA</v>
      </c>
      <c r="V10" s="67"/>
      <c r="W10" s="14" t="s">
        <v>36</v>
      </c>
      <c r="X10" s="14" t="s">
        <v>207</v>
      </c>
      <c r="Y10" s="14" t="s">
        <v>48</v>
      </c>
      <c r="Z10" s="15">
        <v>45292</v>
      </c>
      <c r="AA10" s="15">
        <v>45657</v>
      </c>
      <c r="AB10" s="20" t="s">
        <v>249</v>
      </c>
    </row>
    <row r="11" spans="1:28" s="4" customFormat="1" ht="33.75" x14ac:dyDescent="0.2">
      <c r="A11" s="11">
        <v>6</v>
      </c>
      <c r="B11" s="63"/>
      <c r="C11" s="63"/>
      <c r="D11" s="14" t="s">
        <v>250</v>
      </c>
      <c r="E11" s="14" t="s">
        <v>246</v>
      </c>
      <c r="F11" s="14" t="s">
        <v>57</v>
      </c>
      <c r="G11" s="14" t="s">
        <v>247</v>
      </c>
      <c r="H11" s="14" t="s">
        <v>58</v>
      </c>
      <c r="I11" s="64">
        <v>3</v>
      </c>
      <c r="J11" s="64"/>
      <c r="K11" s="64">
        <v>4</v>
      </c>
      <c r="L11" s="64"/>
      <c r="M11" s="64"/>
      <c r="N11" s="64" t="str">
        <f>IF(I11*K11&lt;=3,"BAJA",IF(AND(I11*K11&gt;=4,I11*K11&lt;=6),"MODERADA",IF(AND(I11*K11&gt;=8,I11*K11&lt;=12),"ALTA",IF(AND(I11*K11&gt;=15),"EXTREMA"))))</f>
        <v>ALTA</v>
      </c>
      <c r="O11" s="64"/>
      <c r="P11" s="14" t="s">
        <v>59</v>
      </c>
      <c r="Q11" s="64">
        <v>2</v>
      </c>
      <c r="R11" s="64"/>
      <c r="S11" s="64">
        <v>3</v>
      </c>
      <c r="T11" s="64"/>
      <c r="U11" s="65" t="str">
        <f t="shared" ref="U11:U13" si="1">IF(Q11*S11&lt;=3,"BAJA",IF(AND(Q11*S11&gt;=4,Q11*S11&lt;=6),"MODERADA",IF(AND(Q11*S11&gt;=8,Q11*S11&lt;=12),"ALTA",IF(AND(Q11*S11&gt;=15),"EXTREMA"))))</f>
        <v>MODERADA</v>
      </c>
      <c r="V11" s="67"/>
      <c r="W11" s="14" t="s">
        <v>36</v>
      </c>
      <c r="X11" s="24" t="s">
        <v>251</v>
      </c>
      <c r="Y11" s="13" t="s">
        <v>44</v>
      </c>
      <c r="Z11" s="15">
        <v>45292</v>
      </c>
      <c r="AA11" s="15">
        <v>45657</v>
      </c>
      <c r="AB11" s="20" t="s">
        <v>340</v>
      </c>
    </row>
    <row r="12" spans="1:28" s="4" customFormat="1" ht="56.25" x14ac:dyDescent="0.2">
      <c r="A12" s="11">
        <v>7</v>
      </c>
      <c r="B12" s="63"/>
      <c r="C12" s="63"/>
      <c r="D12" s="14" t="s">
        <v>248</v>
      </c>
      <c r="E12" s="14" t="s">
        <v>32</v>
      </c>
      <c r="F12" s="14" t="s">
        <v>60</v>
      </c>
      <c r="G12" s="14" t="s">
        <v>61</v>
      </c>
      <c r="H12" s="14" t="s">
        <v>62</v>
      </c>
      <c r="I12" s="64">
        <v>3</v>
      </c>
      <c r="J12" s="64"/>
      <c r="K12" s="64">
        <v>4</v>
      </c>
      <c r="L12" s="64"/>
      <c r="M12" s="64"/>
      <c r="N12" s="64" t="str">
        <f>IF(I12*K12&lt;=3,"BAJA",IF(AND(I12*K12&gt;=4,I12*K12&lt;=6),"MODERADA",IF(AND(I12*K12&gt;=8,I12*K12&lt;=12),"ALTA",IF(AND(I12*K12&gt;=15),"EXTREMA"))))</f>
        <v>ALTA</v>
      </c>
      <c r="O12" s="64"/>
      <c r="P12" s="25" t="s">
        <v>63</v>
      </c>
      <c r="Q12" s="64">
        <v>2</v>
      </c>
      <c r="R12" s="64"/>
      <c r="S12" s="64">
        <v>3</v>
      </c>
      <c r="T12" s="64"/>
      <c r="U12" s="65" t="str">
        <f t="shared" si="1"/>
        <v>MODERADA</v>
      </c>
      <c r="V12" s="67"/>
      <c r="W12" s="14" t="s">
        <v>36</v>
      </c>
      <c r="X12" s="25" t="s">
        <v>208</v>
      </c>
      <c r="Y12" s="13" t="s">
        <v>64</v>
      </c>
      <c r="Z12" s="15">
        <v>45292</v>
      </c>
      <c r="AA12" s="15">
        <v>45657</v>
      </c>
      <c r="AB12" s="20" t="s">
        <v>249</v>
      </c>
    </row>
    <row r="13" spans="1:28" s="4" customFormat="1" ht="67.5" customHeight="1" x14ac:dyDescent="0.2">
      <c r="A13" s="78">
        <v>8</v>
      </c>
      <c r="B13" s="63" t="s">
        <v>65</v>
      </c>
      <c r="C13" s="63" t="s">
        <v>31</v>
      </c>
      <c r="D13" s="64" t="s">
        <v>330</v>
      </c>
      <c r="E13" s="64" t="s">
        <v>38</v>
      </c>
      <c r="F13" s="64" t="s">
        <v>66</v>
      </c>
      <c r="G13" s="75" t="s">
        <v>54</v>
      </c>
      <c r="H13" s="75" t="s">
        <v>55</v>
      </c>
      <c r="I13" s="64">
        <v>3</v>
      </c>
      <c r="J13" s="64"/>
      <c r="K13" s="64">
        <v>4</v>
      </c>
      <c r="L13" s="64"/>
      <c r="M13" s="64"/>
      <c r="N13" s="64" t="s">
        <v>56</v>
      </c>
      <c r="O13" s="64"/>
      <c r="P13" s="73" t="s">
        <v>210</v>
      </c>
      <c r="Q13" s="64">
        <v>2</v>
      </c>
      <c r="R13" s="64"/>
      <c r="S13" s="64">
        <v>3</v>
      </c>
      <c r="T13" s="64"/>
      <c r="U13" s="69" t="str">
        <f t="shared" si="1"/>
        <v>MODERADA</v>
      </c>
      <c r="V13" s="70"/>
      <c r="W13" s="64" t="s">
        <v>42</v>
      </c>
      <c r="X13" s="75" t="s">
        <v>67</v>
      </c>
      <c r="Y13" s="64" t="s">
        <v>68</v>
      </c>
      <c r="Z13" s="15">
        <v>45292</v>
      </c>
      <c r="AA13" s="15">
        <v>45657</v>
      </c>
      <c r="AB13" s="75" t="s">
        <v>249</v>
      </c>
    </row>
    <row r="14" spans="1:28" s="4" customFormat="1" x14ac:dyDescent="0.2">
      <c r="A14" s="78"/>
      <c r="B14" s="63"/>
      <c r="C14" s="63"/>
      <c r="D14" s="64"/>
      <c r="E14" s="64"/>
      <c r="F14" s="64"/>
      <c r="G14" s="76"/>
      <c r="H14" s="76"/>
      <c r="I14" s="64"/>
      <c r="J14" s="64"/>
      <c r="K14" s="64"/>
      <c r="L14" s="64"/>
      <c r="M14" s="64"/>
      <c r="N14" s="64"/>
      <c r="O14" s="64"/>
      <c r="P14" s="74"/>
      <c r="Q14" s="64"/>
      <c r="R14" s="64"/>
      <c r="S14" s="64"/>
      <c r="T14" s="64"/>
      <c r="U14" s="58"/>
      <c r="V14" s="59"/>
      <c r="W14" s="64"/>
      <c r="X14" s="76"/>
      <c r="Y14" s="64"/>
      <c r="Z14" s="15">
        <v>45292</v>
      </c>
      <c r="AA14" s="15">
        <v>45657</v>
      </c>
      <c r="AB14" s="76"/>
    </row>
    <row r="15" spans="1:28" s="4" customFormat="1" ht="135" x14ac:dyDescent="0.2">
      <c r="A15" s="11">
        <v>9</v>
      </c>
      <c r="B15" s="63" t="s">
        <v>69</v>
      </c>
      <c r="C15" s="63" t="s">
        <v>31</v>
      </c>
      <c r="D15" s="14" t="s">
        <v>350</v>
      </c>
      <c r="E15" s="14" t="s">
        <v>38</v>
      </c>
      <c r="F15" s="14" t="s">
        <v>70</v>
      </c>
      <c r="G15" s="14" t="s">
        <v>71</v>
      </c>
      <c r="H15" s="14" t="s">
        <v>72</v>
      </c>
      <c r="I15" s="64">
        <v>3</v>
      </c>
      <c r="J15" s="64"/>
      <c r="K15" s="64">
        <v>4</v>
      </c>
      <c r="L15" s="64"/>
      <c r="M15" s="64"/>
      <c r="N15" s="64" t="str">
        <f>IF(I15*K15&lt;=3,"BAJA",IF(AND(I15*K15&gt;=4,I15*K15&lt;=6),"MODERADA",IF(AND(I15*K15&gt;=8,I15*K15&lt;=12),"ALTA",IF(AND(I15*K15&gt;=15),"EXTREMA"))))</f>
        <v>ALTA</v>
      </c>
      <c r="O15" s="64"/>
      <c r="P15" s="14" t="s">
        <v>73</v>
      </c>
      <c r="Q15" s="64">
        <v>2</v>
      </c>
      <c r="R15" s="64"/>
      <c r="S15" s="64">
        <v>3</v>
      </c>
      <c r="T15" s="64"/>
      <c r="U15" s="65" t="str">
        <f>IF(Q15*S15&lt;=3,"BAJA",IF(AND(Q15*S15&gt;=4,Q15*S15&lt;=6),"MODERADA",IF(AND(Q15*S15&gt;=8,Q15*S15&lt;=12),"ALTA",IF(AND(Q15*S15&gt;=15),"EXTREMA"))))</f>
        <v>MODERADA</v>
      </c>
      <c r="V15" s="67"/>
      <c r="W15" s="14" t="s">
        <v>42</v>
      </c>
      <c r="X15" s="14" t="s">
        <v>74</v>
      </c>
      <c r="Y15" s="14" t="s">
        <v>75</v>
      </c>
      <c r="Z15" s="15">
        <v>45292</v>
      </c>
      <c r="AA15" s="15">
        <v>45657</v>
      </c>
      <c r="AB15" s="22" t="s">
        <v>352</v>
      </c>
    </row>
    <row r="16" spans="1:28" s="8" customFormat="1" ht="135" x14ac:dyDescent="0.2">
      <c r="A16" s="12">
        <v>10</v>
      </c>
      <c r="B16" s="63"/>
      <c r="C16" s="63"/>
      <c r="D16" s="21" t="s">
        <v>252</v>
      </c>
      <c r="E16" s="21" t="s">
        <v>76</v>
      </c>
      <c r="F16" s="21" t="s">
        <v>78</v>
      </c>
      <c r="G16" s="14" t="s">
        <v>253</v>
      </c>
      <c r="H16" s="14" t="s">
        <v>77</v>
      </c>
      <c r="I16" s="65">
        <v>3</v>
      </c>
      <c r="J16" s="67"/>
      <c r="K16" s="65">
        <v>4</v>
      </c>
      <c r="L16" s="66"/>
      <c r="M16" s="67"/>
      <c r="N16" s="65" t="str">
        <f>IF(I16*K16&lt;=3,"BAJA",IF(AND(I16*K16&gt;=4,I16*K16&lt;=6),"MODERADA",IF(AND(I16*K16&gt;=8,I16*K16&lt;=12),"ALTA",IF(AND(I16*K16&gt;=15),"EXTREMA"))))</f>
        <v>ALTA</v>
      </c>
      <c r="O16" s="67"/>
      <c r="P16" s="14" t="s">
        <v>209</v>
      </c>
      <c r="Q16" s="65">
        <v>2</v>
      </c>
      <c r="R16" s="67"/>
      <c r="S16" s="65">
        <v>3</v>
      </c>
      <c r="T16" s="67"/>
      <c r="U16" s="65" t="str">
        <f>IF(Q16*S16&lt;=3,"BAJA",IF(AND(Q16*S16&gt;=4,Q16*S16&lt;=6),"MODERADA",IF(AND(Q16*S16&gt;=8,Q16*S16&lt;=12),"ALTA",IF(AND(Q16*S16&gt;=15),"EXTREMA"))))</f>
        <v>MODERADA</v>
      </c>
      <c r="V16" s="67"/>
      <c r="W16" s="21" t="s">
        <v>42</v>
      </c>
      <c r="X16" s="14" t="s">
        <v>79</v>
      </c>
      <c r="Y16" s="27" t="s">
        <v>44</v>
      </c>
      <c r="Z16" s="15">
        <v>45292</v>
      </c>
      <c r="AA16" s="15">
        <v>45657</v>
      </c>
      <c r="AB16" s="22" t="s">
        <v>353</v>
      </c>
    </row>
    <row r="17" spans="1:28" s="4" customFormat="1" ht="78.75" customHeight="1" x14ac:dyDescent="0.2">
      <c r="A17" s="9">
        <v>11</v>
      </c>
      <c r="B17" s="63" t="s">
        <v>80</v>
      </c>
      <c r="C17" s="63" t="s">
        <v>81</v>
      </c>
      <c r="D17" s="14" t="s">
        <v>211</v>
      </c>
      <c r="E17" s="18" t="s">
        <v>344</v>
      </c>
      <c r="F17" s="9" t="s">
        <v>82</v>
      </c>
      <c r="G17" s="14" t="s">
        <v>255</v>
      </c>
      <c r="H17" s="47" t="s">
        <v>212</v>
      </c>
      <c r="I17" s="71">
        <v>3</v>
      </c>
      <c r="J17" s="72"/>
      <c r="K17" s="71" t="s">
        <v>35</v>
      </c>
      <c r="L17" s="101"/>
      <c r="M17" s="72"/>
      <c r="N17" s="71" t="str">
        <f>IF(I17*K17&lt;=3,"BAJA",IF(AND(I17*K17&gt;=4,I17*K17&lt;=6),"MODERADA",IF(AND(I17*K17&gt;=8,I17*K17&lt;=12),"ALTA",IF(AND(I17*K17&gt;=15),"EXTREMA"))))</f>
        <v>ALTA</v>
      </c>
      <c r="O17" s="72"/>
      <c r="P17" s="14" t="s">
        <v>84</v>
      </c>
      <c r="Q17" s="71">
        <v>2</v>
      </c>
      <c r="R17" s="72"/>
      <c r="S17" s="71">
        <v>3</v>
      </c>
      <c r="T17" s="72"/>
      <c r="U17" s="71" t="str">
        <f>IF(Q17*S17&lt;=3,"BAJA",IF(AND(Q17*S17&gt;=4,Q17*S17&lt;=6),"MODERADA",IF(AND(Q17*S17&gt;=8,Q17*S17&lt;=12),"ALTA",IF(AND(Q17*S17&gt;=15),"EXTREMA"))))</f>
        <v>MODERADA</v>
      </c>
      <c r="V17" s="72"/>
      <c r="W17" s="9" t="s">
        <v>36</v>
      </c>
      <c r="X17" s="14" t="s">
        <v>254</v>
      </c>
      <c r="Y17" s="18" t="s">
        <v>85</v>
      </c>
      <c r="Z17" s="15">
        <v>45292</v>
      </c>
      <c r="AA17" s="15">
        <v>45657</v>
      </c>
      <c r="AB17" s="20" t="s">
        <v>249</v>
      </c>
    </row>
    <row r="18" spans="1:28" s="4" customFormat="1" ht="90" x14ac:dyDescent="0.2">
      <c r="A18" s="9">
        <v>12</v>
      </c>
      <c r="B18" s="63"/>
      <c r="C18" s="63"/>
      <c r="D18" s="14" t="s">
        <v>256</v>
      </c>
      <c r="E18" s="14" t="s">
        <v>345</v>
      </c>
      <c r="F18" s="14" t="s">
        <v>86</v>
      </c>
      <c r="G18" s="24" t="s">
        <v>257</v>
      </c>
      <c r="H18" s="47" t="s">
        <v>83</v>
      </c>
      <c r="I18" s="64">
        <v>3</v>
      </c>
      <c r="J18" s="64"/>
      <c r="K18" s="64">
        <v>4</v>
      </c>
      <c r="L18" s="64"/>
      <c r="M18" s="64"/>
      <c r="N18" s="64" t="str">
        <f>IF(I18*K18&lt;=3,"BAJA",IF(AND(I18*K18&gt;=4,I18*K18&lt;=6),"MODERADA",IF(AND(I18*K18&gt;=8,I18*K18&lt;=12),"ALTA",IF(AND(I18*K18&gt;=15),"EXTREMA"))))</f>
        <v>ALTA</v>
      </c>
      <c r="O18" s="64"/>
      <c r="P18" s="14" t="s">
        <v>258</v>
      </c>
      <c r="Q18" s="64">
        <v>2</v>
      </c>
      <c r="R18" s="64"/>
      <c r="S18" s="64">
        <v>3</v>
      </c>
      <c r="T18" s="64"/>
      <c r="U18" s="65" t="str">
        <f>IF(Q18*S18&lt;=3,"BAJA",IF(AND(Q18*S18&gt;=4,Q18*S18&lt;=6),"MODERADA",IF(AND(Q18*S18&gt;=8,Q18*S18&lt;=12),"ALTA",IF(AND(Q18*S18&gt;=15),"EXTREMA"))))</f>
        <v>MODERADA</v>
      </c>
      <c r="V18" s="67"/>
      <c r="W18" s="14" t="s">
        <v>36</v>
      </c>
      <c r="X18" s="14" t="s">
        <v>87</v>
      </c>
      <c r="Y18" s="14" t="s">
        <v>85</v>
      </c>
      <c r="Z18" s="15">
        <v>45292</v>
      </c>
      <c r="AA18" s="15">
        <v>45657</v>
      </c>
      <c r="AB18" s="20" t="s">
        <v>249</v>
      </c>
    </row>
    <row r="19" spans="1:28" s="4" customFormat="1" ht="33.75" customHeight="1" x14ac:dyDescent="0.2">
      <c r="A19" s="63">
        <v>13</v>
      </c>
      <c r="B19" s="63" t="s">
        <v>261</v>
      </c>
      <c r="C19" s="63" t="s">
        <v>81</v>
      </c>
      <c r="D19" s="64" t="s">
        <v>259</v>
      </c>
      <c r="E19" s="64" t="s">
        <v>76</v>
      </c>
      <c r="F19" s="64" t="s">
        <v>88</v>
      </c>
      <c r="G19" s="75" t="s">
        <v>260</v>
      </c>
      <c r="H19" s="75" t="s">
        <v>89</v>
      </c>
      <c r="I19" s="64">
        <v>3</v>
      </c>
      <c r="J19" s="64"/>
      <c r="K19" s="64">
        <v>4</v>
      </c>
      <c r="L19" s="64"/>
      <c r="M19" s="64"/>
      <c r="N19" s="64" t="str">
        <f>IF(I19*K19&lt;=3,"BAJA",IF(AND(I19*K19&gt;=4,I19*K19&lt;=6),"MODERADA",IF(AND(I19*K19&gt;=8,I19*K19&lt;=12),"ALTA",IF(AND(I19*K19&gt;=15),"EXTREMA"))))</f>
        <v>ALTA</v>
      </c>
      <c r="O19" s="64"/>
      <c r="P19" s="75" t="s">
        <v>213</v>
      </c>
      <c r="Q19" s="64">
        <v>2</v>
      </c>
      <c r="R19" s="64"/>
      <c r="S19" s="64">
        <v>3</v>
      </c>
      <c r="T19" s="64"/>
      <c r="U19" s="69" t="str">
        <f>IF(Q19*S19&lt;=3,"BAJA",IF(AND(Q19*S19&gt;=4,Q19*S19&lt;=6),"MODERADA",IF(AND(Q19*S19&gt;=8,Q19*S19&lt;=12),"ALTA",IF(AND(Q19*S19&gt;=15),"EXTREMA"))))</f>
        <v>MODERADA</v>
      </c>
      <c r="V19" s="70"/>
      <c r="W19" s="64" t="s">
        <v>36</v>
      </c>
      <c r="X19" s="75" t="s">
        <v>90</v>
      </c>
      <c r="Y19" s="64" t="s">
        <v>91</v>
      </c>
      <c r="Z19" s="15">
        <v>45292</v>
      </c>
      <c r="AA19" s="15">
        <v>45657</v>
      </c>
      <c r="AB19" s="75" t="s">
        <v>249</v>
      </c>
    </row>
    <row r="20" spans="1:28" s="4" customFormat="1" x14ac:dyDescent="0.2">
      <c r="A20" s="63"/>
      <c r="B20" s="63"/>
      <c r="C20" s="63"/>
      <c r="D20" s="64"/>
      <c r="E20" s="64"/>
      <c r="F20" s="64"/>
      <c r="G20" s="76"/>
      <c r="H20" s="76"/>
      <c r="I20" s="64"/>
      <c r="J20" s="64"/>
      <c r="K20" s="64"/>
      <c r="L20" s="64"/>
      <c r="M20" s="64"/>
      <c r="N20" s="64"/>
      <c r="O20" s="64"/>
      <c r="P20" s="76"/>
      <c r="Q20" s="64"/>
      <c r="R20" s="64"/>
      <c r="S20" s="64"/>
      <c r="T20" s="64"/>
      <c r="U20" s="58"/>
      <c r="V20" s="59"/>
      <c r="W20" s="64"/>
      <c r="X20" s="76"/>
      <c r="Y20" s="64"/>
      <c r="Z20" s="15">
        <v>45292</v>
      </c>
      <c r="AA20" s="15">
        <v>45657</v>
      </c>
      <c r="AB20" s="76"/>
    </row>
    <row r="21" spans="1:28" s="4" customFormat="1" ht="102.75" customHeight="1" x14ac:dyDescent="0.2">
      <c r="A21" s="9">
        <v>14</v>
      </c>
      <c r="B21" s="9" t="s">
        <v>262</v>
      </c>
      <c r="C21" s="9" t="s">
        <v>81</v>
      </c>
      <c r="D21" s="14" t="s">
        <v>214</v>
      </c>
      <c r="E21" s="20" t="s">
        <v>38</v>
      </c>
      <c r="F21" s="20" t="s">
        <v>93</v>
      </c>
      <c r="G21" s="23" t="s">
        <v>354</v>
      </c>
      <c r="H21" s="14" t="s">
        <v>94</v>
      </c>
      <c r="I21" s="65">
        <v>3</v>
      </c>
      <c r="J21" s="67"/>
      <c r="K21" s="65">
        <v>4</v>
      </c>
      <c r="L21" s="66"/>
      <c r="M21" s="67"/>
      <c r="N21" s="65" t="str">
        <f t="shared" ref="N21:N30" si="2">IF(I21*K21&lt;=3,"BAJA",IF(AND(I21*K21&gt;=4,I21*K21&lt;=6),"MODERADA",IF(AND(I21*K21&gt;=8,I21*K21&lt;=12),"ALTA",IF(AND(I21*K21&gt;=15),"EXTREMA"))))</f>
        <v>ALTA</v>
      </c>
      <c r="O21" s="67"/>
      <c r="P21" s="53" t="s">
        <v>263</v>
      </c>
      <c r="Q21" s="65">
        <v>2</v>
      </c>
      <c r="R21" s="67"/>
      <c r="S21" s="65">
        <v>3</v>
      </c>
      <c r="T21" s="67"/>
      <c r="U21" s="65" t="str">
        <f t="shared" ref="U21:U30" si="3">IF(Q21*S21&lt;=3,"BAJA",IF(AND(Q21*S21&gt;=4,Q21*S21&lt;=6),"MODERADA",IF(AND(Q21*S21&gt;=8,Q21*S21&lt;=12),"ALTA",IF(AND(Q21*S21&gt;=15),"EXTREMA"))))</f>
        <v>MODERADA</v>
      </c>
      <c r="V21" s="67"/>
      <c r="W21" s="14" t="s">
        <v>36</v>
      </c>
      <c r="X21" s="53" t="s">
        <v>95</v>
      </c>
      <c r="Y21" s="20" t="s">
        <v>96</v>
      </c>
      <c r="Z21" s="15">
        <v>45292</v>
      </c>
      <c r="AA21" s="15">
        <v>45657</v>
      </c>
      <c r="AB21" s="20" t="s">
        <v>249</v>
      </c>
    </row>
    <row r="22" spans="1:28" s="4" customFormat="1" ht="112.5" x14ac:dyDescent="0.2">
      <c r="A22" s="9">
        <v>15</v>
      </c>
      <c r="B22" s="63" t="s">
        <v>97</v>
      </c>
      <c r="C22" s="63" t="s">
        <v>81</v>
      </c>
      <c r="D22" s="14" t="s">
        <v>215</v>
      </c>
      <c r="E22" s="20" t="s">
        <v>76</v>
      </c>
      <c r="F22" s="20" t="s">
        <v>98</v>
      </c>
      <c r="G22" s="14" t="s">
        <v>99</v>
      </c>
      <c r="H22" s="14" t="s">
        <v>100</v>
      </c>
      <c r="I22" s="65">
        <v>3</v>
      </c>
      <c r="J22" s="67"/>
      <c r="K22" s="65">
        <v>4</v>
      </c>
      <c r="L22" s="66"/>
      <c r="M22" s="67"/>
      <c r="N22" s="65" t="str">
        <f t="shared" si="2"/>
        <v>ALTA</v>
      </c>
      <c r="O22" s="67"/>
      <c r="P22" s="28" t="s">
        <v>216</v>
      </c>
      <c r="Q22" s="65">
        <v>3</v>
      </c>
      <c r="R22" s="67"/>
      <c r="S22" s="65">
        <v>3</v>
      </c>
      <c r="T22" s="67"/>
      <c r="U22" s="65" t="str">
        <f t="shared" si="3"/>
        <v>ALTA</v>
      </c>
      <c r="V22" s="67"/>
      <c r="W22" s="14" t="s">
        <v>36</v>
      </c>
      <c r="X22" s="14" t="s">
        <v>101</v>
      </c>
      <c r="Y22" s="20" t="s">
        <v>102</v>
      </c>
      <c r="Z22" s="15">
        <v>45292</v>
      </c>
      <c r="AA22" s="15">
        <v>45657</v>
      </c>
      <c r="AB22" s="20" t="s">
        <v>249</v>
      </c>
    </row>
    <row r="23" spans="1:28" s="4" customFormat="1" ht="56.25" customHeight="1" x14ac:dyDescent="0.2">
      <c r="A23" s="9">
        <v>16</v>
      </c>
      <c r="B23" s="63"/>
      <c r="C23" s="63"/>
      <c r="D23" s="14" t="s">
        <v>329</v>
      </c>
      <c r="E23" s="20" t="s">
        <v>76</v>
      </c>
      <c r="F23" s="20" t="s">
        <v>103</v>
      </c>
      <c r="G23" s="29" t="s">
        <v>106</v>
      </c>
      <c r="H23" s="30" t="s">
        <v>105</v>
      </c>
      <c r="I23" s="98">
        <v>3</v>
      </c>
      <c r="J23" s="67"/>
      <c r="K23" s="65">
        <v>4</v>
      </c>
      <c r="L23" s="66"/>
      <c r="M23" s="67"/>
      <c r="N23" s="65" t="str">
        <f t="shared" si="2"/>
        <v>ALTA</v>
      </c>
      <c r="O23" s="67"/>
      <c r="P23" s="31" t="s">
        <v>217</v>
      </c>
      <c r="Q23" s="65">
        <v>3</v>
      </c>
      <c r="R23" s="67"/>
      <c r="S23" s="65">
        <v>3</v>
      </c>
      <c r="T23" s="67"/>
      <c r="U23" s="69" t="str">
        <f t="shared" si="3"/>
        <v>ALTA</v>
      </c>
      <c r="V23" s="70"/>
      <c r="W23" s="21" t="s">
        <v>36</v>
      </c>
      <c r="X23" s="14" t="s">
        <v>104</v>
      </c>
      <c r="Y23" s="20" t="s">
        <v>102</v>
      </c>
      <c r="Z23" s="15">
        <v>45292</v>
      </c>
      <c r="AA23" s="15">
        <v>45657</v>
      </c>
      <c r="AB23" s="20" t="s">
        <v>249</v>
      </c>
    </row>
    <row r="24" spans="1:28" s="4" customFormat="1" ht="90" x14ac:dyDescent="0.2">
      <c r="A24" s="9">
        <v>17</v>
      </c>
      <c r="B24" s="54" t="s">
        <v>107</v>
      </c>
      <c r="C24" s="56" t="s">
        <v>81</v>
      </c>
      <c r="D24" s="14" t="s">
        <v>218</v>
      </c>
      <c r="E24" s="20" t="s">
        <v>76</v>
      </c>
      <c r="F24" s="20" t="s">
        <v>108</v>
      </c>
      <c r="G24" s="14" t="s">
        <v>111</v>
      </c>
      <c r="H24" s="14" t="s">
        <v>109</v>
      </c>
      <c r="I24" s="65">
        <v>2</v>
      </c>
      <c r="J24" s="67"/>
      <c r="K24" s="65">
        <v>4</v>
      </c>
      <c r="L24" s="66"/>
      <c r="M24" s="67"/>
      <c r="N24" s="65" t="str">
        <f t="shared" si="2"/>
        <v>ALTA</v>
      </c>
      <c r="O24" s="67"/>
      <c r="P24" s="14" t="s">
        <v>110</v>
      </c>
      <c r="Q24" s="65">
        <v>2</v>
      </c>
      <c r="R24" s="67"/>
      <c r="S24" s="65">
        <v>3</v>
      </c>
      <c r="T24" s="67"/>
      <c r="U24" s="65" t="str">
        <f t="shared" si="3"/>
        <v>MODERADA</v>
      </c>
      <c r="V24" s="67"/>
      <c r="W24" s="14" t="s">
        <v>36</v>
      </c>
      <c r="X24" s="24" t="s">
        <v>264</v>
      </c>
      <c r="Y24" s="20" t="s">
        <v>92</v>
      </c>
      <c r="Z24" s="15">
        <v>45292</v>
      </c>
      <c r="AA24" s="15">
        <v>45657</v>
      </c>
      <c r="AB24" s="20" t="s">
        <v>249</v>
      </c>
    </row>
    <row r="25" spans="1:28" s="4" customFormat="1" ht="56.25" customHeight="1" x14ac:dyDescent="0.2">
      <c r="A25" s="10">
        <v>18</v>
      </c>
      <c r="B25" s="55"/>
      <c r="C25" s="57"/>
      <c r="D25" s="45" t="s">
        <v>265</v>
      </c>
      <c r="E25" s="32" t="s">
        <v>76</v>
      </c>
      <c r="F25" s="33" t="s">
        <v>113</v>
      </c>
      <c r="G25" s="34" t="s">
        <v>266</v>
      </c>
      <c r="H25" s="35" t="s">
        <v>267</v>
      </c>
      <c r="I25" s="98">
        <v>2</v>
      </c>
      <c r="J25" s="99"/>
      <c r="K25" s="98">
        <v>5</v>
      </c>
      <c r="L25" s="66"/>
      <c r="M25" s="67"/>
      <c r="N25" s="69" t="str">
        <f t="shared" si="2"/>
        <v>ALTA</v>
      </c>
      <c r="O25" s="100"/>
      <c r="P25" s="36" t="s">
        <v>268</v>
      </c>
      <c r="Q25" s="98">
        <v>2</v>
      </c>
      <c r="R25" s="99"/>
      <c r="S25" s="98">
        <v>3</v>
      </c>
      <c r="T25" s="67"/>
      <c r="U25" s="65" t="str">
        <f t="shared" si="3"/>
        <v>MODERADA</v>
      </c>
      <c r="V25" s="99"/>
      <c r="W25" s="37" t="s">
        <v>36</v>
      </c>
      <c r="X25" s="38" t="s">
        <v>114</v>
      </c>
      <c r="Y25" s="38" t="s">
        <v>92</v>
      </c>
      <c r="Z25" s="15">
        <v>45292</v>
      </c>
      <c r="AA25" s="15">
        <v>45657</v>
      </c>
      <c r="AB25" s="20" t="s">
        <v>249</v>
      </c>
    </row>
    <row r="26" spans="1:28" s="4" customFormat="1" ht="102.75" customHeight="1" x14ac:dyDescent="0.2">
      <c r="A26" s="9">
        <v>19</v>
      </c>
      <c r="B26" s="55"/>
      <c r="C26" s="57"/>
      <c r="D26" s="14" t="s">
        <v>219</v>
      </c>
      <c r="E26" s="20" t="s">
        <v>76</v>
      </c>
      <c r="F26" s="14" t="s">
        <v>115</v>
      </c>
      <c r="G26" s="39" t="s">
        <v>116</v>
      </c>
      <c r="H26" s="39" t="s">
        <v>109</v>
      </c>
      <c r="I26" s="64">
        <v>3</v>
      </c>
      <c r="J26" s="64"/>
      <c r="K26" s="64">
        <v>5</v>
      </c>
      <c r="L26" s="64"/>
      <c r="M26" s="64"/>
      <c r="N26" s="65" t="str">
        <f t="shared" si="2"/>
        <v>EXTREMA</v>
      </c>
      <c r="O26" s="67"/>
      <c r="P26" s="44" t="s">
        <v>270</v>
      </c>
      <c r="Q26" s="76">
        <v>3</v>
      </c>
      <c r="R26" s="76"/>
      <c r="S26" s="76">
        <v>4</v>
      </c>
      <c r="T26" s="76"/>
      <c r="U26" s="58" t="str">
        <f t="shared" si="3"/>
        <v>ALTA</v>
      </c>
      <c r="V26" s="59"/>
      <c r="W26" s="26" t="s">
        <v>36</v>
      </c>
      <c r="X26" s="26" t="s">
        <v>269</v>
      </c>
      <c r="Y26" s="26" t="s">
        <v>117</v>
      </c>
      <c r="Z26" s="15">
        <v>45292</v>
      </c>
      <c r="AA26" s="15">
        <v>45657</v>
      </c>
      <c r="AB26" s="20" t="s">
        <v>249</v>
      </c>
    </row>
    <row r="27" spans="1:28" s="4" customFormat="1" ht="135" x14ac:dyDescent="0.2">
      <c r="A27" s="9">
        <v>20</v>
      </c>
      <c r="B27" s="63" t="s">
        <v>118</v>
      </c>
      <c r="C27" s="63" t="s">
        <v>119</v>
      </c>
      <c r="D27" s="26" t="s">
        <v>224</v>
      </c>
      <c r="E27" s="40" t="s">
        <v>346</v>
      </c>
      <c r="F27" s="40" t="s">
        <v>120</v>
      </c>
      <c r="G27" s="14" t="s">
        <v>122</v>
      </c>
      <c r="H27" s="47" t="s">
        <v>83</v>
      </c>
      <c r="I27" s="58">
        <v>2</v>
      </c>
      <c r="J27" s="59"/>
      <c r="K27" s="58">
        <v>4</v>
      </c>
      <c r="L27" s="60"/>
      <c r="M27" s="59"/>
      <c r="N27" s="58" t="str">
        <f t="shared" si="2"/>
        <v>ALTA</v>
      </c>
      <c r="O27" s="59"/>
      <c r="P27" s="26" t="s">
        <v>121</v>
      </c>
      <c r="Q27" s="58">
        <v>1</v>
      </c>
      <c r="R27" s="59"/>
      <c r="S27" s="58">
        <v>4</v>
      </c>
      <c r="T27" s="59"/>
      <c r="U27" s="61" t="str">
        <f t="shared" si="3"/>
        <v>MODERADA</v>
      </c>
      <c r="V27" s="62"/>
      <c r="W27" s="39" t="s">
        <v>42</v>
      </c>
      <c r="X27" s="26" t="s">
        <v>272</v>
      </c>
      <c r="Y27" s="40" t="s">
        <v>92</v>
      </c>
      <c r="Z27" s="15">
        <v>45292</v>
      </c>
      <c r="AA27" s="15">
        <v>45657</v>
      </c>
      <c r="AB27" s="20" t="s">
        <v>249</v>
      </c>
    </row>
    <row r="28" spans="1:28" s="4" customFormat="1" ht="56.25" customHeight="1" x14ac:dyDescent="0.2">
      <c r="A28" s="9">
        <v>21</v>
      </c>
      <c r="B28" s="63"/>
      <c r="C28" s="63"/>
      <c r="D28" s="14" t="s">
        <v>328</v>
      </c>
      <c r="E28" s="20" t="s">
        <v>344</v>
      </c>
      <c r="F28" s="20" t="s">
        <v>123</v>
      </c>
      <c r="G28" s="14" t="s">
        <v>220</v>
      </c>
      <c r="H28" s="47" t="s">
        <v>83</v>
      </c>
      <c r="I28" s="65">
        <v>3</v>
      </c>
      <c r="J28" s="67"/>
      <c r="K28" s="65">
        <v>2</v>
      </c>
      <c r="L28" s="66"/>
      <c r="M28" s="67"/>
      <c r="N28" s="65" t="str">
        <f t="shared" si="2"/>
        <v>MODERADA</v>
      </c>
      <c r="O28" s="67"/>
      <c r="P28" s="24" t="s">
        <v>271</v>
      </c>
      <c r="Q28" s="65">
        <v>1</v>
      </c>
      <c r="R28" s="67"/>
      <c r="S28" s="65">
        <v>2</v>
      </c>
      <c r="T28" s="67"/>
      <c r="U28" s="65" t="str">
        <f t="shared" si="3"/>
        <v>BAJA</v>
      </c>
      <c r="V28" s="67"/>
      <c r="W28" s="14" t="s">
        <v>49</v>
      </c>
      <c r="X28" s="14" t="s">
        <v>221</v>
      </c>
      <c r="Y28" s="20" t="s">
        <v>92</v>
      </c>
      <c r="Z28" s="15">
        <v>45292</v>
      </c>
      <c r="AA28" s="15">
        <v>45657</v>
      </c>
      <c r="AB28" s="20" t="s">
        <v>249</v>
      </c>
    </row>
    <row r="29" spans="1:28" s="4" customFormat="1" ht="67.5" x14ac:dyDescent="0.2">
      <c r="A29" s="9">
        <v>22</v>
      </c>
      <c r="B29" s="63"/>
      <c r="C29" s="63"/>
      <c r="D29" s="24" t="s">
        <v>273</v>
      </c>
      <c r="E29" s="14" t="s">
        <v>76</v>
      </c>
      <c r="F29" s="14" t="s">
        <v>124</v>
      </c>
      <c r="G29" s="14" t="s">
        <v>274</v>
      </c>
      <c r="H29" s="14" t="s">
        <v>125</v>
      </c>
      <c r="I29" s="64">
        <v>2</v>
      </c>
      <c r="J29" s="64"/>
      <c r="K29" s="64">
        <v>2</v>
      </c>
      <c r="L29" s="64"/>
      <c r="M29" s="64"/>
      <c r="N29" s="64" t="str">
        <f t="shared" si="2"/>
        <v>MODERADA</v>
      </c>
      <c r="O29" s="64"/>
      <c r="P29" s="14" t="s">
        <v>126</v>
      </c>
      <c r="Q29" s="64">
        <v>1</v>
      </c>
      <c r="R29" s="64"/>
      <c r="S29" s="64">
        <v>3</v>
      </c>
      <c r="T29" s="64"/>
      <c r="U29" s="69" t="str">
        <f t="shared" si="3"/>
        <v>BAJA</v>
      </c>
      <c r="V29" s="70"/>
      <c r="W29" s="21" t="s">
        <v>36</v>
      </c>
      <c r="X29" s="14" t="s">
        <v>127</v>
      </c>
      <c r="Y29" s="14" t="s">
        <v>92</v>
      </c>
      <c r="Z29" s="15">
        <v>45292</v>
      </c>
      <c r="AA29" s="15">
        <v>45657</v>
      </c>
      <c r="AB29" s="20" t="s">
        <v>249</v>
      </c>
    </row>
    <row r="30" spans="1:28" s="4" customFormat="1" ht="101.25" x14ac:dyDescent="0.2">
      <c r="A30" s="9">
        <v>23</v>
      </c>
      <c r="B30" s="63"/>
      <c r="C30" s="63"/>
      <c r="D30" s="14" t="s">
        <v>222</v>
      </c>
      <c r="E30" s="20" t="s">
        <v>347</v>
      </c>
      <c r="F30" s="20" t="s">
        <v>128</v>
      </c>
      <c r="G30" s="14" t="s">
        <v>131</v>
      </c>
      <c r="H30" s="47" t="s">
        <v>83</v>
      </c>
      <c r="I30" s="65">
        <v>2</v>
      </c>
      <c r="J30" s="67"/>
      <c r="K30" s="65">
        <v>3</v>
      </c>
      <c r="L30" s="66"/>
      <c r="M30" s="67"/>
      <c r="N30" s="65" t="str">
        <f t="shared" si="2"/>
        <v>MODERADA</v>
      </c>
      <c r="O30" s="67"/>
      <c r="P30" s="14" t="s">
        <v>129</v>
      </c>
      <c r="Q30" s="65">
        <v>1</v>
      </c>
      <c r="R30" s="67"/>
      <c r="S30" s="65">
        <v>3</v>
      </c>
      <c r="T30" s="67"/>
      <c r="U30" s="65" t="str">
        <f t="shared" si="3"/>
        <v>BAJA</v>
      </c>
      <c r="V30" s="67"/>
      <c r="W30" s="14" t="s">
        <v>36</v>
      </c>
      <c r="X30" s="14" t="s">
        <v>130</v>
      </c>
      <c r="Y30" s="14" t="s">
        <v>92</v>
      </c>
      <c r="Z30" s="15">
        <v>45292</v>
      </c>
      <c r="AA30" s="15">
        <v>45657</v>
      </c>
      <c r="AB30" s="20" t="s">
        <v>249</v>
      </c>
    </row>
    <row r="31" spans="1:28" s="4" customFormat="1" ht="78.75" x14ac:dyDescent="0.2">
      <c r="A31" s="9">
        <v>24</v>
      </c>
      <c r="B31" s="63"/>
      <c r="C31" s="63"/>
      <c r="D31" s="46" t="s">
        <v>275</v>
      </c>
      <c r="E31" s="14" t="s">
        <v>47</v>
      </c>
      <c r="F31" s="14" t="s">
        <v>132</v>
      </c>
      <c r="G31" s="14" t="s">
        <v>223</v>
      </c>
      <c r="H31" s="14" t="s">
        <v>133</v>
      </c>
      <c r="I31" s="64">
        <v>3</v>
      </c>
      <c r="J31" s="64"/>
      <c r="K31" s="64">
        <v>3</v>
      </c>
      <c r="L31" s="64"/>
      <c r="M31" s="64"/>
      <c r="N31" s="65" t="str">
        <f t="shared" ref="N31:N35" si="4">IF(I31*K31&lt;=3,"BAJA",IF(AND(I31*K31&gt;=4,I31*K31&lt;=6),"MODERADA",IF(AND(I31*K31&gt;=8,I31*K31&lt;=12),"ALTA",IF(AND(I31*K31&gt;=15),"EXTREMA"))))</f>
        <v>ALTA</v>
      </c>
      <c r="O31" s="67"/>
      <c r="P31" s="14" t="s">
        <v>134</v>
      </c>
      <c r="Q31" s="64">
        <v>2</v>
      </c>
      <c r="R31" s="64"/>
      <c r="S31" s="64">
        <v>3</v>
      </c>
      <c r="T31" s="64"/>
      <c r="U31" s="65" t="str">
        <f t="shared" ref="U31:U35" si="5">IF(Q31*S31&lt;=3,"BAJA",IF(AND(Q31*S31&gt;=4,Q31*S31&lt;=6),"MODERADA",IF(AND(Q31*S31&gt;=8,Q31*S31&lt;=12),"ALTA",IF(AND(Q31*S31&gt;=15),"EXTREMA"))))</f>
        <v>MODERADA</v>
      </c>
      <c r="V31" s="67"/>
      <c r="W31" s="14" t="s">
        <v>36</v>
      </c>
      <c r="X31" s="14" t="s">
        <v>225</v>
      </c>
      <c r="Y31" s="14" t="s">
        <v>92</v>
      </c>
      <c r="Z31" s="15">
        <v>45292</v>
      </c>
      <c r="AA31" s="15">
        <v>45657</v>
      </c>
      <c r="AB31" s="20" t="s">
        <v>249</v>
      </c>
    </row>
    <row r="32" spans="1:28" s="4" customFormat="1" ht="56.25" x14ac:dyDescent="0.2">
      <c r="A32" s="9">
        <v>25</v>
      </c>
      <c r="B32" s="63" t="s">
        <v>282</v>
      </c>
      <c r="C32" s="63" t="s">
        <v>283</v>
      </c>
      <c r="D32" s="14" t="s">
        <v>276</v>
      </c>
      <c r="E32" s="24" t="s">
        <v>277</v>
      </c>
      <c r="F32" s="14" t="s">
        <v>136</v>
      </c>
      <c r="G32" s="24" t="s">
        <v>278</v>
      </c>
      <c r="H32" s="41" t="s">
        <v>137</v>
      </c>
      <c r="I32" s="64">
        <v>3</v>
      </c>
      <c r="J32" s="64"/>
      <c r="K32" s="64">
        <v>4</v>
      </c>
      <c r="L32" s="64"/>
      <c r="M32" s="64"/>
      <c r="N32" s="65" t="str">
        <f t="shared" si="4"/>
        <v>ALTA</v>
      </c>
      <c r="O32" s="67"/>
      <c r="P32" s="14" t="s">
        <v>279</v>
      </c>
      <c r="Q32" s="64">
        <v>2</v>
      </c>
      <c r="R32" s="64"/>
      <c r="S32" s="64">
        <v>3</v>
      </c>
      <c r="T32" s="64"/>
      <c r="U32" s="65" t="str">
        <f t="shared" si="5"/>
        <v>MODERADA</v>
      </c>
      <c r="V32" s="67"/>
      <c r="W32" s="14" t="s">
        <v>36</v>
      </c>
      <c r="X32" s="24" t="s">
        <v>280</v>
      </c>
      <c r="Y32" s="14" t="s">
        <v>281</v>
      </c>
      <c r="Z32" s="15">
        <v>45292</v>
      </c>
      <c r="AA32" s="15">
        <v>45657</v>
      </c>
      <c r="AB32" s="20" t="s">
        <v>249</v>
      </c>
    </row>
    <row r="33" spans="1:28" s="4" customFormat="1" ht="56.25" x14ac:dyDescent="0.2">
      <c r="A33" s="9">
        <v>26</v>
      </c>
      <c r="B33" s="63"/>
      <c r="C33" s="63"/>
      <c r="D33" s="14" t="s">
        <v>226</v>
      </c>
      <c r="E33" s="14" t="s">
        <v>135</v>
      </c>
      <c r="F33" s="14" t="s">
        <v>138</v>
      </c>
      <c r="G33" s="14" t="s">
        <v>286</v>
      </c>
      <c r="H33" s="14" t="s">
        <v>139</v>
      </c>
      <c r="I33" s="64">
        <v>3</v>
      </c>
      <c r="J33" s="64"/>
      <c r="K33" s="64">
        <v>4</v>
      </c>
      <c r="L33" s="64"/>
      <c r="M33" s="64"/>
      <c r="N33" s="65" t="str">
        <f t="shared" si="4"/>
        <v>ALTA</v>
      </c>
      <c r="O33" s="67"/>
      <c r="P33" s="25" t="s">
        <v>287</v>
      </c>
      <c r="Q33" s="64">
        <v>2</v>
      </c>
      <c r="R33" s="64"/>
      <c r="S33" s="64">
        <v>3</v>
      </c>
      <c r="T33" s="64"/>
      <c r="U33" s="65" t="str">
        <f t="shared" si="5"/>
        <v>MODERADA</v>
      </c>
      <c r="V33" s="67"/>
      <c r="W33" s="14" t="s">
        <v>36</v>
      </c>
      <c r="X33" s="14" t="s">
        <v>140</v>
      </c>
      <c r="Y33" s="14" t="s">
        <v>141</v>
      </c>
      <c r="Z33" s="15">
        <v>45292</v>
      </c>
      <c r="AA33" s="15">
        <v>45657</v>
      </c>
      <c r="AB33" s="20" t="s">
        <v>249</v>
      </c>
    </row>
    <row r="34" spans="1:28" s="4" customFormat="1" ht="67.5" x14ac:dyDescent="0.2">
      <c r="A34" s="9">
        <v>27</v>
      </c>
      <c r="B34" s="63"/>
      <c r="C34" s="63"/>
      <c r="D34" s="14" t="s">
        <v>333</v>
      </c>
      <c r="E34" s="14" t="s">
        <v>135</v>
      </c>
      <c r="F34" s="14" t="s">
        <v>142</v>
      </c>
      <c r="G34" s="42" t="s">
        <v>284</v>
      </c>
      <c r="H34" s="14" t="s">
        <v>227</v>
      </c>
      <c r="I34" s="64">
        <v>3</v>
      </c>
      <c r="J34" s="64"/>
      <c r="K34" s="64">
        <v>4</v>
      </c>
      <c r="L34" s="64"/>
      <c r="M34" s="64"/>
      <c r="N34" s="65" t="str">
        <f t="shared" si="4"/>
        <v>ALTA</v>
      </c>
      <c r="O34" s="67"/>
      <c r="P34" s="43" t="s">
        <v>285</v>
      </c>
      <c r="Q34" s="64">
        <v>3</v>
      </c>
      <c r="R34" s="64"/>
      <c r="S34" s="64">
        <v>3</v>
      </c>
      <c r="T34" s="64"/>
      <c r="U34" s="65" t="str">
        <f t="shared" si="5"/>
        <v>ALTA</v>
      </c>
      <c r="V34" s="67"/>
      <c r="W34" s="14" t="s">
        <v>36</v>
      </c>
      <c r="X34" s="14" t="s">
        <v>143</v>
      </c>
      <c r="Y34" s="14" t="s">
        <v>144</v>
      </c>
      <c r="Z34" s="15">
        <v>45292</v>
      </c>
      <c r="AA34" s="15">
        <v>45657</v>
      </c>
      <c r="AB34" s="20" t="s">
        <v>249</v>
      </c>
    </row>
    <row r="35" spans="1:28" s="4" customFormat="1" ht="56.25" x14ac:dyDescent="0.2">
      <c r="A35" s="10">
        <v>28</v>
      </c>
      <c r="B35" s="63" t="s">
        <v>145</v>
      </c>
      <c r="C35" s="63" t="s">
        <v>119</v>
      </c>
      <c r="D35" s="14" t="s">
        <v>294</v>
      </c>
      <c r="E35" s="20" t="s">
        <v>344</v>
      </c>
      <c r="F35" s="20" t="s">
        <v>123</v>
      </c>
      <c r="G35" s="14" t="s">
        <v>146</v>
      </c>
      <c r="H35" s="47" t="s">
        <v>147</v>
      </c>
      <c r="I35" s="65">
        <v>3</v>
      </c>
      <c r="J35" s="67"/>
      <c r="K35" s="65">
        <v>4</v>
      </c>
      <c r="L35" s="66"/>
      <c r="M35" s="67"/>
      <c r="N35" s="65" t="str">
        <f t="shared" si="4"/>
        <v>ALTA</v>
      </c>
      <c r="O35" s="67"/>
      <c r="P35" s="25" t="s">
        <v>288</v>
      </c>
      <c r="Q35" s="65">
        <v>2</v>
      </c>
      <c r="R35" s="67"/>
      <c r="S35" s="65">
        <v>3</v>
      </c>
      <c r="T35" s="67"/>
      <c r="U35" s="65" t="str">
        <f t="shared" si="5"/>
        <v>MODERADA</v>
      </c>
      <c r="V35" s="67"/>
      <c r="W35" s="14" t="s">
        <v>36</v>
      </c>
      <c r="X35" s="14" t="s">
        <v>289</v>
      </c>
      <c r="Y35" s="14" t="s">
        <v>92</v>
      </c>
      <c r="Z35" s="15">
        <v>45292</v>
      </c>
      <c r="AA35" s="15">
        <v>45657</v>
      </c>
      <c r="AB35" s="20" t="s">
        <v>249</v>
      </c>
    </row>
    <row r="36" spans="1:28" s="4" customFormat="1" ht="66" customHeight="1" x14ac:dyDescent="0.2">
      <c r="A36" s="9">
        <v>29</v>
      </c>
      <c r="B36" s="63"/>
      <c r="C36" s="63"/>
      <c r="D36" s="14" t="s">
        <v>295</v>
      </c>
      <c r="E36" s="20" t="s">
        <v>76</v>
      </c>
      <c r="F36" s="20" t="s">
        <v>123</v>
      </c>
      <c r="G36" s="14" t="s">
        <v>148</v>
      </c>
      <c r="H36" s="14" t="s">
        <v>149</v>
      </c>
      <c r="I36" s="65">
        <v>3</v>
      </c>
      <c r="J36" s="67"/>
      <c r="K36" s="65">
        <v>4</v>
      </c>
      <c r="L36" s="66"/>
      <c r="M36" s="67"/>
      <c r="N36" s="65" t="str">
        <f>IF(I36*K36&lt;=3,"BAJA",IF(AND(I36*K36&gt;=4,I36*K36&lt;=6),"MODERADA",IF(AND(I36*K36&gt;=8,I36*K36&lt;=12),"ALTA",IF(AND(I36*K36&gt;=15),"EXTREMA"))))</f>
        <v>ALTA</v>
      </c>
      <c r="O36" s="67"/>
      <c r="P36" s="14" t="s">
        <v>290</v>
      </c>
      <c r="Q36" s="65">
        <v>3</v>
      </c>
      <c r="R36" s="67"/>
      <c r="S36" s="65">
        <v>3</v>
      </c>
      <c r="T36" s="67"/>
      <c r="U36" s="65" t="str">
        <f>IF(Q36*S36&lt;=3,"BAJA",IF(AND(Q36*S36&gt;=4,Q36*S36&lt;=6),"MODERADA",IF(AND(Q36*S36&gt;=8,Q36*S36&lt;=12),"ALTA",IF(AND(Q36*S36&gt;=15),"EXTREMA"))))</f>
        <v>ALTA</v>
      </c>
      <c r="V36" s="67"/>
      <c r="W36" s="14" t="s">
        <v>36</v>
      </c>
      <c r="X36" s="14" t="s">
        <v>150</v>
      </c>
      <c r="Y36" s="14" t="s">
        <v>92</v>
      </c>
      <c r="Z36" s="15">
        <v>45292</v>
      </c>
      <c r="AA36" s="15">
        <v>45657</v>
      </c>
      <c r="AB36" s="20" t="s">
        <v>249</v>
      </c>
    </row>
    <row r="37" spans="1:28" s="4" customFormat="1" ht="66.75" customHeight="1" x14ac:dyDescent="0.2">
      <c r="A37" s="9">
        <v>30</v>
      </c>
      <c r="B37" s="63"/>
      <c r="C37" s="63"/>
      <c r="D37" s="24" t="s">
        <v>291</v>
      </c>
      <c r="E37" s="20" t="s">
        <v>344</v>
      </c>
      <c r="F37" s="20" t="s">
        <v>123</v>
      </c>
      <c r="G37" s="14" t="s">
        <v>228</v>
      </c>
      <c r="H37" s="47" t="s">
        <v>292</v>
      </c>
      <c r="I37" s="65">
        <v>3</v>
      </c>
      <c r="J37" s="67"/>
      <c r="K37" s="65">
        <v>4</v>
      </c>
      <c r="L37" s="66"/>
      <c r="M37" s="67"/>
      <c r="N37" s="65" t="str">
        <f>IF(I37*K37&lt;=3,"BAJA",IF(AND(I37*K37&gt;=4,I37*K37&lt;=6),"MODERADA",IF(AND(I37*K37&gt;=8,I37*K37&lt;=12),"ALTA",IF(AND(I37*K37&gt;=15),"EXTREMA"))))</f>
        <v>ALTA</v>
      </c>
      <c r="O37" s="67"/>
      <c r="P37" s="17" t="s">
        <v>293</v>
      </c>
      <c r="Q37" s="65">
        <v>2</v>
      </c>
      <c r="R37" s="67"/>
      <c r="S37" s="65">
        <v>3</v>
      </c>
      <c r="T37" s="67"/>
      <c r="U37" s="65" t="str">
        <f>IF(Q37*S37&lt;=3,"BAJA",IF(AND(Q37*S37&gt;=4,Q37*S37&lt;=6),"MODERADA",IF(AND(Q37*S37&gt;=8,Q37*S37&lt;=12),"ALTA",IF(AND(Q37*S37&gt;=15),"EXTREMA"))))</f>
        <v>MODERADA</v>
      </c>
      <c r="V37" s="67"/>
      <c r="W37" s="14" t="s">
        <v>36</v>
      </c>
      <c r="X37" s="17" t="s">
        <v>151</v>
      </c>
      <c r="Y37" s="14" t="s">
        <v>92</v>
      </c>
      <c r="Z37" s="15">
        <v>45292</v>
      </c>
      <c r="AA37" s="15">
        <v>45657</v>
      </c>
      <c r="AB37" s="20" t="s">
        <v>249</v>
      </c>
    </row>
    <row r="38" spans="1:28" s="1" customFormat="1" ht="105.75" customHeight="1" x14ac:dyDescent="0.2">
      <c r="A38" s="9">
        <v>31</v>
      </c>
      <c r="B38" s="63" t="s">
        <v>296</v>
      </c>
      <c r="C38" s="63" t="s">
        <v>119</v>
      </c>
      <c r="D38" s="49" t="s">
        <v>297</v>
      </c>
      <c r="E38" s="18" t="s">
        <v>38</v>
      </c>
      <c r="F38" s="18" t="s">
        <v>153</v>
      </c>
      <c r="G38" s="9" t="s">
        <v>154</v>
      </c>
      <c r="H38" s="9" t="s">
        <v>341</v>
      </c>
      <c r="I38" s="71">
        <v>3</v>
      </c>
      <c r="J38" s="72"/>
      <c r="K38" s="71">
        <v>4</v>
      </c>
      <c r="L38" s="101"/>
      <c r="M38" s="72"/>
      <c r="N38" s="71" t="str">
        <f>IF(I38*K38&lt;=3,"BAJA",IF(AND(I38*K38&gt;=4,I38*K38&lt;=6),"MODERADA",IF(AND(I38*K38&gt;=8,I38*K38&lt;=12),"ALTA",IF(AND(I38*K38&gt;=15),"EXTREMA"))))</f>
        <v>ALTA</v>
      </c>
      <c r="O38" s="72"/>
      <c r="P38" s="47" t="s">
        <v>342</v>
      </c>
      <c r="Q38" s="71">
        <v>2</v>
      </c>
      <c r="R38" s="72"/>
      <c r="S38" s="71">
        <v>3</v>
      </c>
      <c r="T38" s="72"/>
      <c r="U38" s="71" t="str">
        <f>IF(Q38*S38&lt;=3,"BAJA",IF(AND(Q38*S38&gt;=4,Q38*S38&lt;=6),"MODERADA",IF(AND(Q38*S38&gt;=8,Q38*S38&lt;=12),"ALTA",IF(AND(Q38*S38&gt;=15),"EXTREMA"))))</f>
        <v>MODERADA</v>
      </c>
      <c r="V38" s="72"/>
      <c r="W38" s="9" t="s">
        <v>42</v>
      </c>
      <c r="X38" s="47" t="s">
        <v>343</v>
      </c>
      <c r="Y38" s="18" t="s">
        <v>152</v>
      </c>
      <c r="Z38" s="15">
        <v>45292</v>
      </c>
      <c r="AA38" s="15">
        <v>45657</v>
      </c>
      <c r="AB38" s="18" t="s">
        <v>249</v>
      </c>
    </row>
    <row r="39" spans="1:28" s="1" customFormat="1" ht="78" customHeight="1" x14ac:dyDescent="0.2">
      <c r="A39" s="9">
        <v>32</v>
      </c>
      <c r="B39" s="63"/>
      <c r="C39" s="63"/>
      <c r="D39" s="47" t="s">
        <v>351</v>
      </c>
      <c r="E39" s="14" t="s">
        <v>155</v>
      </c>
      <c r="F39" s="14" t="s">
        <v>156</v>
      </c>
      <c r="G39" s="24" t="s">
        <v>239</v>
      </c>
      <c r="H39" s="24" t="s">
        <v>241</v>
      </c>
      <c r="I39" s="64">
        <v>3</v>
      </c>
      <c r="J39" s="64"/>
      <c r="K39" s="64">
        <v>4</v>
      </c>
      <c r="L39" s="64"/>
      <c r="M39" s="64"/>
      <c r="N39" s="65" t="str">
        <f t="shared" ref="N39:N45" si="6">IF(I39*K39&lt;=3,"BAJA",IF(AND(I39*K39&gt;=4,I39*K39&lt;=6),"MODERADA",IF(AND(I39*K39&gt;=8,I39*K39&lt;=12),"ALTA",IF(AND(I39*K39&gt;=15),"EXTREMA"))))</f>
        <v>ALTA</v>
      </c>
      <c r="O39" s="67"/>
      <c r="P39" s="51" t="s">
        <v>243</v>
      </c>
      <c r="Q39" s="64">
        <v>2</v>
      </c>
      <c r="R39" s="64"/>
      <c r="S39" s="64">
        <v>3</v>
      </c>
      <c r="T39" s="64"/>
      <c r="U39" s="65" t="str">
        <f t="shared" ref="U39:U45" si="7">IF(Q39*S39&lt;=3,"BAJA",IF(AND(Q39*S39&gt;=4,Q39*S39&lt;=6),"MODERADA",IF(AND(Q39*S39&gt;=8,Q39*S39&lt;=12),"ALTA",IF(AND(Q39*S39&gt;=15),"EXTREMA"))))</f>
        <v>MODERADA</v>
      </c>
      <c r="V39" s="67"/>
      <c r="W39" s="14" t="s">
        <v>49</v>
      </c>
      <c r="X39" s="47" t="s">
        <v>157</v>
      </c>
      <c r="Y39" s="14" t="s">
        <v>152</v>
      </c>
      <c r="Z39" s="15">
        <v>45292</v>
      </c>
      <c r="AA39" s="15">
        <v>45657</v>
      </c>
      <c r="AB39" s="20" t="s">
        <v>249</v>
      </c>
    </row>
    <row r="40" spans="1:28" ht="81.75" customHeight="1" x14ac:dyDescent="0.2">
      <c r="A40" s="9">
        <v>33</v>
      </c>
      <c r="B40" s="63"/>
      <c r="C40" s="63"/>
      <c r="D40" s="50" t="s">
        <v>298</v>
      </c>
      <c r="E40" s="14" t="s">
        <v>155</v>
      </c>
      <c r="F40" s="14" t="s">
        <v>158</v>
      </c>
      <c r="G40" s="23" t="s">
        <v>240</v>
      </c>
      <c r="H40" s="24" t="s">
        <v>242</v>
      </c>
      <c r="I40" s="64">
        <v>3</v>
      </c>
      <c r="J40" s="64"/>
      <c r="K40" s="64">
        <v>4</v>
      </c>
      <c r="L40" s="64"/>
      <c r="M40" s="64"/>
      <c r="N40" s="65" t="str">
        <f t="shared" si="6"/>
        <v>ALTA</v>
      </c>
      <c r="O40" s="67"/>
      <c r="P40" s="51" t="s">
        <v>244</v>
      </c>
      <c r="Q40" s="64">
        <v>2</v>
      </c>
      <c r="R40" s="64"/>
      <c r="S40" s="64">
        <v>3</v>
      </c>
      <c r="T40" s="64"/>
      <c r="U40" s="65" t="str">
        <f t="shared" si="7"/>
        <v>MODERADA</v>
      </c>
      <c r="V40" s="67"/>
      <c r="W40" s="14" t="s">
        <v>49</v>
      </c>
      <c r="X40" s="50" t="s">
        <v>245</v>
      </c>
      <c r="Y40" s="14" t="s">
        <v>152</v>
      </c>
      <c r="Z40" s="15">
        <v>45292</v>
      </c>
      <c r="AA40" s="15">
        <v>45657</v>
      </c>
      <c r="AB40" s="20" t="s">
        <v>249</v>
      </c>
    </row>
    <row r="41" spans="1:28" ht="72" customHeight="1" x14ac:dyDescent="0.2">
      <c r="A41" s="9">
        <v>34</v>
      </c>
      <c r="B41" s="63"/>
      <c r="C41" s="63"/>
      <c r="D41" s="47" t="s">
        <v>334</v>
      </c>
      <c r="E41" s="14" t="s">
        <v>155</v>
      </c>
      <c r="F41" s="14" t="s">
        <v>159</v>
      </c>
      <c r="G41" s="14" t="s">
        <v>160</v>
      </c>
      <c r="H41" s="14" t="s">
        <v>161</v>
      </c>
      <c r="I41" s="64">
        <v>3</v>
      </c>
      <c r="J41" s="64"/>
      <c r="K41" s="64">
        <v>4</v>
      </c>
      <c r="L41" s="64"/>
      <c r="M41" s="64"/>
      <c r="N41" s="65" t="str">
        <f t="shared" si="6"/>
        <v>ALTA</v>
      </c>
      <c r="O41" s="67"/>
      <c r="P41" s="50" t="s">
        <v>162</v>
      </c>
      <c r="Q41" s="64">
        <v>2</v>
      </c>
      <c r="R41" s="64"/>
      <c r="S41" s="64">
        <v>3</v>
      </c>
      <c r="T41" s="64"/>
      <c r="U41" s="65" t="str">
        <f t="shared" si="7"/>
        <v>MODERADA</v>
      </c>
      <c r="V41" s="67"/>
      <c r="W41" s="14" t="s">
        <v>36</v>
      </c>
      <c r="X41" s="52" t="s">
        <v>299</v>
      </c>
      <c r="Y41" s="14" t="s">
        <v>152</v>
      </c>
      <c r="Z41" s="15">
        <v>45292</v>
      </c>
      <c r="AA41" s="15">
        <v>45657</v>
      </c>
      <c r="AB41" s="20" t="s">
        <v>249</v>
      </c>
    </row>
    <row r="42" spans="1:28" ht="74.25" customHeight="1" x14ac:dyDescent="0.2">
      <c r="A42" s="9">
        <v>35</v>
      </c>
      <c r="B42" s="63"/>
      <c r="C42" s="63"/>
      <c r="D42" s="47" t="s">
        <v>300</v>
      </c>
      <c r="E42" s="14" t="s">
        <v>155</v>
      </c>
      <c r="F42" s="14" t="s">
        <v>163</v>
      </c>
      <c r="G42" s="14" t="s">
        <v>164</v>
      </c>
      <c r="H42" s="14" t="s">
        <v>301</v>
      </c>
      <c r="I42" s="64">
        <v>3</v>
      </c>
      <c r="J42" s="64"/>
      <c r="K42" s="64">
        <v>4</v>
      </c>
      <c r="L42" s="64"/>
      <c r="M42" s="64"/>
      <c r="N42" s="65" t="str">
        <f t="shared" si="6"/>
        <v>ALTA</v>
      </c>
      <c r="O42" s="67"/>
      <c r="P42" s="50" t="s">
        <v>302</v>
      </c>
      <c r="Q42" s="64">
        <v>2</v>
      </c>
      <c r="R42" s="64"/>
      <c r="S42" s="64">
        <v>3</v>
      </c>
      <c r="T42" s="64"/>
      <c r="U42" s="65" t="str">
        <f t="shared" si="7"/>
        <v>MODERADA</v>
      </c>
      <c r="V42" s="67"/>
      <c r="W42" s="14" t="s">
        <v>36</v>
      </c>
      <c r="X42" s="48" t="s">
        <v>303</v>
      </c>
      <c r="Y42" s="14" t="s">
        <v>152</v>
      </c>
      <c r="Z42" s="15">
        <v>45292</v>
      </c>
      <c r="AA42" s="15">
        <v>45657</v>
      </c>
      <c r="AB42" s="20" t="s">
        <v>249</v>
      </c>
    </row>
    <row r="43" spans="1:28" ht="61.5" customHeight="1" x14ac:dyDescent="0.2">
      <c r="A43" s="9">
        <v>36</v>
      </c>
      <c r="B43" s="9" t="s">
        <v>304</v>
      </c>
      <c r="C43" s="9" t="s">
        <v>119</v>
      </c>
      <c r="D43" s="14" t="s">
        <v>305</v>
      </c>
      <c r="E43" s="14" t="s">
        <v>348</v>
      </c>
      <c r="F43" s="14" t="s">
        <v>165</v>
      </c>
      <c r="G43" s="14" t="s">
        <v>167</v>
      </c>
      <c r="H43" s="47" t="s">
        <v>166</v>
      </c>
      <c r="I43" s="64">
        <v>3</v>
      </c>
      <c r="J43" s="64"/>
      <c r="K43" s="64">
        <v>4</v>
      </c>
      <c r="L43" s="64"/>
      <c r="M43" s="64"/>
      <c r="N43" s="65" t="str">
        <f t="shared" si="6"/>
        <v>ALTA</v>
      </c>
      <c r="O43" s="67"/>
      <c r="P43" s="17" t="s">
        <v>306</v>
      </c>
      <c r="Q43" s="64">
        <v>2</v>
      </c>
      <c r="R43" s="64"/>
      <c r="S43" s="64">
        <v>3</v>
      </c>
      <c r="T43" s="64"/>
      <c r="U43" s="65" t="str">
        <f t="shared" si="7"/>
        <v>MODERADA</v>
      </c>
      <c r="V43" s="67"/>
      <c r="W43" s="14" t="s">
        <v>36</v>
      </c>
      <c r="X43" s="17" t="s">
        <v>168</v>
      </c>
      <c r="Y43" s="17" t="s">
        <v>169</v>
      </c>
      <c r="Z43" s="15">
        <v>45292</v>
      </c>
      <c r="AA43" s="15">
        <v>45657</v>
      </c>
      <c r="AB43" s="20" t="s">
        <v>249</v>
      </c>
    </row>
    <row r="44" spans="1:28" ht="79.5" customHeight="1" x14ac:dyDescent="0.2">
      <c r="A44" s="9">
        <v>37</v>
      </c>
      <c r="B44" s="63" t="s">
        <v>170</v>
      </c>
      <c r="C44" s="63" t="s">
        <v>119</v>
      </c>
      <c r="D44" s="14" t="s">
        <v>335</v>
      </c>
      <c r="E44" s="20" t="s">
        <v>38</v>
      </c>
      <c r="F44" s="20" t="s">
        <v>171</v>
      </c>
      <c r="G44" s="14" t="s">
        <v>172</v>
      </c>
      <c r="H44" s="14" t="s">
        <v>307</v>
      </c>
      <c r="I44" s="65">
        <v>3</v>
      </c>
      <c r="J44" s="67"/>
      <c r="K44" s="65">
        <v>4</v>
      </c>
      <c r="L44" s="66"/>
      <c r="M44" s="67"/>
      <c r="N44" s="65" t="str">
        <f t="shared" si="6"/>
        <v>ALTA</v>
      </c>
      <c r="O44" s="67"/>
      <c r="P44" s="14" t="s">
        <v>308</v>
      </c>
      <c r="Q44" s="65">
        <v>2</v>
      </c>
      <c r="R44" s="67"/>
      <c r="S44" s="65">
        <v>3</v>
      </c>
      <c r="T44" s="67"/>
      <c r="U44" s="65" t="str">
        <f t="shared" si="7"/>
        <v>MODERADA</v>
      </c>
      <c r="V44" s="67"/>
      <c r="W44" s="14" t="s">
        <v>42</v>
      </c>
      <c r="X44" s="14" t="s">
        <v>309</v>
      </c>
      <c r="Y44" s="14" t="s">
        <v>310</v>
      </c>
      <c r="Z44" s="15">
        <v>45292</v>
      </c>
      <c r="AA44" s="15">
        <v>45657</v>
      </c>
      <c r="AB44" s="20" t="s">
        <v>249</v>
      </c>
    </row>
    <row r="45" spans="1:28" ht="121.5" customHeight="1" x14ac:dyDescent="0.2">
      <c r="A45" s="9">
        <v>38</v>
      </c>
      <c r="B45" s="63"/>
      <c r="C45" s="63"/>
      <c r="D45" s="14" t="s">
        <v>311</v>
      </c>
      <c r="E45" s="20" t="s">
        <v>155</v>
      </c>
      <c r="F45" s="20" t="s">
        <v>174</v>
      </c>
      <c r="G45" s="24" t="s">
        <v>312</v>
      </c>
      <c r="H45" s="17" t="s">
        <v>175</v>
      </c>
      <c r="I45" s="65">
        <v>3</v>
      </c>
      <c r="J45" s="67"/>
      <c r="K45" s="65">
        <v>4</v>
      </c>
      <c r="L45" s="66"/>
      <c r="M45" s="67"/>
      <c r="N45" s="65" t="str">
        <f t="shared" si="6"/>
        <v>ALTA</v>
      </c>
      <c r="O45" s="67"/>
      <c r="P45" s="17" t="s">
        <v>176</v>
      </c>
      <c r="Q45" s="65">
        <v>2</v>
      </c>
      <c r="R45" s="67"/>
      <c r="S45" s="65">
        <v>3</v>
      </c>
      <c r="T45" s="67"/>
      <c r="U45" s="65" t="str">
        <f t="shared" si="7"/>
        <v>MODERADA</v>
      </c>
      <c r="V45" s="67"/>
      <c r="W45" s="14" t="s">
        <v>36</v>
      </c>
      <c r="X45" s="23" t="s">
        <v>313</v>
      </c>
      <c r="Y45" s="14" t="s">
        <v>173</v>
      </c>
      <c r="Z45" s="15">
        <v>45292</v>
      </c>
      <c r="AA45" s="15">
        <v>45657</v>
      </c>
      <c r="AB45" s="20" t="s">
        <v>249</v>
      </c>
    </row>
    <row r="46" spans="1:28" ht="80.25" customHeight="1" x14ac:dyDescent="0.2">
      <c r="A46" s="9">
        <v>39</v>
      </c>
      <c r="B46" s="9" t="s">
        <v>177</v>
      </c>
      <c r="C46" s="9" t="s">
        <v>119</v>
      </c>
      <c r="D46" s="14" t="s">
        <v>349</v>
      </c>
      <c r="E46" s="14" t="s">
        <v>277</v>
      </c>
      <c r="F46" s="14" t="s">
        <v>178</v>
      </c>
      <c r="G46" s="14" t="s">
        <v>229</v>
      </c>
      <c r="H46" s="14" t="s">
        <v>179</v>
      </c>
      <c r="I46" s="64">
        <v>3</v>
      </c>
      <c r="J46" s="64"/>
      <c r="K46" s="64">
        <v>4</v>
      </c>
      <c r="L46" s="64"/>
      <c r="M46" s="64"/>
      <c r="N46" s="65" t="str">
        <f t="shared" ref="N46:N48" si="8">IF(I46*K46&lt;=3,"BAJA",IF(AND(I46*K46&gt;=4,I46*K46&lt;=6),"MODERADA",IF(AND(I46*K46&gt;=8,I46*K46&lt;=12),"ALTA",IF(AND(I46*K46&gt;=15),"EXTREMA"))))</f>
        <v>ALTA</v>
      </c>
      <c r="O46" s="67"/>
      <c r="P46" s="25" t="s">
        <v>314</v>
      </c>
      <c r="Q46" s="64">
        <v>2</v>
      </c>
      <c r="R46" s="64"/>
      <c r="S46" s="64">
        <v>3</v>
      </c>
      <c r="T46" s="64"/>
      <c r="U46" s="65" t="str">
        <f t="shared" ref="U46:U48" si="9">IF(Q46*S46&lt;=3,"BAJA",IF(AND(Q46*S46&gt;=4,Q46*S46&lt;=6),"MODERADA",IF(AND(Q46*S46&gt;=8,Q46*S46&lt;=12),"ALTA",IF(AND(Q46*S46&gt;=15),"EXTREMA"))))</f>
        <v>MODERADA</v>
      </c>
      <c r="V46" s="67"/>
      <c r="W46" s="14" t="s">
        <v>49</v>
      </c>
      <c r="X46" s="14" t="s">
        <v>320</v>
      </c>
      <c r="Y46" s="14" t="s">
        <v>180</v>
      </c>
      <c r="Z46" s="15">
        <v>45292</v>
      </c>
      <c r="AA46" s="15">
        <v>45657</v>
      </c>
      <c r="AB46" s="20" t="s">
        <v>249</v>
      </c>
    </row>
    <row r="47" spans="1:28" ht="90" x14ac:dyDescent="0.2">
      <c r="A47" s="9">
        <v>40</v>
      </c>
      <c r="B47" s="63" t="s">
        <v>198</v>
      </c>
      <c r="C47" s="63" t="s">
        <v>119</v>
      </c>
      <c r="D47" s="14" t="s">
        <v>336</v>
      </c>
      <c r="E47" s="14" t="s">
        <v>346</v>
      </c>
      <c r="F47" s="14" t="s">
        <v>181</v>
      </c>
      <c r="G47" s="14" t="s">
        <v>182</v>
      </c>
      <c r="H47" s="47" t="s">
        <v>183</v>
      </c>
      <c r="I47" s="64">
        <v>2</v>
      </c>
      <c r="J47" s="64"/>
      <c r="K47" s="64">
        <v>4</v>
      </c>
      <c r="L47" s="64"/>
      <c r="M47" s="64"/>
      <c r="N47" s="65" t="str">
        <f t="shared" si="8"/>
        <v>ALTA</v>
      </c>
      <c r="O47" s="67"/>
      <c r="P47" s="17" t="s">
        <v>324</v>
      </c>
      <c r="Q47" s="102">
        <v>1</v>
      </c>
      <c r="R47" s="103"/>
      <c r="S47" s="64">
        <v>3</v>
      </c>
      <c r="T47" s="64"/>
      <c r="U47" s="65" t="str">
        <f t="shared" si="9"/>
        <v>BAJA</v>
      </c>
      <c r="V47" s="67"/>
      <c r="W47" s="14" t="s">
        <v>42</v>
      </c>
      <c r="X47" s="14" t="s">
        <v>325</v>
      </c>
      <c r="Y47" s="14" t="s">
        <v>184</v>
      </c>
      <c r="Z47" s="15">
        <v>45292</v>
      </c>
      <c r="AA47" s="15">
        <v>45657</v>
      </c>
      <c r="AB47" s="20" t="s">
        <v>249</v>
      </c>
    </row>
    <row r="48" spans="1:28" ht="90" customHeight="1" x14ac:dyDescent="0.2">
      <c r="A48" s="9">
        <v>41</v>
      </c>
      <c r="B48" s="63"/>
      <c r="C48" s="63"/>
      <c r="D48" s="20" t="s">
        <v>326</v>
      </c>
      <c r="E48" s="14" t="s">
        <v>277</v>
      </c>
      <c r="F48" s="20" t="s">
        <v>123</v>
      </c>
      <c r="G48" s="14" t="s">
        <v>185</v>
      </c>
      <c r="H48" s="14" t="s">
        <v>327</v>
      </c>
      <c r="I48" s="65">
        <v>3</v>
      </c>
      <c r="J48" s="67"/>
      <c r="K48" s="65">
        <v>4</v>
      </c>
      <c r="L48" s="66"/>
      <c r="M48" s="67"/>
      <c r="N48" s="65" t="str">
        <f t="shared" si="8"/>
        <v>ALTA</v>
      </c>
      <c r="O48" s="67"/>
      <c r="P48" s="17" t="s">
        <v>186</v>
      </c>
      <c r="Q48" s="65">
        <v>1</v>
      </c>
      <c r="R48" s="67"/>
      <c r="S48" s="65">
        <v>3</v>
      </c>
      <c r="T48" s="67"/>
      <c r="U48" s="65" t="str">
        <f t="shared" si="9"/>
        <v>BAJA</v>
      </c>
      <c r="V48" s="67"/>
      <c r="W48" s="14" t="s">
        <v>36</v>
      </c>
      <c r="X48" s="14" t="s">
        <v>187</v>
      </c>
      <c r="Y48" s="14" t="s">
        <v>44</v>
      </c>
      <c r="Z48" s="15">
        <v>45292</v>
      </c>
      <c r="AA48" s="15">
        <v>45657</v>
      </c>
      <c r="AB48" s="20" t="s">
        <v>249</v>
      </c>
    </row>
    <row r="49" spans="1:28" ht="56.25" customHeight="1" x14ac:dyDescent="0.2">
      <c r="A49" s="9">
        <v>42</v>
      </c>
      <c r="B49" s="63"/>
      <c r="C49" s="63"/>
      <c r="D49" s="14" t="s">
        <v>337</v>
      </c>
      <c r="E49" s="20" t="s">
        <v>321</v>
      </c>
      <c r="F49" s="20" t="s">
        <v>181</v>
      </c>
      <c r="G49" s="14" t="s">
        <v>190</v>
      </c>
      <c r="H49" s="14" t="s">
        <v>322</v>
      </c>
      <c r="I49" s="65">
        <v>3</v>
      </c>
      <c r="J49" s="67"/>
      <c r="K49" s="65">
        <v>4</v>
      </c>
      <c r="L49" s="66"/>
      <c r="M49" s="67"/>
      <c r="N49" s="65" t="str">
        <f>IF(I49*K49&lt;=3,"BAJA",IF(AND(I49*K49&gt;=4,I49*K49&lt;=6),"MODERADA",IF(AND(I49*K49&gt;=8,I49*K49&lt;=12),"ALTA",IF(AND(I49*K49&gt;=15),"EXTREMA"))))</f>
        <v>ALTA</v>
      </c>
      <c r="O49" s="67"/>
      <c r="P49" s="24" t="s">
        <v>323</v>
      </c>
      <c r="Q49" s="102">
        <v>1</v>
      </c>
      <c r="R49" s="103"/>
      <c r="S49" s="65">
        <v>3</v>
      </c>
      <c r="T49" s="67"/>
      <c r="U49" s="65" t="str">
        <f>IF(Q49*S49&lt;=3,"BAJA",IF(AND(Q49*S49&gt;=4,Q49*S49&lt;=6),"MODERADA",IF(AND(Q49*S49&gt;=8,Q49*S49&lt;=12),"ALTA",IF(AND(Q49*S49&gt;=15),"EXTREMA"))))</f>
        <v>BAJA</v>
      </c>
      <c r="V49" s="67"/>
      <c r="W49" s="14" t="s">
        <v>36</v>
      </c>
      <c r="X49" s="14" t="s">
        <v>188</v>
      </c>
      <c r="Y49" s="14" t="s">
        <v>189</v>
      </c>
      <c r="Z49" s="15">
        <v>45292</v>
      </c>
      <c r="AA49" s="15">
        <v>45657</v>
      </c>
      <c r="AB49" s="20" t="s">
        <v>249</v>
      </c>
    </row>
    <row r="50" spans="1:28" ht="90" customHeight="1" x14ac:dyDescent="0.2">
      <c r="A50" s="9">
        <v>43</v>
      </c>
      <c r="B50" s="63" t="s">
        <v>191</v>
      </c>
      <c r="C50" s="54" t="s">
        <v>318</v>
      </c>
      <c r="D50" s="20" t="s">
        <v>338</v>
      </c>
      <c r="E50" s="20" t="s">
        <v>346</v>
      </c>
      <c r="F50" s="20" t="s">
        <v>192</v>
      </c>
      <c r="G50" s="14" t="s">
        <v>194</v>
      </c>
      <c r="H50" s="47" t="s">
        <v>112</v>
      </c>
      <c r="I50" s="65">
        <v>3</v>
      </c>
      <c r="J50" s="67"/>
      <c r="K50" s="65">
        <v>4</v>
      </c>
      <c r="L50" s="66"/>
      <c r="M50" s="67"/>
      <c r="N50" s="65" t="str">
        <f>IF(I50*K50&lt;=3,"BAJA",IF(AND(I50*K50&gt;=4,I50*K50&lt;=6),"MODERADA",IF(AND(I50*K50&gt;=8,I50*K50&lt;=12),"ALTA",IF(AND(I50*K50&gt;=15),"EXTREMA"))))</f>
        <v>ALTA</v>
      </c>
      <c r="O50" s="67"/>
      <c r="P50" s="19" t="s">
        <v>319</v>
      </c>
      <c r="Q50" s="65">
        <v>1</v>
      </c>
      <c r="R50" s="67"/>
      <c r="S50" s="65">
        <v>2</v>
      </c>
      <c r="T50" s="67"/>
      <c r="U50" s="65" t="str">
        <f>IF(Q50*S50&lt;=3,"BAJA",IF(AND(Q50*S50&gt;=4,Q50*S50&lt;=6),"MODERADA",IF(AND(Q50*S50&gt;=8,Q50*S50&lt;=12),"ALTA",IF(AND(Q50*S50&gt;=15),"EXTREMA"))))</f>
        <v>BAJA</v>
      </c>
      <c r="V50" s="67"/>
      <c r="W50" s="14" t="s">
        <v>42</v>
      </c>
      <c r="X50" s="14" t="s">
        <v>230</v>
      </c>
      <c r="Y50" s="14" t="s">
        <v>193</v>
      </c>
      <c r="Z50" s="15">
        <v>45292</v>
      </c>
      <c r="AA50" s="15">
        <v>45657</v>
      </c>
      <c r="AB50" s="20" t="s">
        <v>249</v>
      </c>
    </row>
    <row r="51" spans="1:28" ht="56.25" x14ac:dyDescent="0.2">
      <c r="A51" s="9">
        <v>44</v>
      </c>
      <c r="B51" s="63"/>
      <c r="C51" s="83"/>
      <c r="D51" s="14" t="s">
        <v>339</v>
      </c>
      <c r="E51" s="14" t="s">
        <v>155</v>
      </c>
      <c r="F51" s="14" t="s">
        <v>195</v>
      </c>
      <c r="G51" s="14" t="s">
        <v>315</v>
      </c>
      <c r="H51" s="14" t="s">
        <v>196</v>
      </c>
      <c r="I51" s="64">
        <v>3</v>
      </c>
      <c r="J51" s="64"/>
      <c r="K51" s="64">
        <v>4</v>
      </c>
      <c r="L51" s="64"/>
      <c r="M51" s="64"/>
      <c r="N51" s="65" t="str">
        <f>IF(I51*K51&lt;=3,"BAJA",IF(AND(I51*K51&gt;=4,I51*K51&lt;=6),"MODERADA",IF(AND(I51*K51&gt;=8,I51*K51&lt;=12),"ALTA",IF(AND(I51*K51&gt;=15),"EXTREMA"))))</f>
        <v>ALTA</v>
      </c>
      <c r="O51" s="67"/>
      <c r="P51" s="25" t="s">
        <v>316</v>
      </c>
      <c r="Q51" s="64">
        <v>1</v>
      </c>
      <c r="R51" s="64"/>
      <c r="S51" s="64">
        <v>3</v>
      </c>
      <c r="T51" s="64"/>
      <c r="U51" s="65" t="str">
        <f>IF(Q51*S51&lt;=3,"BAJA",IF(AND(Q51*S51&gt;=4,Q51*S51&lt;=6),"MODERADA",IF(AND(Q51*S51&gt;=8,Q51*S51&lt;=12),"ALTA",IF(AND(Q51*S51&gt;=15),"EXTREMA"))))</f>
        <v>BAJA</v>
      </c>
      <c r="V51" s="67"/>
      <c r="W51" s="14" t="s">
        <v>42</v>
      </c>
      <c r="X51" s="25" t="s">
        <v>317</v>
      </c>
      <c r="Y51" s="25" t="s">
        <v>197</v>
      </c>
      <c r="Z51" s="15">
        <v>45292</v>
      </c>
      <c r="AA51" s="15">
        <v>45657</v>
      </c>
      <c r="AB51" s="20" t="s">
        <v>249</v>
      </c>
    </row>
  </sheetData>
  <autoFilter ref="A5:AB51" xr:uid="{00000000-0001-0000-0000-000000000000}">
    <filterColumn colId="8" showButton="0"/>
    <filterColumn colId="10" showButton="0"/>
    <filterColumn colId="11" showButton="0"/>
    <filterColumn colId="13" showButton="0"/>
    <filterColumn colId="16" showButton="0"/>
    <filterColumn colId="18" showButton="0"/>
    <filterColumn colId="20" showButton="0"/>
  </autoFilter>
  <mergeCells count="346">
    <mergeCell ref="N47:O47"/>
    <mergeCell ref="Q47:R47"/>
    <mergeCell ref="S47:T47"/>
    <mergeCell ref="Q43:R43"/>
    <mergeCell ref="S43:T43"/>
    <mergeCell ref="U43:V43"/>
    <mergeCell ref="N43:O43"/>
    <mergeCell ref="Q45:R45"/>
    <mergeCell ref="S45:T45"/>
    <mergeCell ref="U45:V45"/>
    <mergeCell ref="I45:J45"/>
    <mergeCell ref="K45:M45"/>
    <mergeCell ref="N45:O45"/>
    <mergeCell ref="I38:J38"/>
    <mergeCell ref="K38:M38"/>
    <mergeCell ref="N38:O38"/>
    <mergeCell ref="Q38:R38"/>
    <mergeCell ref="S38:T38"/>
    <mergeCell ref="U38:V38"/>
    <mergeCell ref="Q37:R37"/>
    <mergeCell ref="S37:T37"/>
    <mergeCell ref="U37:V37"/>
    <mergeCell ref="Q44:R44"/>
    <mergeCell ref="S44:T44"/>
    <mergeCell ref="U44:V44"/>
    <mergeCell ref="I50:J50"/>
    <mergeCell ref="K50:M50"/>
    <mergeCell ref="N50:O50"/>
    <mergeCell ref="U50:V50"/>
    <mergeCell ref="S50:T50"/>
    <mergeCell ref="Q50:R50"/>
    <mergeCell ref="I49:J49"/>
    <mergeCell ref="K49:M49"/>
    <mergeCell ref="N49:O49"/>
    <mergeCell ref="Q49:R49"/>
    <mergeCell ref="S49:T49"/>
    <mergeCell ref="U49:V49"/>
    <mergeCell ref="I48:J48"/>
    <mergeCell ref="K48:M48"/>
    <mergeCell ref="N48:O48"/>
    <mergeCell ref="Q48:R48"/>
    <mergeCell ref="S48:T48"/>
    <mergeCell ref="U48:V48"/>
    <mergeCell ref="I21:J21"/>
    <mergeCell ref="K21:M21"/>
    <mergeCell ref="N21:O21"/>
    <mergeCell ref="Q21:R21"/>
    <mergeCell ref="S21:T21"/>
    <mergeCell ref="U21:V21"/>
    <mergeCell ref="I22:J22"/>
    <mergeCell ref="K22:M22"/>
    <mergeCell ref="N22:O22"/>
    <mergeCell ref="Q22:R22"/>
    <mergeCell ref="S22:T22"/>
    <mergeCell ref="U22:V22"/>
    <mergeCell ref="U23:V23"/>
    <mergeCell ref="S23:T23"/>
    <mergeCell ref="Q23:R23"/>
    <mergeCell ref="I23:J23"/>
    <mergeCell ref="K23:M23"/>
    <mergeCell ref="N23:O23"/>
    <mergeCell ref="I6:J6"/>
    <mergeCell ref="K6:M6"/>
    <mergeCell ref="N6:O6"/>
    <mergeCell ref="I7:J7"/>
    <mergeCell ref="K7:M7"/>
    <mergeCell ref="N7:O7"/>
    <mergeCell ref="S7:T7"/>
    <mergeCell ref="U6:V6"/>
    <mergeCell ref="U7:V7"/>
    <mergeCell ref="I13:J14"/>
    <mergeCell ref="K13:M14"/>
    <mergeCell ref="N13:O14"/>
    <mergeCell ref="K11:M11"/>
    <mergeCell ref="N11:O11"/>
    <mergeCell ref="I17:J17"/>
    <mergeCell ref="K17:M17"/>
    <mergeCell ref="N17:O17"/>
    <mergeCell ref="K12:M12"/>
    <mergeCell ref="U34:V34"/>
    <mergeCell ref="U32:V32"/>
    <mergeCell ref="U33:V33"/>
    <mergeCell ref="N42:O42"/>
    <mergeCell ref="N41:O41"/>
    <mergeCell ref="Q39:R39"/>
    <mergeCell ref="S39:T39"/>
    <mergeCell ref="U36:V36"/>
    <mergeCell ref="Q36:R36"/>
    <mergeCell ref="S36:T36"/>
    <mergeCell ref="N39:O39"/>
    <mergeCell ref="U39:V39"/>
    <mergeCell ref="N40:O40"/>
    <mergeCell ref="Q40:R40"/>
    <mergeCell ref="S40:T40"/>
    <mergeCell ref="U40:V40"/>
    <mergeCell ref="Q41:R41"/>
    <mergeCell ref="S41:T41"/>
    <mergeCell ref="U41:V41"/>
    <mergeCell ref="Q42:R42"/>
    <mergeCell ref="S42:T42"/>
    <mergeCell ref="U42:V42"/>
    <mergeCell ref="N36:O36"/>
    <mergeCell ref="N37:O37"/>
    <mergeCell ref="I25:J25"/>
    <mergeCell ref="K25:M25"/>
    <mergeCell ref="N25:O25"/>
    <mergeCell ref="Q25:R25"/>
    <mergeCell ref="S25:T25"/>
    <mergeCell ref="U25:V25"/>
    <mergeCell ref="U28:V28"/>
    <mergeCell ref="K31:M31"/>
    <mergeCell ref="N31:O31"/>
    <mergeCell ref="I29:J29"/>
    <mergeCell ref="K29:M29"/>
    <mergeCell ref="K30:M30"/>
    <mergeCell ref="B19:B20"/>
    <mergeCell ref="C19:C20"/>
    <mergeCell ref="B17:B18"/>
    <mergeCell ref="C17:C18"/>
    <mergeCell ref="N19:O20"/>
    <mergeCell ref="I43:J43"/>
    <mergeCell ref="I40:J40"/>
    <mergeCell ref="K40:M40"/>
    <mergeCell ref="D19:D20"/>
    <mergeCell ref="E19:E20"/>
    <mergeCell ref="F19:F20"/>
    <mergeCell ref="I24:J24"/>
    <mergeCell ref="K24:M24"/>
    <mergeCell ref="B22:B23"/>
    <mergeCell ref="C22:C23"/>
    <mergeCell ref="K28:M28"/>
    <mergeCell ref="I28:J28"/>
    <mergeCell ref="N28:O28"/>
    <mergeCell ref="N24:O24"/>
    <mergeCell ref="B32:B34"/>
    <mergeCell ref="C32:C34"/>
    <mergeCell ref="I26:J26"/>
    <mergeCell ref="K26:M26"/>
    <mergeCell ref="I31:J31"/>
    <mergeCell ref="I18:J18"/>
    <mergeCell ref="H19:H20"/>
    <mergeCell ref="G19:G20"/>
    <mergeCell ref="Z4:Z5"/>
    <mergeCell ref="Q4:V4"/>
    <mergeCell ref="W4:W5"/>
    <mergeCell ref="S5:T5"/>
    <mergeCell ref="X4:X5"/>
    <mergeCell ref="Y4:Y5"/>
    <mergeCell ref="U5:V5"/>
    <mergeCell ref="U9:V9"/>
    <mergeCell ref="S10:T10"/>
    <mergeCell ref="U10:V10"/>
    <mergeCell ref="U8:V8"/>
    <mergeCell ref="S8:T8"/>
    <mergeCell ref="S9:T9"/>
    <mergeCell ref="Q6:R6"/>
    <mergeCell ref="Q7:R7"/>
    <mergeCell ref="S6:T6"/>
    <mergeCell ref="I11:J11"/>
    <mergeCell ref="W13:W14"/>
    <mergeCell ref="H13:H14"/>
    <mergeCell ref="A4:A5"/>
    <mergeCell ref="I5:J5"/>
    <mergeCell ref="K5:M5"/>
    <mergeCell ref="N5:O5"/>
    <mergeCell ref="Q5:R5"/>
    <mergeCell ref="F4:F5"/>
    <mergeCell ref="G4:G5"/>
    <mergeCell ref="H4:H5"/>
    <mergeCell ref="I4:O4"/>
    <mergeCell ref="P4:P5"/>
    <mergeCell ref="B4:B5"/>
    <mergeCell ref="C4:C5"/>
    <mergeCell ref="D4:D5"/>
    <mergeCell ref="E4:E5"/>
    <mergeCell ref="Q24:R24"/>
    <mergeCell ref="S24:T24"/>
    <mergeCell ref="U24:V24"/>
    <mergeCell ref="Q28:R28"/>
    <mergeCell ref="S28:T28"/>
    <mergeCell ref="Q30:R30"/>
    <mergeCell ref="N30:O30"/>
    <mergeCell ref="U30:V30"/>
    <mergeCell ref="S30:T30"/>
    <mergeCell ref="S26:T26"/>
    <mergeCell ref="U26:V26"/>
    <mergeCell ref="Q26:R26"/>
    <mergeCell ref="N26:O26"/>
    <mergeCell ref="I34:J34"/>
    <mergeCell ref="K34:M34"/>
    <mergeCell ref="N34:O34"/>
    <mergeCell ref="Q34:R34"/>
    <mergeCell ref="S34:T34"/>
    <mergeCell ref="I33:J33"/>
    <mergeCell ref="K33:M33"/>
    <mergeCell ref="N33:O33"/>
    <mergeCell ref="Q33:R33"/>
    <mergeCell ref="S33:T33"/>
    <mergeCell ref="B35:B37"/>
    <mergeCell ref="C35:C37"/>
    <mergeCell ref="I36:J36"/>
    <mergeCell ref="K36:M36"/>
    <mergeCell ref="I44:J44"/>
    <mergeCell ref="K44:M44"/>
    <mergeCell ref="B38:B42"/>
    <mergeCell ref="C38:C42"/>
    <mergeCell ref="K42:M42"/>
    <mergeCell ref="I39:J39"/>
    <mergeCell ref="K39:M39"/>
    <mergeCell ref="K41:M41"/>
    <mergeCell ref="I42:J42"/>
    <mergeCell ref="I41:J41"/>
    <mergeCell ref="K43:M43"/>
    <mergeCell ref="I37:J37"/>
    <mergeCell ref="K37:M37"/>
    <mergeCell ref="B50:B51"/>
    <mergeCell ref="C50:C51"/>
    <mergeCell ref="U51:V51"/>
    <mergeCell ref="Q51:R51"/>
    <mergeCell ref="S51:T51"/>
    <mergeCell ref="I51:J51"/>
    <mergeCell ref="K51:M51"/>
    <mergeCell ref="N51:O51"/>
    <mergeCell ref="A19:A20"/>
    <mergeCell ref="N44:O44"/>
    <mergeCell ref="U47:V47"/>
    <mergeCell ref="I46:J46"/>
    <mergeCell ref="K46:M46"/>
    <mergeCell ref="N46:O46"/>
    <mergeCell ref="B47:B49"/>
    <mergeCell ref="C47:C49"/>
    <mergeCell ref="Q46:R46"/>
    <mergeCell ref="S46:T46"/>
    <mergeCell ref="B44:B45"/>
    <mergeCell ref="C44:C45"/>
    <mergeCell ref="U46:V46"/>
    <mergeCell ref="I47:J47"/>
    <mergeCell ref="K47:M47"/>
    <mergeCell ref="I30:J30"/>
    <mergeCell ref="C6:C8"/>
    <mergeCell ref="B6:B8"/>
    <mergeCell ref="B9:B10"/>
    <mergeCell ref="Q10:R10"/>
    <mergeCell ref="I8:J8"/>
    <mergeCell ref="K8:M8"/>
    <mergeCell ref="N8:O8"/>
    <mergeCell ref="Q8:R8"/>
    <mergeCell ref="N10:O10"/>
    <mergeCell ref="N9:O9"/>
    <mergeCell ref="Q9:R9"/>
    <mergeCell ref="B11:B12"/>
    <mergeCell ref="C11:C12"/>
    <mergeCell ref="S35:T35"/>
    <mergeCell ref="C9:C10"/>
    <mergeCell ref="I9:J9"/>
    <mergeCell ref="K9:M9"/>
    <mergeCell ref="I10:J10"/>
    <mergeCell ref="K10:M10"/>
    <mergeCell ref="U35:V35"/>
    <mergeCell ref="S31:T31"/>
    <mergeCell ref="U31:V31"/>
    <mergeCell ref="Q32:R32"/>
    <mergeCell ref="S32:T32"/>
    <mergeCell ref="Q31:R31"/>
    <mergeCell ref="N32:O32"/>
    <mergeCell ref="U29:V29"/>
    <mergeCell ref="S29:T29"/>
    <mergeCell ref="I35:J35"/>
    <mergeCell ref="K35:M35"/>
    <mergeCell ref="N35:O35"/>
    <mergeCell ref="Q35:R35"/>
    <mergeCell ref="I32:J32"/>
    <mergeCell ref="K32:M32"/>
    <mergeCell ref="N15:O15"/>
    <mergeCell ref="A1:D2"/>
    <mergeCell ref="AB19:AB20"/>
    <mergeCell ref="A13:A14"/>
    <mergeCell ref="AA1:AB1"/>
    <mergeCell ref="AA2:AB2"/>
    <mergeCell ref="AA4:AA5"/>
    <mergeCell ref="AB4:AB5"/>
    <mergeCell ref="AB13:AB14"/>
    <mergeCell ref="Q12:R12"/>
    <mergeCell ref="S12:T12"/>
    <mergeCell ref="U12:V12"/>
    <mergeCell ref="U11:V11"/>
    <mergeCell ref="X13:X14"/>
    <mergeCell ref="X19:X20"/>
    <mergeCell ref="Y19:Y20"/>
    <mergeCell ref="W19:W20"/>
    <mergeCell ref="Q18:R18"/>
    <mergeCell ref="S18:T18"/>
    <mergeCell ref="U18:V18"/>
    <mergeCell ref="Q16:R16"/>
    <mergeCell ref="S16:T16"/>
    <mergeCell ref="U16:V16"/>
    <mergeCell ref="U17:V17"/>
    <mergeCell ref="Q11:R11"/>
    <mergeCell ref="E1:Y1"/>
    <mergeCell ref="E2:Y2"/>
    <mergeCell ref="Q19:R20"/>
    <mergeCell ref="S19:T20"/>
    <mergeCell ref="U19:V20"/>
    <mergeCell ref="S15:T15"/>
    <mergeCell ref="U15:V15"/>
    <mergeCell ref="S11:T11"/>
    <mergeCell ref="Q13:R14"/>
    <mergeCell ref="S13:T14"/>
    <mergeCell ref="Q15:R15"/>
    <mergeCell ref="Q17:R17"/>
    <mergeCell ref="S17:T17"/>
    <mergeCell ref="U13:V14"/>
    <mergeCell ref="Y13:Y14"/>
    <mergeCell ref="N12:O12"/>
    <mergeCell ref="I12:J12"/>
    <mergeCell ref="P13:P14"/>
    <mergeCell ref="P19:P20"/>
    <mergeCell ref="F13:F14"/>
    <mergeCell ref="I19:J20"/>
    <mergeCell ref="K19:M20"/>
    <mergeCell ref="I16:J16"/>
    <mergeCell ref="G13:G14"/>
    <mergeCell ref="B24:B26"/>
    <mergeCell ref="C24:C26"/>
    <mergeCell ref="I27:J27"/>
    <mergeCell ref="K27:M27"/>
    <mergeCell ref="N27:O27"/>
    <mergeCell ref="Q27:R27"/>
    <mergeCell ref="S27:T27"/>
    <mergeCell ref="U27:V27"/>
    <mergeCell ref="B13:B14"/>
    <mergeCell ref="C13:C14"/>
    <mergeCell ref="D13:D14"/>
    <mergeCell ref="B15:B16"/>
    <mergeCell ref="C15:C16"/>
    <mergeCell ref="E13:E14"/>
    <mergeCell ref="K16:M16"/>
    <mergeCell ref="N16:O16"/>
    <mergeCell ref="K18:M18"/>
    <mergeCell ref="N18:O18"/>
    <mergeCell ref="I15:J15"/>
    <mergeCell ref="K15:M15"/>
    <mergeCell ref="B27:B31"/>
    <mergeCell ref="N29:O29"/>
    <mergeCell ref="Q29:R29"/>
    <mergeCell ref="C27:C31"/>
  </mergeCells>
  <pageMargins left="1.0899999999999999" right="0.7" top="0.75" bottom="0.75" header="0.3" footer="0.3"/>
  <pageSetup scale="18" orientation="portrait" r:id="rId1"/>
  <rowBreaks count="1" manualBreakCount="1">
    <brk id="32" max="27"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a01f173-6c37-436e-a05a-5a21c295382e" xsi:nil="true"/>
    <lcf76f155ced4ddcb4097134ff3c332f xmlns="35cf5eb4-a60a-4cc2-a41c-0a42f00083c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DE1BA47FFE317418A9AD08CB727067C" ma:contentTypeVersion="17" ma:contentTypeDescription="Crear nuevo documento." ma:contentTypeScope="" ma:versionID="2bced76af784aadff59739653d88a3df">
  <xsd:schema xmlns:xsd="http://www.w3.org/2001/XMLSchema" xmlns:xs="http://www.w3.org/2001/XMLSchema" xmlns:p="http://schemas.microsoft.com/office/2006/metadata/properties" xmlns:ns2="35cf5eb4-a60a-4cc2-a41c-0a42f00083c4" xmlns:ns3="aa01f173-6c37-436e-a05a-5a21c295382e" targetNamespace="http://schemas.microsoft.com/office/2006/metadata/properties" ma:root="true" ma:fieldsID="5581ee45aeaac4efccc1ec2a4a6a5352" ns2:_="" ns3:_="">
    <xsd:import namespace="35cf5eb4-a60a-4cc2-a41c-0a42f00083c4"/>
    <xsd:import namespace="aa01f173-6c37-436e-a05a-5a21c295382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cf5eb4-a60a-4cc2-a41c-0a42f00083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9192744d-0076-4aab-9768-c6fe25efa80f"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01f173-6c37-436e-a05a-5a21c295382e"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79ee22f7-a3ef-4de5-be2c-d67b5b10921b}" ma:internalName="TaxCatchAll" ma:showField="CatchAllData" ma:web="aa01f173-6c37-436e-a05a-5a21c29538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FB6CD6-9878-42BF-A579-3755AA87A8BA}">
  <ds:schemaRefs>
    <ds:schemaRef ds:uri="http://schemas.microsoft.com/office/2006/metadata/properties"/>
    <ds:schemaRef ds:uri="http://schemas.microsoft.com/office/infopath/2007/PartnerControls"/>
    <ds:schemaRef ds:uri="aa01f173-6c37-436e-a05a-5a21c295382e"/>
    <ds:schemaRef ds:uri="35cf5eb4-a60a-4cc2-a41c-0a42f00083c4"/>
  </ds:schemaRefs>
</ds:datastoreItem>
</file>

<file path=customXml/itemProps2.xml><?xml version="1.0" encoding="utf-8"?>
<ds:datastoreItem xmlns:ds="http://schemas.openxmlformats.org/officeDocument/2006/customXml" ds:itemID="{957FA5FC-4291-48E0-8A47-8253E5D53641}">
  <ds:schemaRefs>
    <ds:schemaRef ds:uri="http://schemas.microsoft.com/sharepoint/v3/contenttype/forms"/>
  </ds:schemaRefs>
</ds:datastoreItem>
</file>

<file path=customXml/itemProps3.xml><?xml version="1.0" encoding="utf-8"?>
<ds:datastoreItem xmlns:ds="http://schemas.openxmlformats.org/officeDocument/2006/customXml" ds:itemID="{2F050488-2E81-42B6-A0E7-AB31420E2E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cf5eb4-a60a-4cc2-a41c-0a42f00083c4"/>
    <ds:schemaRef ds:uri="aa01f173-6c37-436e-a05a-5a21c29538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Matriz de Riesgos Institucional</vt:lpstr>
      <vt:lpstr>'Matriz de Riesgos Institucional'!Área_de_impresión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Tata</dc:creator>
  <cp:keywords/>
  <dc:description/>
  <cp:lastModifiedBy>B3799</cp:lastModifiedBy>
  <cp:revision/>
  <dcterms:created xsi:type="dcterms:W3CDTF">2020-09-18T11:55:07Z</dcterms:created>
  <dcterms:modified xsi:type="dcterms:W3CDTF">2025-10-02T17:04:01Z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0x0101007DE1BA47FFE317418A9AD08CB727067C</vt:lpwstr>
  </property>
  <property fmtid="{D5CDD505-2E9C-101B-9397-08002B2CF9AE}" pid="3" name="MediaServiceImageTags">
    <vt:lpwstr/>
  </property>
</Properties>
</file>